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hidePivotFieldList="1" defaultThemeVersion="124226"/>
  <mc:AlternateContent xmlns:mc="http://schemas.openxmlformats.org/markup-compatibility/2006">
    <mc:Choice Requires="x15">
      <x15ac:absPath xmlns:x15ac="http://schemas.microsoft.com/office/spreadsheetml/2010/11/ac" url="https://d.docs.live.net/352055c8c500bf15/Documentos/Proyectos/TMI_Calculos/notebooks/datos/"/>
    </mc:Choice>
  </mc:AlternateContent>
  <xr:revisionPtr revIDLastSave="22" documentId="13_ncr:1_{834C6CFD-3B96-4E45-BFAC-54238B268FAF}" xr6:coauthVersionLast="47" xr6:coauthVersionMax="47" xr10:uidLastSave="{338370FD-C5A4-409F-8047-047C1539EA2F}"/>
  <bookViews>
    <workbookView minimized="1" xWindow="10680" yWindow="1170" windowWidth="28800" windowHeight="11295" tabRatio="683" xr2:uid="{00000000-000D-0000-FFFF-FFFF00000000}"/>
  </bookViews>
  <sheets>
    <sheet name="TMI" sheetId="13" r:id="rId1"/>
    <sheet name="N" sheetId="14" r:id="rId2"/>
    <sheet name="N_ajustado" sheetId="15"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0">#REF!</definedName>
    <definedName name="\A">[1]LIMITE!$S$1:$S$2</definedName>
    <definedName name="\d">#REF!</definedName>
    <definedName name="\g">#REF!</definedName>
    <definedName name="\m">#REF!</definedName>
    <definedName name="\n">#REF!</definedName>
    <definedName name="\p">#REF!</definedName>
    <definedName name="\r">#REF!</definedName>
    <definedName name="\w">#REF!</definedName>
    <definedName name="_______________REC1">"Rectángulo 31"</definedName>
    <definedName name="______________REC1">"Rectángulo 31"</definedName>
    <definedName name="_____________REC1">"Rectángulo 31"</definedName>
    <definedName name="____________REC1">"Rectángulo 31"</definedName>
    <definedName name="___________REC1">"Rectángulo 31"</definedName>
    <definedName name="__________REC1">"Rectángulo 31"</definedName>
    <definedName name="_________REC1">"Rectángulo 31"</definedName>
    <definedName name="________REC1">"Rectángulo 31"</definedName>
    <definedName name="_______REC1">"Rectángulo 31"</definedName>
    <definedName name="______REC1">"Rectángulo 31"</definedName>
    <definedName name="_____REC1">"Rectángulo 31"</definedName>
    <definedName name="____REC1">"Rectángulo 31"</definedName>
    <definedName name="___REC1">"Rectángulo 31"</definedName>
    <definedName name="__123Graph_AYO" localSheetId="0" hidden="1">#REF!</definedName>
    <definedName name="__123Graph_AYO" hidden="1">#REF!</definedName>
    <definedName name="__123Graph_XYO" localSheetId="0" hidden="1">#REF!</definedName>
    <definedName name="__123Graph_XYO" hidden="1">#REF!</definedName>
    <definedName name="__REC1">"Rectángulo 31"</definedName>
    <definedName name="_a03">#REF!</definedName>
    <definedName name="_A1">#REF!</definedName>
    <definedName name="_A25">#REF!</definedName>
    <definedName name="_CD1">#REF!</definedName>
    <definedName name="_ddd1">#REF!</definedName>
    <definedName name="_Disclaimer1_">"Steer Davies Gleave has prepared this work for "</definedName>
    <definedName name="_Disclaimer3_">"Any person choosing to use any part of this work without the express and written permission of Steer Davies Gleave shall be deemed to confirm their agreement to indemnify Steer Davies Gleave for all loss or damage resulting therefrom. "</definedName>
    <definedName name="_Disclaimer4_">"Steer Davies Gleave has prepared this work using professional practices and procedures using information available to it at the time and as such any new information could alter the validity of the results and conclusions made"</definedName>
    <definedName name="_Fill" localSheetId="0" hidden="1">#REF!</definedName>
    <definedName name="_Fill" hidden="1">#REF!</definedName>
    <definedName name="_G2">#REF!</definedName>
    <definedName name="_JJ1">#REF!</definedName>
    <definedName name="_K1">#REF!</definedName>
    <definedName name="_L1">#REF!</definedName>
    <definedName name="_L2">#REF!</definedName>
    <definedName name="_million">'[2]I Reference'!$Q$34</definedName>
    <definedName name="_REC1">"Rectángulo 31"</definedName>
    <definedName name="_Regression_X" localSheetId="0" hidden="1">#REF!</definedName>
    <definedName name="_Regression_X" hidden="1">#REF!</definedName>
    <definedName name="_Regression_Y" localSheetId="0" hidden="1">#REF!</definedName>
    <definedName name="_Regression_Y" hidden="1">#REF!</definedName>
    <definedName name="_vz2">#REF!</definedName>
    <definedName name="A">#REF!</definedName>
    <definedName name="A_IMPRESIÓN_IM">#REF!</definedName>
    <definedName name="AA">#REF!</definedName>
    <definedName name="AAA">#REF!</definedName>
    <definedName name="AAAA">#REF!</definedName>
    <definedName name="AAAAA">#REF!</definedName>
    <definedName name="AAAAAA">#REF!</definedName>
    <definedName name="AASHTO">#REF!</definedName>
    <definedName name="ABSCISA">'[3]Datos del Proyecto'!$B$6</definedName>
    <definedName name="AccessDatabase" hidden="1">"C:\C-314\VOLUMENES\volfin4.mdb"</definedName>
    <definedName name="alaaa">#REF!</definedName>
    <definedName name="_xlnm.Print_Area">[4]resumen!$A$1:$P$73</definedName>
    <definedName name="ASSHTO">#REF!</definedName>
    <definedName name="baches">[5]baches!$O$2:$R$2327</definedName>
    <definedName name="BACHEYPARCHE">[6]baches!$G$2:$M$2327</definedName>
    <definedName name="base">'[7]BAse '!$A$3:$O$21</definedName>
    <definedName name="BASE.IS">#REF!</definedName>
    <definedName name="_xlnm.Database">#REF!</definedName>
    <definedName name="BCVHBFTG">#REF!</definedName>
    <definedName name="BERMAS">#REF!</definedName>
    <definedName name="BERMASS">'[8]BAse '!#REF!</definedName>
    <definedName name="BGGIUJKB">#REF!</definedName>
    <definedName name="BMVM">#REF!</definedName>
    <definedName name="BNCVBNGH">#REF!</definedName>
    <definedName name="BVCB">#REF!</definedName>
    <definedName name="C.B.R._USME">#REF!</definedName>
    <definedName name="C.B.R_Usme">#REF!</definedName>
    <definedName name="C_B_R_USME">#REF!</definedName>
    <definedName name="CALZADA">'[3]Datos del Proyecto'!$B$7</definedName>
    <definedName name="CARASF2">#REF!</definedName>
    <definedName name="CARLOS">#REF!</definedName>
    <definedName name="CARSF1">#REF!</definedName>
    <definedName name="CARSF2">#REF!</definedName>
    <definedName name="CARSF3">#REF!</definedName>
    <definedName name="CC">#REF!</definedName>
    <definedName name="CF">[4]resumen!$A$1:$P$73</definedName>
    <definedName name="CLASIF">[7]OPI!$B$2:$K$6368</definedName>
    <definedName name="CLASIFICACION.1">[7]Clasificación!$B$23:$S$4941</definedName>
    <definedName name="clasificacion.opi">[7]OPI!$B$2:$K$84</definedName>
    <definedName name="CLASIFICACION1">#REF!</definedName>
    <definedName name="CLASIFICACION2">#REF!</definedName>
    <definedName name="COTA">#REF!</definedName>
    <definedName name="Cu">#REF!</definedName>
    <definedName name="CUA">#REF!</definedName>
    <definedName name="CUADR1">#REF!</definedName>
    <definedName name="CUADRO">#REF!</definedName>
    <definedName name="D">#REF!</definedName>
    <definedName name="D.entrada">#REF!</definedName>
    <definedName name="D.ENTRADA.2">'[7]Formato de Campo Rígido'!$C$12:$U$4410</definedName>
    <definedName name="DADADAD" localSheetId="0" hidden="1">{#N/A,#N/A,TRUE,"CODIGO DEPENDENCIA"}</definedName>
    <definedName name="DADADAD" hidden="1">{#N/A,#N/A,TRUE,"CODIGO DEPENDENCIA"}</definedName>
    <definedName name="DAÑOS">[9]Definitivo!$A$2:$M$842</definedName>
    <definedName name="daños.a">#REF!</definedName>
    <definedName name="dat">#REF!</definedName>
    <definedName name="Data">#REF!</definedName>
    <definedName name="DATO">#REF!</definedName>
    <definedName name="datos">#REF!</definedName>
    <definedName name="DATOS.OPI">'[7]SN-IRI-N'!$A$1:$E$1460</definedName>
    <definedName name="DATOS.PROYECTO">'[7]Datos Proyecto'!$A$2:$B$8</definedName>
    <definedName name="dddd">#REF!</definedName>
    <definedName name="Deflex">#REF!</definedName>
    <definedName name="DFGS">#REF!</definedName>
    <definedName name="dgdgdg">#REF!</definedName>
    <definedName name="dgdgfe">#REF!</definedName>
    <definedName name="DIANA">#REF!</definedName>
    <definedName name="DLKFK">#REF!</definedName>
    <definedName name="DSGSFGD">#REF!</definedName>
    <definedName name="ENCA">#REF!</definedName>
    <definedName name="entrada">'[7]Entrada de Datos'!$B$2:$V$4418</definedName>
    <definedName name="espesor">#REF!</definedName>
    <definedName name="espesor3">#REF!</definedName>
    <definedName name="ESPESORCD">#REF!</definedName>
    <definedName name="ESPESORES">#REF!</definedName>
    <definedName name="ESPESORULT">#REF!</definedName>
    <definedName name="Estabilidad">#REF!</definedName>
    <definedName name="Estabilidad2">#REF!</definedName>
    <definedName name="Estabilidad3">#REF!</definedName>
    <definedName name="FacCorec2">#REF!</definedName>
    <definedName name="Faccorec3">#REF!</definedName>
    <definedName name="FactCorrecc">#REF!</definedName>
    <definedName name="fallas">'[10]RESUMEN XA IS'!$B$5:$Q$98</definedName>
    <definedName name="FDGDFGDS">#REF!</definedName>
    <definedName name="FDGDSGDF">#REF!</definedName>
    <definedName name="FECHA">'[3]Datos del Proyecto'!$B$9</definedName>
    <definedName name="FFF">#REF!</definedName>
    <definedName name="FGSDFG">#REF!</definedName>
    <definedName name="FGSDFGS">#REF!</definedName>
    <definedName name="FISURACIÓN">[9]fisuración!$A$1:$DU$262</definedName>
    <definedName name="FISURACIÓN.1">#REF!</definedName>
    <definedName name="Flujo">#REF!</definedName>
    <definedName name="Flujo2">#REF!</definedName>
    <definedName name="Flujo3">#REF!</definedName>
    <definedName name="Fondo">#REF!</definedName>
    <definedName name="FSGSDFG">#REF!</definedName>
    <definedName name="g">#REF!</definedName>
    <definedName name="GDFGDS">#REF!</definedName>
    <definedName name="gdgd">#REF!</definedName>
    <definedName name="GFDGDS">#REF!</definedName>
    <definedName name="GFDSGDSG">#REF!</definedName>
    <definedName name="GFGS">#REF!</definedName>
    <definedName name="GFHFSHS">#REF!</definedName>
    <definedName name="GGF">#REF!</definedName>
    <definedName name="GJGF">#REF!</definedName>
    <definedName name="GRA">#REF!</definedName>
    <definedName name="gradacion">#REF!</definedName>
    <definedName name="Gradaciones">#REF!</definedName>
    <definedName name="GRAF">#REF!</definedName>
    <definedName name="graNo">#REF!</definedName>
    <definedName name="GSDFG">#REF!</definedName>
    <definedName name="GSDFGFD">#REF!</definedName>
    <definedName name="GYJTY">#REF!</definedName>
    <definedName name="HGFDFGH">#REF!</definedName>
    <definedName name="HGFHD">#REF!</definedName>
    <definedName name="HIHIKHNL">#REF!</definedName>
    <definedName name="HJGJFGHJ">#REF!</definedName>
    <definedName name="HJHG">#REF!</definedName>
    <definedName name="HJHGJ">#REF!</definedName>
    <definedName name="HRDTH">#REF!</definedName>
    <definedName name="HTHB">#REF!</definedName>
    <definedName name="I">#REF!</definedName>
    <definedName name="IKJHIO">#REF!</definedName>
    <definedName name="inf">#REF!</definedName>
    <definedName name="INTERVENCIONES">'[7]Fichas Intervención'!$A$2:$C$51</definedName>
    <definedName name="J.J">#REF!</definedName>
    <definedName name="J.J5">#REF!</definedName>
    <definedName name="JAIME">#REF!</definedName>
    <definedName name="JDRTFG">#REF!</definedName>
    <definedName name="JDTYJ">#REF!</definedName>
    <definedName name="JGHJFGJFG">#REF!</definedName>
    <definedName name="JGJ">#REF!</definedName>
    <definedName name="JJUUI">#REF!</definedName>
    <definedName name="JKJK">#REF!</definedName>
    <definedName name="jose">#REF!</definedName>
    <definedName name="JUAN">#REF!</definedName>
    <definedName name="JUANA">#REF!</definedName>
    <definedName name="julio">#REF!</definedName>
    <definedName name="JUSNSNS">#REF!</definedName>
    <definedName name="JYRU">#REF!</definedName>
    <definedName name="JYTJH">#REF!</definedName>
    <definedName name="K">#REF!</definedName>
    <definedName name="kend">#REF!</definedName>
    <definedName name="KHJKJHK">#REF!</definedName>
    <definedName name="KIU">#REF!</definedName>
    <definedName name="KJHKG">#REF!</definedName>
    <definedName name="KJOIUY">#REF!</definedName>
    <definedName name="KJUI">#REF!</definedName>
    <definedName name="KKJK">#REF!</definedName>
    <definedName name="KOIUIYUU">#REF!</definedName>
    <definedName name="KOP">#REF!</definedName>
    <definedName name="KSUDUD">#REF!</definedName>
    <definedName name="lectarcilla1">#REF!</definedName>
    <definedName name="lectarcilla2">#REF!</definedName>
    <definedName name="lectarcilla3">#REF!</definedName>
    <definedName name="lectarena1">#REF!</definedName>
    <definedName name="lectarena2">#REF!</definedName>
    <definedName name="lectarena3">#REF!</definedName>
    <definedName name="LGSDGHGGSDF">#REF!</definedName>
    <definedName name="limite">#REF!</definedName>
    <definedName name="LIST">#REF!</definedName>
    <definedName name="listado">#REF!</definedName>
    <definedName name="LKLLK">#REF!</definedName>
    <definedName name="LL">#REF!</definedName>
    <definedName name="lll">#REF!</definedName>
    <definedName name="locali">#REF!</definedName>
    <definedName name="long">'[7]BAse '!#REF!</definedName>
    <definedName name="LP">#REF!</definedName>
    <definedName name="LUIS">#REF!</definedName>
    <definedName name="LUISJUAN">#REF!</definedName>
    <definedName name="lusi">#REF!</definedName>
    <definedName name="MATRIZ.D">#REF!</definedName>
    <definedName name="MATRIZ.E">'[11]EXTRACCIÓN (PARAFINADA)'!#REF!</definedName>
    <definedName name="matriz.f">'[11]EXTRACCIÓN (PARAFINADA)'!#REF!</definedName>
    <definedName name="MAURICIO">#REF!</definedName>
    <definedName name="mdls">[12]TDs!$AB$3:$AF$787</definedName>
    <definedName name="MDR">[7]MDR!$A$1:$C$1338</definedName>
    <definedName name="med">'[13]3erImpacto'!$A:$O</definedName>
    <definedName name="medE">#REF!</definedName>
    <definedName name="medW">#REF!</definedName>
    <definedName name="MN">#REF!</definedName>
    <definedName name="muestra">#REF!</definedName>
    <definedName name="MuestraNo">#REF!</definedName>
    <definedName name="MVBNMVBM">#REF!</definedName>
    <definedName name="MVMVB">#REF!</definedName>
    <definedName name="NBVNCHNG">#REF!</definedName>
    <definedName name="NBVNCVJHN">#REF!</definedName>
    <definedName name="NBVNGHJ">#REF!</definedName>
    <definedName name="NBVNVN">#REF!</definedName>
    <definedName name="NLL">"Rectángulo 9"</definedName>
    <definedName name="NN">#REF!</definedName>
    <definedName name="NOTAS">#REF!</definedName>
    <definedName name="NVCV">#REF!</definedName>
    <definedName name="NVFGUHDFG">#REF!</definedName>
    <definedName name="NXJNGF">#REF!</definedName>
    <definedName name="Ñ">#REF!</definedName>
    <definedName name="ÑÑ">#REF!</definedName>
    <definedName name="ÑÑÑ">#REF!</definedName>
    <definedName name="Observaciones">#REF!</definedName>
    <definedName name="P">#REF!</definedName>
    <definedName name="perf">#REF!</definedName>
    <definedName name="perfil">#REF!</definedName>
    <definedName name="Peso1A">#REF!</definedName>
    <definedName name="Peso2A">#REF!</definedName>
    <definedName name="Peso3">#REF!</definedName>
    <definedName name="Peso4">#REF!</definedName>
    <definedName name="Pesoagua2">#REF!</definedName>
    <definedName name="Pesoagua3">#REF!</definedName>
    <definedName name="PesoAire">#REF!</definedName>
    <definedName name="PesoAire2">#REF!</definedName>
    <definedName name="Pesoaire3">#REF!</definedName>
    <definedName name="Pesoenagua">#REF!</definedName>
    <definedName name="Pesoparaf3">#REF!</definedName>
    <definedName name="Pesoparafinada">#REF!</definedName>
    <definedName name="PesoParf2">#REF!</definedName>
    <definedName name="PESORETCF1">#REF!</definedName>
    <definedName name="PESORETCF2">#REF!</definedName>
    <definedName name="PESORETCF3">#REF!</definedName>
    <definedName name="planta">#REF!</definedName>
    <definedName name="PR">#REF!</definedName>
    <definedName name="radio">[3]Parámetros!$O$17</definedName>
    <definedName name="RESULTADOSFLEX">'[7]Eval criterios Flexible'!$A$2:$AO$5879</definedName>
    <definedName name="RESULTADOSRIG">'[7]Eval criterios Rígido'!$A$2:$AU$5938</definedName>
    <definedName name="resumen">#REF!</definedName>
    <definedName name="reteido38">#REF!</definedName>
    <definedName name="reteido4">#REF!</definedName>
    <definedName name="Retenido1">#REF!</definedName>
    <definedName name="Retenido10">#REF!</definedName>
    <definedName name="Retenido100">#REF!</definedName>
    <definedName name="retenido112">#REF!</definedName>
    <definedName name="retenido12">#REF!</definedName>
    <definedName name="Retenido200">#REF!</definedName>
    <definedName name="Retenido30">#REF!</definedName>
    <definedName name="Retenido34">#REF!</definedName>
    <definedName name="retenido38">#REF!</definedName>
    <definedName name="Retenido38.">#REF!</definedName>
    <definedName name="retenido4">#REF!</definedName>
    <definedName name="retenido40">#REF!</definedName>
    <definedName name="Retenido50">#REF!</definedName>
    <definedName name="Retenido8">#REF!</definedName>
    <definedName name="Retenido80">#REF!</definedName>
    <definedName name="RICE">#REF!</definedName>
    <definedName name="RODADURA">#REF!</definedName>
    <definedName name="Roughness_Processed_BTAVTA_G_">#REF!</definedName>
    <definedName name="Roughness_Processed_VTABTA_g_">#REF!</definedName>
    <definedName name="RTREFG">#REF!</definedName>
    <definedName name="RTWE">#REF!</definedName>
    <definedName name="RTWERT">#REF!</definedName>
    <definedName name="RWETRET">#REF!</definedName>
    <definedName name="RWTRE">#REF!</definedName>
    <definedName name="SD">#REF!</definedName>
    <definedName name="SFDGSDG">#REF!</definedName>
    <definedName name="SGDFGSDG">#REF!</definedName>
    <definedName name="sismometr">'[14]HOJA DE CÁLCULO'!$V$19</definedName>
    <definedName name="sismometro">'[3]Datos del Proyecto'!$A$15:$B$21</definedName>
    <definedName name="sjdjhfdggf">#REF!</definedName>
    <definedName name="slskjsjs">#REF!</definedName>
    <definedName name="smi">#REF!</definedName>
    <definedName name="sojo">#REF!</definedName>
    <definedName name="sososo">#REF!</definedName>
    <definedName name="suelos">'[15]Base Muestras'!#REF!</definedName>
    <definedName name="sumatoria">#REF!</definedName>
    <definedName name="TABLA">#REF!</definedName>
    <definedName name="Tabla2">#REF!</definedName>
    <definedName name="TABLACD">#REF!</definedName>
    <definedName name="TD">#REF!</definedName>
    <definedName name="Temperatura">#REF!</definedName>
    <definedName name="TERT">#REF!</definedName>
    <definedName name="thck">#REF!</definedName>
    <definedName name="three">[16]bck!$A$2:$S$397</definedName>
    <definedName name="Tipos_Daño_VIZIR">#REF!</definedName>
    <definedName name="tramos">[12]thck!$M$3:$T$16</definedName>
    <definedName name="TRETEWR">#REF!</definedName>
    <definedName name="TWERTE">#REF!</definedName>
    <definedName name="two">[16]bck!$A$399:$R$706</definedName>
    <definedName name="TWRETEW">#REF!</definedName>
    <definedName name="TYUR">#REF!</definedName>
    <definedName name="ucs">#REF!</definedName>
    <definedName name="UTYUYT">#REF!</definedName>
    <definedName name="VBNVCN">#REF!</definedName>
    <definedName name="VCBHTGF">#REF!</definedName>
    <definedName name="VF">#REF!</definedName>
    <definedName name="Volumen">#REF!</definedName>
    <definedName name="VOLUMEN1">#REF!</definedName>
    <definedName name="wrn.ar." localSheetId="0" hidden="1">{#N/A,#N/A,TRUE,"CODIGO DEPENDENCIA"}</definedName>
    <definedName name="wrn.ar." hidden="1">{#N/A,#N/A,TRUE,"CODIGO DEPENDENCIA"}</definedName>
    <definedName name="XXX">#REF!</definedName>
    <definedName name="YJYG">#REF!</definedName>
    <definedName name="Zonasines">'[17]Zonas Inestables'!$A$1:$C$379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3" l="1"/>
  <c r="F7" i="13"/>
  <c r="G10" i="13"/>
  <c r="I10" i="13" s="1"/>
  <c r="G11" i="13"/>
  <c r="E22" i="13"/>
  <c r="E10" i="13"/>
  <c r="D22" i="13"/>
  <c r="X26" i="13" l="1"/>
  <c r="E21" i="13"/>
  <c r="B21" i="13"/>
  <c r="E20" i="13"/>
  <c r="B20" i="13"/>
  <c r="E19" i="13"/>
  <c r="B19" i="13"/>
  <c r="E18" i="13"/>
  <c r="B18" i="13"/>
  <c r="E17" i="13"/>
  <c r="B17" i="13"/>
  <c r="E16" i="13"/>
  <c r="B16" i="13"/>
  <c r="E15" i="13"/>
  <c r="B15" i="13"/>
  <c r="E14" i="13"/>
  <c r="B14" i="13"/>
  <c r="E13" i="13"/>
  <c r="B13" i="13"/>
  <c r="E12" i="13"/>
  <c r="B12" i="13"/>
  <c r="E11" i="13"/>
  <c r="B11" i="13"/>
  <c r="B10" i="13"/>
  <c r="Y8" i="13"/>
  <c r="Y26" i="13" s="1"/>
  <c r="X1" i="13"/>
  <c r="G12" i="13" l="1"/>
  <c r="G20" i="13"/>
  <c r="G15" i="13"/>
  <c r="G16" i="13"/>
  <c r="G17" i="13"/>
  <c r="G18" i="13"/>
  <c r="G19" i="13"/>
  <c r="G13" i="13"/>
  <c r="G21" i="13"/>
  <c r="G14" i="13"/>
  <c r="E23" i="13" l="1"/>
  <c r="F13" i="13" s="1"/>
  <c r="I13" i="13" s="1"/>
  <c r="F16" i="13"/>
  <c r="I16" i="13" s="1"/>
  <c r="F14" i="13"/>
  <c r="I14" i="13" s="1"/>
  <c r="F21" i="13" l="1"/>
  <c r="I21" i="13" s="1"/>
  <c r="Q16" i="13"/>
  <c r="R16" i="13"/>
  <c r="R21" i="13"/>
  <c r="Q21" i="13"/>
  <c r="T14" i="13"/>
  <c r="W14" i="13" s="1"/>
  <c r="R14" i="13"/>
  <c r="Q14" i="13"/>
  <c r="S13" i="13"/>
  <c r="V13" i="13" s="1"/>
  <c r="Q13" i="13"/>
  <c r="R13" i="13"/>
  <c r="F17" i="13"/>
  <c r="I17" i="13" s="1"/>
  <c r="F15" i="13"/>
  <c r="I15" i="13" s="1"/>
  <c r="F12" i="13"/>
  <c r="I12" i="13" s="1"/>
  <c r="S12" i="13" s="1"/>
  <c r="V12" i="13" s="1"/>
  <c r="F11" i="13"/>
  <c r="I11" i="13" s="1"/>
  <c r="F20" i="13"/>
  <c r="I20" i="13" s="1"/>
  <c r="F19" i="13"/>
  <c r="I19" i="13" s="1"/>
  <c r="F18" i="13"/>
  <c r="I18" i="13" s="1"/>
  <c r="F10" i="13"/>
  <c r="T13" i="13"/>
  <c r="W13" i="13" s="1"/>
  <c r="S14" i="13"/>
  <c r="V14" i="13" s="1"/>
  <c r="S16" i="13"/>
  <c r="V16" i="13" s="1"/>
  <c r="T16" i="13"/>
  <c r="W16" i="13" s="1"/>
  <c r="T18" i="13"/>
  <c r="W18" i="13" s="1"/>
  <c r="S18" i="13"/>
  <c r="V18" i="13" s="1"/>
  <c r="T21" i="13"/>
  <c r="W21" i="13" s="1"/>
  <c r="S21" i="13"/>
  <c r="V21" i="13" s="1"/>
  <c r="X11" i="13"/>
  <c r="Y11" i="13"/>
  <c r="T19" i="13" l="1"/>
  <c r="W19" i="13" s="1"/>
  <c r="R19" i="13"/>
  <c r="Q19" i="13"/>
  <c r="S20" i="13"/>
  <c r="V20" i="13" s="1"/>
  <c r="Q20" i="13"/>
  <c r="R20" i="13"/>
  <c r="T11" i="13"/>
  <c r="W11" i="13" s="1"/>
  <c r="R11" i="13"/>
  <c r="Q11" i="13"/>
  <c r="T12" i="13"/>
  <c r="W12" i="13" s="1"/>
  <c r="R15" i="13"/>
  <c r="Q15" i="13"/>
  <c r="Q17" i="13"/>
  <c r="R17" i="13"/>
  <c r="R12" i="13"/>
  <c r="Q12" i="13"/>
  <c r="T15" i="13"/>
  <c r="W15" i="13" s="1"/>
  <c r="S17" i="13"/>
  <c r="V17" i="13" s="1"/>
  <c r="S10" i="13"/>
  <c r="V10" i="13" s="1"/>
  <c r="Q10" i="13"/>
  <c r="R10" i="13"/>
  <c r="S15" i="13"/>
  <c r="V15" i="13" s="1"/>
  <c r="T17" i="13"/>
  <c r="W17" i="13" s="1"/>
  <c r="Q18" i="13"/>
  <c r="R18" i="13"/>
  <c r="I22" i="13"/>
  <c r="S11" i="13"/>
  <c r="V11" i="13" s="1"/>
  <c r="T10" i="13"/>
  <c r="W10" i="13" s="1"/>
  <c r="S19" i="13"/>
  <c r="V19" i="13" s="1"/>
  <c r="T20" i="13"/>
  <c r="W20" i="13" s="1"/>
  <c r="AB11" i="13"/>
  <c r="AC11" i="13" s="1"/>
  <c r="Z11" i="13"/>
  <c r="AA11" i="13" s="1"/>
  <c r="X12" i="13"/>
  <c r="Y12" i="13"/>
  <c r="L28" i="13" l="1"/>
  <c r="L27" i="13"/>
  <c r="AB12" i="13"/>
  <c r="AC12" i="13" s="1"/>
  <c r="Z12" i="13"/>
  <c r="AA12" i="13" s="1"/>
  <c r="Y13" i="13" l="1"/>
  <c r="X13" i="13"/>
  <c r="Z13" i="13" l="1"/>
  <c r="AA13" i="13" s="1"/>
  <c r="AB13" i="13"/>
  <c r="AC13" i="13" s="1"/>
  <c r="X14" i="13"/>
  <c r="Y14" i="13"/>
  <c r="AB14" i="13" l="1"/>
  <c r="AC14" i="13" s="1"/>
  <c r="Z14" i="13"/>
  <c r="AA14" i="13" s="1"/>
  <c r="X15" i="13"/>
  <c r="Y15" i="13"/>
  <c r="Y16" i="13"/>
  <c r="X16" i="13"/>
  <c r="Z16" i="13" l="1"/>
  <c r="AA16" i="13" s="1"/>
  <c r="AB16" i="13"/>
  <c r="AC16" i="13" s="1"/>
  <c r="AB15" i="13"/>
  <c r="AC15" i="13" s="1"/>
  <c r="Z15" i="13"/>
  <c r="AA15" i="13" s="1"/>
  <c r="Y17" i="13" l="1"/>
  <c r="X17" i="13"/>
  <c r="Z17" i="13" l="1"/>
  <c r="AA17" i="13" s="1"/>
  <c r="AB17" i="13"/>
  <c r="AC17" i="13" s="1"/>
  <c r="X18" i="13"/>
  <c r="Y18" i="13"/>
  <c r="AB18" i="13" l="1"/>
  <c r="AC18" i="13" s="1"/>
  <c r="Z18" i="13"/>
  <c r="AA18" i="13" s="1"/>
  <c r="Y20" i="13"/>
  <c r="X20" i="13"/>
  <c r="X19" i="13"/>
  <c r="Y19" i="13"/>
  <c r="AB19" i="13" l="1"/>
  <c r="AC19" i="13" s="1"/>
  <c r="Z19" i="13"/>
  <c r="AA19" i="13" s="1"/>
  <c r="Z20" i="13"/>
  <c r="AA20" i="13" s="1"/>
  <c r="AB20" i="13"/>
  <c r="AC20" i="13" s="1"/>
  <c r="Y21" i="13"/>
  <c r="X21" i="13"/>
  <c r="Z21" i="13" l="1"/>
  <c r="AA21" i="13" s="1"/>
  <c r="AB21" i="13"/>
  <c r="AC21" i="13" s="1"/>
  <c r="X10" i="13" l="1"/>
  <c r="Y10" i="13"/>
  <c r="AB10" i="13" s="1"/>
  <c r="AC10" i="13" l="1"/>
  <c r="AC22" i="13" s="1"/>
  <c r="AB22" i="13" s="1"/>
  <c r="Z10" i="13"/>
  <c r="AA10" i="13" s="1"/>
  <c r="AA22" i="13" s="1"/>
  <c r="Z22" i="13" s="1"/>
  <c r="K10" i="13" l="1"/>
  <c r="N10" i="13" s="1"/>
  <c r="L10" i="13"/>
  <c r="O10" i="13" s="1"/>
  <c r="J10" i="13"/>
  <c r="M11" i="13" s="1"/>
  <c r="P10" i="13" l="1"/>
  <c r="U10" i="13" s="1"/>
  <c r="J11" i="13"/>
  <c r="M12" i="13" s="1"/>
  <c r="L11" i="13"/>
  <c r="O11" i="13" s="1"/>
  <c r="K11" i="13"/>
  <c r="N11" i="13" s="1"/>
  <c r="P11" i="13" l="1"/>
  <c r="U11" i="13" s="1"/>
  <c r="K12" i="13"/>
  <c r="L12" i="13"/>
  <c r="O12" i="13" s="1"/>
  <c r="J12" i="13"/>
  <c r="M13" i="13" s="1"/>
  <c r="K13" i="13" l="1"/>
  <c r="N13" i="13" s="1"/>
  <c r="L13" i="13"/>
  <c r="J13" i="13"/>
  <c r="M14" i="13" s="1"/>
  <c r="N12" i="13"/>
  <c r="P12" i="13" s="1"/>
  <c r="U12" i="13" s="1"/>
  <c r="K14" i="13" l="1"/>
  <c r="L14" i="13"/>
  <c r="O14" i="13" s="1"/>
  <c r="J14" i="13"/>
  <c r="M15" i="13" s="1"/>
  <c r="O13" i="13"/>
  <c r="P13" i="13" s="1"/>
  <c r="U13" i="13" s="1"/>
  <c r="K15" i="13" l="1"/>
  <c r="N15" i="13" s="1"/>
  <c r="J15" i="13"/>
  <c r="M16" i="13" s="1"/>
  <c r="L15" i="13"/>
  <c r="N14" i="13"/>
  <c r="P14" i="13" s="1"/>
  <c r="U14" i="13" s="1"/>
  <c r="O15" i="13" l="1"/>
  <c r="P15" i="13" s="1"/>
  <c r="U15" i="13" s="1"/>
  <c r="K16" i="13"/>
  <c r="J16" i="13"/>
  <c r="M17" i="13" s="1"/>
  <c r="L16" i="13"/>
  <c r="O16" i="13" s="1"/>
  <c r="K17" i="13" l="1"/>
  <c r="N17" i="13" s="1"/>
  <c r="L17" i="13"/>
  <c r="O17" i="13" s="1"/>
  <c r="J17" i="13"/>
  <c r="M18" i="13" s="1"/>
  <c r="N16" i="13"/>
  <c r="P16" i="13" s="1"/>
  <c r="U16" i="13" s="1"/>
  <c r="P17" i="13" l="1"/>
  <c r="U17" i="13" s="1"/>
  <c r="K18" i="13"/>
  <c r="L18" i="13"/>
  <c r="O18" i="13" s="1"/>
  <c r="J18" i="13"/>
  <c r="M19" i="13" s="1"/>
  <c r="L19" i="13" l="1"/>
  <c r="O19" i="13" s="1"/>
  <c r="J19" i="13"/>
  <c r="M20" i="13" s="1"/>
  <c r="K19" i="13"/>
  <c r="N19" i="13" s="1"/>
  <c r="N18" i="13"/>
  <c r="P18" i="13" s="1"/>
  <c r="U18" i="13" s="1"/>
  <c r="P19" i="13" l="1"/>
  <c r="U19" i="13" s="1"/>
  <c r="K20" i="13"/>
  <c r="N20" i="13" s="1"/>
  <c r="L20" i="13"/>
  <c r="O20" i="13" s="1"/>
  <c r="J20" i="13"/>
  <c r="M21" i="13" s="1"/>
  <c r="P20" i="13" l="1"/>
  <c r="U20" i="13" s="1"/>
  <c r="K21" i="13"/>
  <c r="L21" i="13"/>
  <c r="J21" i="13"/>
  <c r="O21" i="13" l="1"/>
  <c r="L22" i="13"/>
  <c r="L25" i="13" s="1"/>
  <c r="N21" i="13"/>
  <c r="K22" i="13"/>
  <c r="L24" i="13" s="1"/>
  <c r="L26" i="13" l="1"/>
  <c r="L30" i="13"/>
  <c r="P21" i="13"/>
  <c r="U2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YODI</author>
  </authors>
  <commentList>
    <comment ref="AT9" authorId="0" shapeId="0" xr:uid="{00000000-0006-0000-0200-000001000000}">
      <text>
        <r>
          <rPr>
            <b/>
            <sz val="9"/>
            <color indexed="81"/>
            <rFont val="Tahoma"/>
            <family val="2"/>
          </rPr>
          <t>Ecuador</t>
        </r>
      </text>
    </comment>
  </commentList>
</comments>
</file>

<file path=xl/sharedStrings.xml><?xml version="1.0" encoding="utf-8"?>
<sst xmlns="http://schemas.openxmlformats.org/spreadsheetml/2006/main" count="165" uniqueCount="66">
  <si>
    <t>N</t>
  </si>
  <si>
    <t>p200</t>
  </si>
  <si>
    <t>D60</t>
  </si>
  <si>
    <t>Sopt</t>
  </si>
  <si>
    <t>Mes</t>
  </si>
  <si>
    <t>t (° C)</t>
  </si>
  <si>
    <t>i</t>
  </si>
  <si>
    <t>ETPsc
(mm/mes)</t>
  </si>
  <si>
    <t>d</t>
  </si>
  <si>
    <t>ETPcrr
(mm/mes)</t>
  </si>
  <si>
    <t>Ene</t>
  </si>
  <si>
    <t>Feb</t>
  </si>
  <si>
    <t>Mar</t>
  </si>
  <si>
    <t>Abr</t>
  </si>
  <si>
    <t>May</t>
  </si>
  <si>
    <t>Jun</t>
  </si>
  <si>
    <t>Jul</t>
  </si>
  <si>
    <t>Ago</t>
  </si>
  <si>
    <t>Sep</t>
  </si>
  <si>
    <t>Oct</t>
  </si>
  <si>
    <t>Nov</t>
  </si>
  <si>
    <t>Dic</t>
  </si>
  <si>
    <t>PI</t>
  </si>
  <si>
    <t>-</t>
  </si>
  <si>
    <t>TMI</t>
  </si>
  <si>
    <t>ωopt</t>
  </si>
  <si>
    <t>Υdmáx</t>
  </si>
  <si>
    <t>Gs</t>
  </si>
  <si>
    <t>°</t>
  </si>
  <si>
    <t>'</t>
  </si>
  <si>
    <t>"</t>
  </si>
  <si>
    <t>P
(mm)</t>
  </si>
  <si>
    <t>Ai
(mm)</t>
  </si>
  <si>
    <t>EXC
(mm)</t>
  </si>
  <si>
    <t>DEF
(mm)</t>
  </si>
  <si>
    <t>Ih</t>
  </si>
  <si>
    <t>Ia</t>
  </si>
  <si>
    <t>Coarse</t>
  </si>
  <si>
    <t>Fine</t>
  </si>
  <si>
    <t>Lat. Norte</t>
  </si>
  <si>
    <t>Lat. Sur</t>
  </si>
  <si>
    <t>mar</t>
  </si>
  <si>
    <t>Índice de humedad, Ih=EXC/ETP (%)</t>
  </si>
  <si>
    <t>Índice de aridez, Ia=DEF/ETP (%)</t>
  </si>
  <si>
    <t>Índice de Thornthwite, Im=Ih-0.6Ia</t>
  </si>
  <si>
    <t>Clasificación climática</t>
  </si>
  <si>
    <t>LATITUD</t>
  </si>
  <si>
    <t>ENERO</t>
  </si>
  <si>
    <t>FEBRERO</t>
  </si>
  <si>
    <t>MARZO</t>
  </si>
  <si>
    <t>ABRIL</t>
  </si>
  <si>
    <t>MAYO</t>
  </si>
  <si>
    <t>JUNIO</t>
  </si>
  <si>
    <t>JULIO</t>
  </si>
  <si>
    <t>AGOSTO</t>
  </si>
  <si>
    <t>SEPTIEMBRE</t>
  </si>
  <si>
    <t>OCTUBRE</t>
  </si>
  <si>
    <t>NOVIEMBRE</t>
  </si>
  <si>
    <t>DICIEMBRE</t>
  </si>
  <si>
    <t>SUR</t>
  </si>
  <si>
    <t>NORTE</t>
  </si>
  <si>
    <t>TMI (1955)</t>
  </si>
  <si>
    <t>TMI
(Witzack)</t>
  </si>
  <si>
    <t>Índice de Thornthwite 1955, Im=100*(Pi/ETPcrr-1)</t>
  </si>
  <si>
    <t>Índice de Thornthwite, Witzack</t>
  </si>
  <si>
    <t>ORIENTACION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</si>
</sst>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0">
    <numFmt numFmtId="43" formatCode="_-* #,##0.00_-;\-* #,##0.00_-;_-* &quot;-&quot;??_-;_-@_-"/>
    <numFmt numFmtId="164" formatCode="_(&quot;$&quot;\ * #,##0_);_(&quot;$&quot;\ * \(#,##0\);_(&quot;$&quot;\ * &quot;-&quot;_);_(@_)"/>
    <numFmt numFmtId="165" formatCode="_(* #,##0_);_(* \(#,##0\);_(* &quot;-&quot;_);_(@_)"/>
    <numFmt numFmtId="166" formatCode="_(&quot;$&quot;\ * #,##0.00_);_(&quot;$&quot;\ * \(#,##0.00\);_(&quot;$&quot;\ * &quot;-&quot;??_);_(@_)"/>
    <numFmt numFmtId="167" formatCode="_(* #,##0.00_);_(* \(#,##0.00\);_(* &quot;-&quot;??_);_(@_)"/>
    <numFmt numFmtId="168" formatCode="0.0"/>
    <numFmt numFmtId="169" formatCode="\$#.00"/>
    <numFmt numFmtId="170" formatCode="&quot;$&quot;#,##0\ ;\(&quot;$&quot;#,##0\)"/>
    <numFmt numFmtId="171" formatCode="_ [$€-2]\ * #,##0.00_ ;_ [$€-2]\ * \-#,##0.00_ ;_ [$€-2]\ * &quot;-&quot;??_ "/>
    <numFmt numFmtId="172" formatCode="0.0%"/>
    <numFmt numFmtId="173" formatCode="#.00"/>
    <numFmt numFmtId="174" formatCode="_ * #,##0_ ;_ * \-#,##0_ ;_ * &quot;-&quot;_ ;_ @_ "/>
    <numFmt numFmtId="175" formatCode="_ &quot;$&quot;\ * #,##0_ ;_ &quot;$&quot;\ * \-#,##0_ ;_ &quot;$&quot;\ * &quot;-&quot;_ ;_ @_ "/>
    <numFmt numFmtId="176" formatCode="\K0\+000"/>
    <numFmt numFmtId="177" formatCode="_ &quot;$&quot;\ * #,##0_ ;_ &quot;$&quot;\ * \-#,##0_ ;_ &quot;$&quot;\ * &quot;-&quot;??_ ;_ @_ "/>
    <numFmt numFmtId="178" formatCode="&quot;$&quot;\ #,##0;[Red]&quot;$&quot;\ \-#,##0"/>
    <numFmt numFmtId="179" formatCode="&quot;$&quot;\ #,##0"/>
    <numFmt numFmtId="180" formatCode="#,##0;[Red]#,##0"/>
    <numFmt numFmtId="181" formatCode="_ &quot;$&quot;\ * #,##0.00_ ;_ &quot;$&quot;\ * \-#,##0.00_ ;_ &quot;$&quot;\ * &quot;-&quot;??_ ;_ @_ "/>
    <numFmt numFmtId="182" formatCode="[$-C0A]d\-mmm\-yy;@"/>
    <numFmt numFmtId="183" formatCode="#,##0\ _€"/>
    <numFmt numFmtId="184" formatCode="0.0000%"/>
    <numFmt numFmtId="185" formatCode="_-* #,##0.00\ &quot;€&quot;_-;\-* #,##0.00\ &quot;€&quot;_-;_-* &quot;-&quot;??\ &quot;€&quot;_-;_-@_-"/>
    <numFmt numFmtId="186" formatCode="&quot;$&quot;#.00"/>
    <numFmt numFmtId="187" formatCode="General_)"/>
    <numFmt numFmtId="188" formatCode="%#.00"/>
    <numFmt numFmtId="189" formatCode="[$-809]dd\ mmmm\ yyyy;@"/>
    <numFmt numFmtId="190" formatCode="[$-F800]dddd\,\ mmmm\ dd\,\ yyyy"/>
    <numFmt numFmtId="191" formatCode="#,##0.000_);[Red]\(#,##0.000\);\-_)"/>
    <numFmt numFmtId="192" formatCode="#,##0.0%;[Red]\(#,##0.0%\);\-"/>
    <numFmt numFmtId="193" formatCode="#,##0;[Red]\(#,##0\);\-"/>
    <numFmt numFmtId="194" formatCode="_ * #,##0.00_ ;_ * \-#,##0.00_ ;_ * &quot;-&quot;??_ ;_ @_ "/>
    <numFmt numFmtId="195" formatCode="[Red]&quot;E: &quot;#,##0;[Red]&quot;E: &quot;\-#,##0;[Blue]&quot;OK&quot;"/>
    <numFmt numFmtId="196" formatCode="&quot;I=&quot;0.0"/>
    <numFmt numFmtId="197" formatCode="&quot;α=&quot;0.00"/>
    <numFmt numFmtId="198" formatCode="&quot;DEF=&quot;0"/>
    <numFmt numFmtId="199" formatCode="&quot;ETP=&quot;0.00"/>
    <numFmt numFmtId="200" formatCode="&quot;EXC=&quot;0.00"/>
    <numFmt numFmtId="201" formatCode="&quot;P=&quot;0.0"/>
    <numFmt numFmtId="204" formatCode="0.00000"/>
  </numFmts>
  <fonts count="62" x14ac:knownFonts="1">
    <font>
      <sz val="11"/>
      <color theme="1"/>
      <name val="Calibri"/>
      <family val="2"/>
      <scheme val="minor"/>
    </font>
    <font>
      <b/>
      <sz val="11"/>
      <color theme="1"/>
      <name val="Calibri"/>
      <family val="2"/>
      <scheme val="minor"/>
    </font>
    <font>
      <sz val="11"/>
      <color theme="1"/>
      <name val="Calibri"/>
      <family val="2"/>
      <scheme val="minor"/>
    </font>
    <font>
      <sz val="10"/>
      <color theme="1"/>
      <name val="Arial Narrow"/>
      <family val="2"/>
    </font>
    <font>
      <sz val="11"/>
      <color theme="1"/>
      <name val="Agency FB"/>
      <family val="2"/>
    </font>
    <font>
      <sz val="10"/>
      <color indexed="8"/>
      <name val="Century Gothic"/>
      <family val="2"/>
    </font>
    <font>
      <sz val="10"/>
      <name val="Arial"/>
      <family val="2"/>
    </font>
    <font>
      <sz val="10"/>
      <color indexed="9"/>
      <name val="Century Gothic"/>
      <family val="2"/>
    </font>
    <font>
      <sz val="10"/>
      <color indexed="20"/>
      <name val="Century Gothic"/>
      <family val="2"/>
    </font>
    <font>
      <b/>
      <sz val="10"/>
      <color indexed="52"/>
      <name val="Century Gothic"/>
      <family val="2"/>
    </font>
    <font>
      <b/>
      <sz val="10"/>
      <color indexed="9"/>
      <name val="Century Gothic"/>
      <family val="2"/>
    </font>
    <font>
      <sz val="10"/>
      <color indexed="24"/>
      <name val="Courier New"/>
      <family val="3"/>
    </font>
    <font>
      <sz val="1"/>
      <color indexed="8"/>
      <name val="Courier"/>
      <family val="3"/>
    </font>
    <font>
      <b/>
      <sz val="1"/>
      <color indexed="8"/>
      <name val="Courier"/>
      <family val="3"/>
    </font>
    <font>
      <b/>
      <sz val="11"/>
      <color indexed="8"/>
      <name val="Calibri"/>
      <family val="2"/>
    </font>
    <font>
      <sz val="11"/>
      <color indexed="8"/>
      <name val="Calibri"/>
      <family val="2"/>
    </font>
    <font>
      <sz val="11"/>
      <color indexed="9"/>
      <name val="Calibri"/>
      <family val="2"/>
    </font>
    <font>
      <i/>
      <sz val="10"/>
      <color indexed="23"/>
      <name val="Century Gothic"/>
      <family val="2"/>
    </font>
    <font>
      <sz val="10"/>
      <color indexed="17"/>
      <name val="Century Gothic"/>
      <family val="2"/>
    </font>
    <font>
      <b/>
      <sz val="15"/>
      <color indexed="56"/>
      <name val="Century Gothic"/>
      <family val="2"/>
    </font>
    <font>
      <b/>
      <sz val="13"/>
      <color indexed="56"/>
      <name val="Century Gothic"/>
      <family val="2"/>
    </font>
    <font>
      <b/>
      <sz val="11"/>
      <color indexed="56"/>
      <name val="Century Gothic"/>
      <family val="2"/>
    </font>
    <font>
      <u/>
      <sz val="7.5"/>
      <color indexed="12"/>
      <name val="Arial"/>
      <family val="2"/>
    </font>
    <font>
      <u/>
      <sz val="7.5"/>
      <color indexed="36"/>
      <name val="Arial"/>
      <family val="2"/>
    </font>
    <font>
      <sz val="10"/>
      <color indexed="62"/>
      <name val="Century Gothic"/>
      <family val="2"/>
    </font>
    <font>
      <sz val="10"/>
      <color indexed="52"/>
      <name val="Century Gothic"/>
      <family val="2"/>
    </font>
    <font>
      <sz val="10"/>
      <name val="Century Gothic"/>
      <family val="2"/>
    </font>
    <font>
      <sz val="12"/>
      <name val="Helv"/>
    </font>
    <font>
      <sz val="10"/>
      <color theme="1"/>
      <name val="Calibri"/>
      <family val="2"/>
      <scheme val="minor"/>
    </font>
    <font>
      <sz val="10"/>
      <color rgb="FF000000"/>
      <name val="Tahoma"/>
      <family val="2"/>
    </font>
    <font>
      <sz val="11"/>
      <color theme="1"/>
      <name val="Arial"/>
      <family val="2"/>
    </font>
    <font>
      <b/>
      <sz val="10"/>
      <color indexed="63"/>
      <name val="Century Gothic"/>
      <family val="2"/>
    </font>
    <font>
      <b/>
      <sz val="18"/>
      <color indexed="56"/>
      <name val="Cambria"/>
      <family val="2"/>
    </font>
    <font>
      <b/>
      <sz val="18"/>
      <color indexed="62"/>
      <name val="Cambria"/>
      <family val="2"/>
    </font>
    <font>
      <sz val="10"/>
      <color indexed="10"/>
      <name val="Century Gothic"/>
      <family val="2"/>
    </font>
    <font>
      <b/>
      <sz val="18"/>
      <color rgb="FF57626E"/>
      <name val="Calibri"/>
      <family val="2"/>
    </font>
    <font>
      <b/>
      <sz val="14"/>
      <color rgb="FF57626E"/>
      <name val="Calibri"/>
      <family val="2"/>
    </font>
    <font>
      <b/>
      <sz val="13"/>
      <color theme="0"/>
      <name val="Calibri"/>
      <family val="2"/>
    </font>
    <font>
      <b/>
      <sz val="12"/>
      <name val="Calibri"/>
      <family val="2"/>
    </font>
    <font>
      <b/>
      <sz val="11"/>
      <name val="Calibri"/>
      <family val="2"/>
    </font>
    <font>
      <sz val="10"/>
      <name val="Calibri"/>
      <family val="2"/>
    </font>
    <font>
      <b/>
      <sz val="10"/>
      <name val="Calibri"/>
      <family val="2"/>
    </font>
    <font>
      <b/>
      <sz val="10"/>
      <name val="Arial"/>
      <family val="2"/>
    </font>
    <font>
      <sz val="10"/>
      <color rgb="FF437C9B"/>
      <name val="Calibri"/>
      <family val="2"/>
    </font>
    <font>
      <b/>
      <sz val="10"/>
      <color indexed="9"/>
      <name val="Arial"/>
      <family val="2"/>
    </font>
    <font>
      <sz val="10"/>
      <color rgb="FF57626E"/>
      <name val="Calibri"/>
      <family val="2"/>
    </font>
    <font>
      <sz val="10"/>
      <color theme="9" tint="-0.499984740745262"/>
      <name val="Calibri"/>
      <family val="2"/>
    </font>
    <font>
      <sz val="10"/>
      <color rgb="FFAE1231"/>
      <name val="Calibri"/>
      <family val="2"/>
    </font>
    <font>
      <b/>
      <sz val="10"/>
      <color theme="0"/>
      <name val="Calibri"/>
      <family val="2"/>
    </font>
    <font>
      <sz val="12"/>
      <color theme="1"/>
      <name val="Arial"/>
      <family val="2"/>
    </font>
    <font>
      <b/>
      <sz val="9"/>
      <color indexed="81"/>
      <name val="Tahoma"/>
      <family val="2"/>
    </font>
    <font>
      <sz val="11"/>
      <color theme="1"/>
      <name val="Times New Roman"/>
      <family val="1"/>
    </font>
    <font>
      <sz val="11"/>
      <color rgb="FFFF0000"/>
      <name val="Times New Roman"/>
      <family val="1"/>
    </font>
    <font>
      <b/>
      <sz val="11"/>
      <color theme="1"/>
      <name val="Times New Roman"/>
      <family val="1"/>
    </font>
    <font>
      <b/>
      <sz val="11"/>
      <color theme="0" tint="-0.249977111117893"/>
      <name val="Times New Roman"/>
      <family val="1"/>
    </font>
    <font>
      <sz val="11"/>
      <color theme="0" tint="-0.249977111117893"/>
      <name val="Times New Roman"/>
      <family val="1"/>
    </font>
    <font>
      <sz val="11"/>
      <name val="Times New Roman"/>
      <family val="1"/>
    </font>
    <font>
      <b/>
      <sz val="11"/>
      <color rgb="FF00B050"/>
      <name val="Times New Roman"/>
      <family val="1"/>
    </font>
    <font>
      <b/>
      <sz val="11"/>
      <color rgb="FFFF0000"/>
      <name val="Times New Roman"/>
      <family val="1"/>
    </font>
    <font>
      <sz val="8"/>
      <name val="Calibri"/>
      <family val="2"/>
      <scheme val="minor"/>
    </font>
    <font>
      <sz val="11"/>
      <color rgb="FF2A2A2A"/>
      <name val="Fira Sans Light"/>
      <family val="2"/>
    </font>
    <font>
      <u/>
      <sz val="11"/>
      <name val="Times New Roman"/>
      <family val="1"/>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rgb="FFFFFFCC"/>
      </patternFill>
    </fill>
    <fill>
      <patternFill patternType="solid">
        <fgColor rgb="FF57626E"/>
        <bgColor indexed="64"/>
      </patternFill>
    </fill>
    <fill>
      <patternFill patternType="solid">
        <fgColor rgb="FFA2A5AD"/>
        <bgColor indexed="64"/>
      </patternFill>
    </fill>
    <fill>
      <patternFill patternType="solid">
        <fgColor rgb="FFFDE3D2"/>
        <bgColor indexed="64"/>
      </patternFill>
    </fill>
    <fill>
      <patternFill patternType="solid">
        <fgColor rgb="FFD6E7F2"/>
        <bgColor indexed="64"/>
      </patternFill>
    </fill>
    <fill>
      <patternFill patternType="solid">
        <fgColor rgb="FF86B3CB"/>
        <bgColor indexed="64"/>
      </patternFill>
    </fill>
    <fill>
      <patternFill patternType="solid">
        <fgColor indexed="22"/>
        <bgColor indexed="57"/>
      </patternFill>
    </fill>
    <fill>
      <patternFill patternType="solid">
        <fgColor indexed="58"/>
        <bgColor indexed="57"/>
      </patternFill>
    </fill>
    <fill>
      <patternFill patternType="solid">
        <fgColor rgb="FFC2A2C1"/>
        <bgColor indexed="64"/>
      </patternFill>
    </fill>
    <fill>
      <patternFill patternType="solid">
        <fgColor rgb="FFD2E7B8"/>
        <bgColor indexed="64"/>
      </patternFill>
    </fill>
    <fill>
      <patternFill patternType="solid">
        <fgColor rgb="FFAE12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50"/>
        <bgColor indexed="64"/>
      </patternFill>
    </fill>
    <fill>
      <patternFill patternType="solid">
        <fgColor rgb="FFFF0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2B2B2"/>
      </left>
      <right style="thin">
        <color rgb="FFB2B2B2"/>
      </right>
      <top style="thin">
        <color rgb="FFB2B2B2"/>
      </top>
      <bottom style="thin">
        <color rgb="FFB2B2B2"/>
      </bottom>
      <diagonal/>
    </border>
    <border>
      <left/>
      <right/>
      <top/>
      <bottom style="thick">
        <color rgb="FFAE1231"/>
      </bottom>
      <diagonal/>
    </border>
    <border>
      <left/>
      <right/>
      <top/>
      <bottom style="thin">
        <color rgb="FFAE123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99">
    <xf numFmtId="0" fontId="0" fillId="0" borderId="0"/>
    <xf numFmtId="0" fontId="2" fillId="0" borderId="0"/>
    <xf numFmtId="167" fontId="3" fillId="0" borderId="0" applyFont="0" applyFill="0" applyBorder="0" applyAlignment="0" applyProtection="0"/>
    <xf numFmtId="0" fontId="3" fillId="0" borderId="0"/>
    <xf numFmtId="0" fontId="4" fillId="0" borderId="0"/>
    <xf numFmtId="0" fontId="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xf numFmtId="0" fontId="6" fillId="0" borderId="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xf numFmtId="0" fontId="6" fillId="0" borderId="0"/>
    <xf numFmtId="0" fontId="9" fillId="20" borderId="2"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Alignment="0" applyProtection="0"/>
    <xf numFmtId="0" fontId="6" fillId="0" borderId="0" applyNumberFormat="0" applyFill="0" applyAlignment="0" applyProtection="0"/>
    <xf numFmtId="0" fontId="6" fillId="0" borderId="0" applyNumberFormat="0" applyFill="0" applyAlignment="0" applyProtection="0"/>
    <xf numFmtId="0" fontId="10" fillId="21" borderId="3" applyNumberFormat="0" applyAlignment="0" applyProtection="0"/>
    <xf numFmtId="4" fontId="6" fillId="0" borderId="0">
      <protection locked="0"/>
    </xf>
    <xf numFmtId="3" fontId="11" fillId="0" borderId="0" applyFont="0" applyFill="0" applyBorder="0" applyAlignment="0" applyProtection="0"/>
    <xf numFmtId="3" fontId="11" fillId="0" borderId="0" applyFont="0" applyFill="0" applyBorder="0" applyAlignment="0" applyProtection="0"/>
    <xf numFmtId="169" fontId="6" fillId="0" borderId="0">
      <protection locked="0"/>
    </xf>
    <xf numFmtId="170" fontId="11" fillId="0" borderId="0" applyFont="0" applyFill="0" applyBorder="0" applyAlignment="0" applyProtection="0"/>
    <xf numFmtId="170" fontId="11" fillId="0" borderId="0" applyFont="0" applyFill="0" applyBorder="0" applyAlignment="0" applyProtection="0"/>
    <xf numFmtId="0" fontId="6" fillId="0" borderId="0">
      <protection locked="0"/>
    </xf>
    <xf numFmtId="0" fontId="11" fillId="0" borderId="0" applyFont="0" applyFill="0" applyBorder="0" applyAlignment="0" applyProtection="0"/>
    <xf numFmtId="0" fontId="12" fillId="0" borderId="0">
      <protection locked="0"/>
    </xf>
    <xf numFmtId="0" fontId="13" fillId="0" borderId="0">
      <protection locked="0"/>
    </xf>
    <xf numFmtId="0" fontId="13" fillId="0" borderId="0">
      <protection locked="0"/>
    </xf>
    <xf numFmtId="0" fontId="6" fillId="0" borderId="0" applyNumberFormat="0" applyFill="0" applyBorder="0" applyAlignment="0" applyProtection="0"/>
    <xf numFmtId="0" fontId="6" fillId="0" borderId="0" applyNumberFormat="0" applyFill="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28" borderId="0" applyNumberFormat="0" applyBorder="0" applyAlignment="0" applyProtection="0"/>
    <xf numFmtId="0" fontId="16" fillId="29"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30" borderId="0" applyNumberFormat="0" applyBorder="0" applyAlignment="0" applyProtection="0"/>
    <xf numFmtId="0" fontId="16" fillId="28"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6" fillId="28"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31"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15" fillId="27" borderId="0" applyNumberFormat="0" applyBorder="0" applyAlignment="0" applyProtection="0"/>
    <xf numFmtId="0" fontId="15" fillId="32" borderId="0" applyNumberFormat="0" applyBorder="0" applyAlignment="0" applyProtection="0"/>
    <xf numFmtId="0" fontId="16" fillId="32" borderId="0" applyNumberFormat="0" applyBorder="0" applyAlignment="0" applyProtection="0"/>
    <xf numFmtId="0" fontId="6" fillId="0" borderId="0" applyNumberFormat="0" applyBorder="0" applyAlignment="0" applyProtection="0"/>
    <xf numFmtId="0" fontId="6" fillId="0" borderId="0" applyNumberFormat="0" applyBorder="0" applyAlignment="0" applyProtection="0"/>
    <xf numFmtId="0" fontId="6" fillId="0" borderId="0" applyNumberFormat="0" applyAlignment="0" applyProtection="0"/>
    <xf numFmtId="0" fontId="6" fillId="0" borderId="0" applyNumberFormat="0" applyAlignment="0" applyProtection="0"/>
    <xf numFmtId="171"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0" fontId="17" fillId="0" borderId="0" applyNumberFormat="0" applyFill="0" applyBorder="0" applyAlignment="0" applyProtection="0"/>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0" fontId="6" fillId="0" borderId="0">
      <protection locked="0"/>
    </xf>
    <xf numFmtId="173" fontId="12" fillId="0" borderId="0">
      <protection locked="0"/>
    </xf>
    <xf numFmtId="4" fontId="12" fillId="0" borderId="0">
      <protection locked="0"/>
    </xf>
    <xf numFmtId="173" fontId="6" fillId="0" borderId="0">
      <protection locked="0"/>
    </xf>
    <xf numFmtId="2" fontId="11" fillId="0" borderId="0" applyFont="0" applyFill="0" applyBorder="0" applyAlignment="0" applyProtection="0"/>
    <xf numFmtId="0" fontId="18" fillId="4"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6" fillId="0" borderId="0">
      <protection locked="0"/>
    </xf>
    <xf numFmtId="0" fontId="6" fillId="0" borderId="0">
      <protection locked="0"/>
    </xf>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6" fillId="0" borderId="0" applyNumberFormat="0" applyBorder="0" applyAlignment="0" applyProtection="0"/>
    <xf numFmtId="0" fontId="6" fillId="0" borderId="0" applyNumberFormat="0" applyBorder="0" applyAlignment="0" applyProtection="0"/>
    <xf numFmtId="0" fontId="24" fillId="7" borderId="2" applyNumberFormat="0" applyAlignment="0" applyProtection="0"/>
    <xf numFmtId="0" fontId="25" fillId="0" borderId="7" applyNumberFormat="0" applyFill="0" applyAlignment="0" applyProtection="0"/>
    <xf numFmtId="174" fontId="6" fillId="0" borderId="0" applyFont="0" applyFill="0" applyBorder="0" applyAlignment="0" applyProtection="0"/>
    <xf numFmtId="174" fontId="6" fillId="0" borderId="0" applyFont="0" applyFill="0" applyBorder="0" applyAlignment="0" applyProtection="0"/>
    <xf numFmtId="165" fontId="15" fillId="0" borderId="0" applyFont="0" applyFill="0" applyBorder="0" applyAlignment="0" applyProtection="0"/>
    <xf numFmtId="175" fontId="6" fillId="0" borderId="0" applyFont="0" applyFill="0" applyBorder="0" applyAlignment="0" applyProtection="0"/>
    <xf numFmtId="167" fontId="15"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0" fontId="6" fillId="0" borderId="0" applyFont="0" applyFill="0" applyBorder="0" applyAlignment="0" applyProtection="0"/>
    <xf numFmtId="177" fontId="6" fillId="0" borderId="0" applyFont="0" applyFill="0" applyBorder="0" applyAlignment="0" applyProtection="0"/>
    <xf numFmtId="167" fontId="2"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67" fontId="26" fillId="0" borderId="0" applyFont="0" applyFill="0" applyBorder="0" applyAlignment="0" applyProtection="0"/>
    <xf numFmtId="43" fontId="6" fillId="0" borderId="0" applyFont="0" applyFill="0" applyBorder="0" applyAlignment="0" applyProtection="0"/>
    <xf numFmtId="167" fontId="2" fillId="0" borderId="0" applyFont="0" applyFill="0" applyBorder="0" applyAlignment="0" applyProtection="0"/>
    <xf numFmtId="165" fontId="6" fillId="0" borderId="0" applyFont="0" applyFill="0" applyBorder="0" applyAlignment="0" applyProtection="0"/>
    <xf numFmtId="178" fontId="2"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67"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64" fontId="15"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79" fontId="6" fillId="0" borderId="0" applyFont="0" applyFill="0" applyBorder="0" applyAlignment="0" applyProtection="0"/>
    <xf numFmtId="166" fontId="2"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0"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1"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4" fontId="6" fillId="0" borderId="0" applyFont="0" applyFill="0" applyBorder="0" applyAlignment="0" applyProtection="0"/>
    <xf numFmtId="183" fontId="6" fillId="0" borderId="0" applyFont="0" applyFill="0" applyBorder="0" applyAlignment="0" applyProtection="0"/>
    <xf numFmtId="185" fontId="6" fillId="0" borderId="0" applyFont="0" applyFill="0" applyBorder="0" applyAlignment="0" applyProtection="0"/>
    <xf numFmtId="166" fontId="6" fillId="0" borderId="0" applyFont="0" applyFill="0" applyBorder="0" applyAlignment="0" applyProtection="0"/>
    <xf numFmtId="186" fontId="12" fillId="0" borderId="0">
      <protection locked="0"/>
    </xf>
    <xf numFmtId="0" fontId="6" fillId="0" borderId="0" applyNumberFormat="0" applyBorder="0" applyAlignment="0" applyProtection="0"/>
    <xf numFmtId="0" fontId="6" fillId="0"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8"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26" fillId="0" borderId="0"/>
    <xf numFmtId="0" fontId="4" fillId="0" borderId="0"/>
    <xf numFmtId="0" fontId="6" fillId="0" borderId="0"/>
    <xf numFmtId="0" fontId="4" fillId="0" borderId="0"/>
    <xf numFmtId="0" fontId="4" fillId="0" borderId="0"/>
    <xf numFmtId="0" fontId="2" fillId="0" borderId="0"/>
    <xf numFmtId="0" fontId="6" fillId="0" borderId="0"/>
    <xf numFmtId="0" fontId="4" fillId="0" borderId="0"/>
    <xf numFmtId="0" fontId="4" fillId="0" borderId="0"/>
    <xf numFmtId="0" fontId="15" fillId="0" borderId="0"/>
    <xf numFmtId="0" fontId="2" fillId="0" borderId="0"/>
    <xf numFmtId="0" fontId="15" fillId="0" borderId="0"/>
    <xf numFmtId="0" fontId="15" fillId="0" borderId="0"/>
    <xf numFmtId="0" fontId="6" fillId="0" borderId="0"/>
    <xf numFmtId="0" fontId="6" fillId="0" borderId="0"/>
    <xf numFmtId="0" fontId="6" fillId="0" borderId="0">
      <protection locked="0"/>
    </xf>
    <xf numFmtId="0" fontId="29" fillId="0" borderId="0"/>
    <xf numFmtId="0" fontId="2" fillId="0" borderId="0"/>
    <xf numFmtId="0" fontId="2" fillId="0" borderId="0"/>
    <xf numFmtId="0" fontId="29" fillId="0" borderId="0"/>
    <xf numFmtId="0" fontId="30" fillId="0" borderId="0"/>
    <xf numFmtId="0" fontId="2" fillId="0" borderId="0"/>
    <xf numFmtId="187" fontId="2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6" fillId="0" borderId="0"/>
    <xf numFmtId="0" fontId="2" fillId="0" borderId="0"/>
    <xf numFmtId="0" fontId="6" fillId="0" borderId="0"/>
    <xf numFmtId="0" fontId="6" fillId="0" borderId="0"/>
    <xf numFmtId="0" fontId="26" fillId="0" borderId="0"/>
    <xf numFmtId="0" fontId="2"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8" fillId="0" borderId="0"/>
    <xf numFmtId="0" fontId="15" fillId="0" borderId="0"/>
    <xf numFmtId="0" fontId="15" fillId="0" borderId="0"/>
    <xf numFmtId="0" fontId="15" fillId="0" borderId="0"/>
    <xf numFmtId="0" fontId="15" fillId="0" borderId="0"/>
    <xf numFmtId="0" fontId="6" fillId="0" borderId="0"/>
    <xf numFmtId="0" fontId="6" fillId="0" borderId="0"/>
    <xf numFmtId="0" fontId="15" fillId="0" borderId="0"/>
    <xf numFmtId="0" fontId="6" fillId="0" borderId="0"/>
    <xf numFmtId="0" fontId="6" fillId="0" borderId="0"/>
    <xf numFmtId="0" fontId="6"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applyNumberFormat="0" applyFont="0" applyAlignment="0" applyProtection="0"/>
    <xf numFmtId="0" fontId="6" fillId="0" borderId="0" applyNumberFormat="0" applyFont="0" applyAlignment="0" applyProtection="0"/>
    <xf numFmtId="0" fontId="6" fillId="0" borderId="0"/>
    <xf numFmtId="0" fontId="31" fillId="20" borderId="8" applyNumberFormat="0" applyAlignment="0" applyProtection="0"/>
    <xf numFmtId="188" fontId="6" fillId="0" borderId="0">
      <protection locked="0"/>
    </xf>
    <xf numFmtId="9" fontId="15"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15" fillId="0" borderId="0" applyFont="0" applyFill="0" applyBorder="0" applyAlignment="0" applyProtection="0"/>
    <xf numFmtId="9" fontId="26" fillId="0" borderId="0" applyFont="0" applyFill="0" applyBorder="0" applyAlignment="0" applyProtection="0"/>
    <xf numFmtId="0" fontId="6" fillId="0" borderId="0" applyNumberFormat="0" applyAlignment="0" applyProtection="0"/>
    <xf numFmtId="0" fontId="6" fillId="0" borderId="0" applyNumberFormat="0" applyAlignment="0" applyProtection="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2" fillId="0" borderId="0" applyNumberFormat="0" applyFill="0" applyBorder="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33" fillId="0" borderId="0" applyNumberFormat="0" applyFill="0" applyBorder="0" applyAlignment="0" applyProtection="0"/>
    <xf numFmtId="0" fontId="6" fillId="0" borderId="0" applyNumberFormat="0" applyFill="0" applyAlignment="0" applyProtection="0"/>
    <xf numFmtId="0" fontId="6" fillId="0" borderId="0" applyNumberFormat="0" applyFill="0" applyAlignment="0" applyProtection="0"/>
    <xf numFmtId="0" fontId="34" fillId="0" borderId="0" applyNumberFormat="0" applyFill="0" applyBorder="0" applyAlignment="0" applyProtection="0"/>
    <xf numFmtId="0" fontId="6" fillId="0" borderId="0"/>
    <xf numFmtId="189" fontId="35" fillId="0" borderId="0">
      <alignment horizontal="left"/>
    </xf>
    <xf numFmtId="190" fontId="36" fillId="0" borderId="0"/>
    <xf numFmtId="0" fontId="37" fillId="34" borderId="0" applyProtection="0">
      <alignment vertical="center"/>
    </xf>
    <xf numFmtId="0" fontId="38" fillId="35" borderId="0" applyProtection="0">
      <alignment vertical="center"/>
    </xf>
    <xf numFmtId="0" fontId="39" fillId="0" borderId="12" applyProtection="0">
      <alignment vertical="center"/>
    </xf>
    <xf numFmtId="0" fontId="39" fillId="0" borderId="13" applyFill="0" applyProtection="0">
      <alignment vertical="center"/>
    </xf>
    <xf numFmtId="15" fontId="40" fillId="36" borderId="0">
      <alignment vertical="center"/>
    </xf>
    <xf numFmtId="17" fontId="40" fillId="36" borderId="0">
      <alignment vertical="center"/>
    </xf>
    <xf numFmtId="191" fontId="40" fillId="36" borderId="0">
      <alignment vertical="center"/>
    </xf>
    <xf numFmtId="192" fontId="40" fillId="36" borderId="0">
      <alignment horizontal="right" vertical="center"/>
    </xf>
    <xf numFmtId="49" fontId="40" fillId="36" borderId="0">
      <alignment vertical="center"/>
    </xf>
    <xf numFmtId="49" fontId="40" fillId="36" borderId="14">
      <alignment vertical="center"/>
    </xf>
    <xf numFmtId="15" fontId="40" fillId="37" borderId="0">
      <alignment vertical="center"/>
    </xf>
    <xf numFmtId="17" fontId="40" fillId="37" borderId="0">
      <alignment vertical="center"/>
    </xf>
    <xf numFmtId="191" fontId="40" fillId="37" borderId="0">
      <alignment vertical="center"/>
    </xf>
    <xf numFmtId="192" fontId="40" fillId="37" borderId="0">
      <alignment horizontal="right" vertical="center"/>
    </xf>
    <xf numFmtId="49" fontId="40" fillId="37" borderId="0">
      <alignment vertical="center"/>
    </xf>
    <xf numFmtId="49" fontId="40" fillId="37" borderId="14">
      <alignment vertical="center"/>
    </xf>
    <xf numFmtId="15" fontId="40" fillId="38" borderId="0">
      <alignment vertical="center"/>
    </xf>
    <xf numFmtId="17" fontId="40" fillId="38" borderId="0">
      <alignment vertical="center"/>
    </xf>
    <xf numFmtId="191" fontId="40" fillId="38" borderId="0">
      <alignment vertical="center"/>
    </xf>
    <xf numFmtId="192" fontId="40" fillId="38" borderId="0">
      <alignment horizontal="right" vertical="center"/>
    </xf>
    <xf numFmtId="49" fontId="40" fillId="38" borderId="0">
      <alignment vertical="center"/>
    </xf>
    <xf numFmtId="49" fontId="40" fillId="38" borderId="14">
      <alignment vertical="center"/>
    </xf>
    <xf numFmtId="15" fontId="40" fillId="0" borderId="0">
      <alignment vertical="center"/>
    </xf>
    <xf numFmtId="17" fontId="40" fillId="0" borderId="0">
      <alignment vertical="center"/>
    </xf>
    <xf numFmtId="191" fontId="40" fillId="0" borderId="0">
      <alignment vertical="center"/>
    </xf>
    <xf numFmtId="192" fontId="40" fillId="0" borderId="0">
      <alignment horizontal="right" vertical="center"/>
    </xf>
    <xf numFmtId="193" fontId="40" fillId="0" borderId="15">
      <alignment vertical="center"/>
    </xf>
    <xf numFmtId="192" fontId="40" fillId="0" borderId="15">
      <alignment horizontal="right" vertical="center"/>
    </xf>
    <xf numFmtId="15" fontId="40" fillId="0" borderId="14">
      <alignment vertical="center"/>
    </xf>
    <xf numFmtId="17" fontId="40" fillId="0" borderId="14">
      <alignment vertical="center"/>
    </xf>
    <xf numFmtId="191" fontId="40" fillId="0" borderId="14">
      <alignment vertical="center"/>
    </xf>
    <xf numFmtId="192" fontId="40" fillId="0" borderId="14">
      <alignment horizontal="right" vertical="center"/>
    </xf>
    <xf numFmtId="193" fontId="41" fillId="0" borderId="15">
      <alignment vertical="center"/>
    </xf>
    <xf numFmtId="192" fontId="41" fillId="0" borderId="15">
      <alignment horizontal="right" vertical="center"/>
    </xf>
    <xf numFmtId="43" fontId="2" fillId="0" borderId="0" applyFont="0" applyFill="0" applyBorder="0" applyAlignment="0" applyProtection="0"/>
    <xf numFmtId="194" fontId="6" fillId="0" borderId="0" applyFont="0" applyFill="0" applyBorder="0" applyAlignment="0" applyProtection="0"/>
    <xf numFmtId="0" fontId="42" fillId="39" borderId="16" applyBorder="0">
      <alignment horizontal="center"/>
    </xf>
    <xf numFmtId="15" fontId="43" fillId="0" borderId="0">
      <alignment vertical="center"/>
    </xf>
    <xf numFmtId="17" fontId="43" fillId="0" borderId="0">
      <alignment vertical="center"/>
    </xf>
    <xf numFmtId="191" fontId="43" fillId="0" borderId="0">
      <alignment vertical="center"/>
    </xf>
    <xf numFmtId="192" fontId="43" fillId="0" borderId="0">
      <alignment horizontal="right" vertical="center"/>
    </xf>
    <xf numFmtId="49" fontId="43" fillId="0" borderId="0">
      <alignment vertical="center"/>
    </xf>
    <xf numFmtId="49" fontId="43" fillId="0" borderId="14">
      <alignment vertical="center"/>
    </xf>
    <xf numFmtId="0" fontId="44" fillId="40" borderId="17" applyBorder="0">
      <alignment horizontal="center" vertical="center" wrapText="1"/>
    </xf>
    <xf numFmtId="187" fontId="27" fillId="0" borderId="0"/>
    <xf numFmtId="0" fontId="40" fillId="0" borderId="0">
      <alignment vertical="center"/>
    </xf>
    <xf numFmtId="0" fontId="2" fillId="0" borderId="0"/>
    <xf numFmtId="0" fontId="2" fillId="0" borderId="0"/>
    <xf numFmtId="0" fontId="2" fillId="33" borderId="11" applyNumberFormat="0" applyFont="0" applyAlignment="0" applyProtection="0"/>
    <xf numFmtId="0" fontId="2" fillId="33" borderId="11" applyNumberFormat="0" applyFont="0" applyAlignment="0" applyProtection="0"/>
    <xf numFmtId="15" fontId="40" fillId="41" borderId="0">
      <alignment vertical="center"/>
    </xf>
    <xf numFmtId="17" fontId="40" fillId="41" borderId="0">
      <alignment vertical="center"/>
    </xf>
    <xf numFmtId="191" fontId="40" fillId="41" borderId="0">
      <alignment vertical="center"/>
    </xf>
    <xf numFmtId="192" fontId="40" fillId="41" borderId="0">
      <alignment horizontal="right" vertical="center"/>
    </xf>
    <xf numFmtId="49" fontId="40" fillId="41" borderId="0">
      <alignment vertical="center"/>
    </xf>
    <xf numFmtId="49" fontId="40" fillId="41" borderId="14">
      <alignment vertical="center"/>
    </xf>
    <xf numFmtId="15" fontId="40" fillId="42" borderId="0">
      <alignment vertical="center"/>
    </xf>
    <xf numFmtId="17" fontId="40" fillId="42" borderId="0">
      <alignment vertical="center"/>
    </xf>
    <xf numFmtId="191" fontId="40" fillId="42" borderId="0">
      <alignment vertical="center"/>
    </xf>
    <xf numFmtId="192" fontId="40" fillId="42" borderId="0">
      <alignment horizontal="right" vertical="center"/>
    </xf>
    <xf numFmtId="49" fontId="40" fillId="42" borderId="0">
      <alignment vertical="center"/>
    </xf>
    <xf numFmtId="49" fontId="40" fillId="42" borderId="14">
      <alignment vertical="center"/>
    </xf>
    <xf numFmtId="9" fontId="2"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45" fillId="0" borderId="0">
      <alignment horizontal="center" vertical="center"/>
    </xf>
    <xf numFmtId="0" fontId="46" fillId="0" borderId="0">
      <alignment vertical="center"/>
    </xf>
    <xf numFmtId="0" fontId="47" fillId="0" borderId="0">
      <alignment vertical="center"/>
    </xf>
    <xf numFmtId="195" fontId="40" fillId="0" borderId="0">
      <alignment horizontal="center" vertical="center"/>
    </xf>
    <xf numFmtId="0" fontId="40" fillId="35" borderId="0">
      <alignment vertical="center"/>
    </xf>
    <xf numFmtId="0" fontId="48" fillId="43" borderId="0">
      <alignment vertical="center"/>
    </xf>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49"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9" fontId="2" fillId="0" borderId="0" applyFont="0" applyFill="0" applyBorder="0" applyAlignment="0" applyProtection="0"/>
  </cellStyleXfs>
  <cellXfs count="84">
    <xf numFmtId="0" fontId="0" fillId="0" borderId="0" xfId="0"/>
    <xf numFmtId="0" fontId="51" fillId="0" borderId="0" xfId="0" applyFont="1" applyAlignment="1">
      <alignment horizontal="center" vertical="center"/>
    </xf>
    <xf numFmtId="0" fontId="52" fillId="0" borderId="0" xfId="0" applyFont="1" applyAlignment="1">
      <alignment horizontal="center" vertical="center"/>
    </xf>
    <xf numFmtId="0" fontId="53" fillId="0" borderId="24" xfId="0" applyFont="1" applyBorder="1" applyAlignment="1">
      <alignment horizontal="center" vertical="center"/>
    </xf>
    <xf numFmtId="0" fontId="53" fillId="0" borderId="9" xfId="0" quotePrefix="1" applyFont="1" applyBorder="1" applyAlignment="1">
      <alignment horizontal="center" vertical="center"/>
    </xf>
    <xf numFmtId="0" fontId="51" fillId="0" borderId="25" xfId="0" applyFont="1" applyBorder="1" applyAlignment="1">
      <alignment horizontal="center" vertical="center"/>
    </xf>
    <xf numFmtId="0" fontId="53" fillId="0" borderId="0" xfId="0" applyFont="1" applyAlignment="1">
      <alignment horizontal="center" vertical="center"/>
    </xf>
    <xf numFmtId="0" fontId="53" fillId="0" borderId="0" xfId="0" applyFont="1" applyAlignment="1">
      <alignment horizontal="left" vertical="center"/>
    </xf>
    <xf numFmtId="0" fontId="53" fillId="0" borderId="1" xfId="0" applyFont="1" applyBorder="1" applyAlignment="1">
      <alignment horizontal="center" vertical="center"/>
    </xf>
    <xf numFmtId="0" fontId="53" fillId="0" borderId="1" xfId="0" applyFont="1" applyBorder="1" applyAlignment="1">
      <alignment horizontal="center" vertical="center" wrapText="1"/>
    </xf>
    <xf numFmtId="0" fontId="54" fillId="0" borderId="24" xfId="0" applyFont="1" applyBorder="1" applyAlignment="1">
      <alignment horizontal="center" vertical="center"/>
    </xf>
    <xf numFmtId="0" fontId="54" fillId="0" borderId="9" xfId="0" applyFont="1" applyBorder="1" applyAlignment="1">
      <alignment horizontal="center" vertical="center"/>
    </xf>
    <xf numFmtId="0" fontId="55" fillId="0" borderId="9" xfId="0" applyFont="1" applyBorder="1" applyAlignment="1">
      <alignment horizontal="center" vertical="center"/>
    </xf>
    <xf numFmtId="0" fontId="55" fillId="0" borderId="25" xfId="0" applyFont="1" applyBorder="1" applyAlignment="1">
      <alignment horizontal="center" vertical="center"/>
    </xf>
    <xf numFmtId="0" fontId="51" fillId="0" borderId="9" xfId="0" applyFont="1" applyBorder="1" applyAlignment="1">
      <alignment horizontal="center" vertical="center"/>
    </xf>
    <xf numFmtId="2" fontId="51" fillId="0" borderId="9" xfId="0" applyNumberFormat="1" applyFont="1" applyBorder="1" applyAlignment="1">
      <alignment horizontal="center" vertical="center"/>
    </xf>
    <xf numFmtId="168" fontId="51" fillId="0" borderId="9" xfId="0" applyNumberFormat="1" applyFont="1" applyBorder="1" applyAlignment="1">
      <alignment horizontal="center" vertical="center"/>
    </xf>
    <xf numFmtId="168" fontId="56" fillId="0" borderId="9" xfId="0" applyNumberFormat="1" applyFont="1" applyBorder="1" applyAlignment="1">
      <alignment horizontal="center" vertical="center"/>
    </xf>
    <xf numFmtId="0" fontId="55" fillId="0" borderId="0" xfId="0" applyFont="1" applyAlignment="1">
      <alignment horizontal="center" vertical="center"/>
    </xf>
    <xf numFmtId="0" fontId="51" fillId="0" borderId="0" xfId="0" applyFont="1" applyAlignment="1">
      <alignment horizontal="left" vertical="center"/>
    </xf>
    <xf numFmtId="0" fontId="54" fillId="0" borderId="29" xfId="0" applyFont="1" applyBorder="1" applyAlignment="1">
      <alignment horizontal="center" vertical="center"/>
    </xf>
    <xf numFmtId="0" fontId="54" fillId="0" borderId="10" xfId="0" applyFont="1" applyBorder="1" applyAlignment="1">
      <alignment horizontal="center" vertical="center"/>
    </xf>
    <xf numFmtId="0" fontId="55" fillId="0" borderId="10" xfId="0" applyFont="1" applyBorder="1" applyAlignment="1">
      <alignment horizontal="center" vertical="center"/>
    </xf>
    <xf numFmtId="0" fontId="55" fillId="0" borderId="30" xfId="0" applyFont="1" applyBorder="1" applyAlignment="1">
      <alignment horizontal="center" vertical="center"/>
    </xf>
    <xf numFmtId="0" fontId="51" fillId="0" borderId="10" xfId="0" applyFont="1" applyBorder="1" applyAlignment="1">
      <alignment horizontal="center" vertical="center"/>
    </xf>
    <xf numFmtId="2" fontId="51" fillId="0" borderId="10" xfId="0" applyNumberFormat="1" applyFont="1" applyBorder="1" applyAlignment="1">
      <alignment horizontal="center" vertical="center"/>
    </xf>
    <xf numFmtId="168" fontId="51" fillId="0" borderId="10" xfId="0" applyNumberFormat="1" applyFont="1" applyBorder="1" applyAlignment="1">
      <alignment horizontal="center" vertical="center"/>
    </xf>
    <xf numFmtId="168" fontId="56" fillId="0" borderId="10" xfId="0" applyNumberFormat="1" applyFont="1" applyBorder="1" applyAlignment="1">
      <alignment horizontal="center" vertical="center"/>
    </xf>
    <xf numFmtId="0" fontId="54" fillId="0" borderId="26" xfId="0" applyFont="1" applyBorder="1" applyAlignment="1">
      <alignment horizontal="center" vertical="center"/>
    </xf>
    <xf numFmtId="0" fontId="54" fillId="0" borderId="27" xfId="0" applyFont="1" applyBorder="1" applyAlignment="1">
      <alignment horizontal="center" vertical="center"/>
    </xf>
    <xf numFmtId="0" fontId="55" fillId="0" borderId="27" xfId="0" applyFont="1" applyBorder="1" applyAlignment="1">
      <alignment horizontal="center" vertical="center"/>
    </xf>
    <xf numFmtId="0" fontId="55" fillId="0" borderId="28" xfId="0" applyFont="1" applyBorder="1" applyAlignment="1">
      <alignment horizontal="center" vertical="center"/>
    </xf>
    <xf numFmtId="2" fontId="53" fillId="0" borderId="0" xfId="0" applyNumberFormat="1" applyFont="1" applyAlignment="1">
      <alignment horizontal="center" vertical="center"/>
    </xf>
    <xf numFmtId="196" fontId="53" fillId="0" borderId="0" xfId="0" applyNumberFormat="1" applyFont="1" applyAlignment="1">
      <alignment horizontal="center" vertical="center"/>
    </xf>
    <xf numFmtId="198" fontId="53" fillId="0" borderId="0" xfId="0" applyNumberFormat="1" applyFont="1" applyAlignment="1">
      <alignment horizontal="center" vertical="center"/>
    </xf>
    <xf numFmtId="168" fontId="51" fillId="0" borderId="0" xfId="0" applyNumberFormat="1" applyFont="1" applyAlignment="1">
      <alignment horizontal="center" vertical="center"/>
    </xf>
    <xf numFmtId="1" fontId="53" fillId="0" borderId="0" xfId="0" applyNumberFormat="1" applyFont="1" applyAlignment="1">
      <alignment horizontal="center" vertical="center"/>
    </xf>
    <xf numFmtId="0" fontId="54" fillId="0" borderId="0" xfId="0" applyFont="1" applyAlignment="1">
      <alignment horizontal="center" vertical="center"/>
    </xf>
    <xf numFmtId="197" fontId="51" fillId="0" borderId="0" xfId="0" applyNumberFormat="1" applyFont="1" applyAlignment="1">
      <alignment horizontal="center" vertical="center"/>
    </xf>
    <xf numFmtId="0" fontId="53" fillId="0" borderId="18" xfId="0" applyFont="1" applyBorder="1" applyAlignment="1">
      <alignment horizontal="right" vertical="center"/>
    </xf>
    <xf numFmtId="0" fontId="53" fillId="0" borderId="21" xfId="0" applyFont="1" applyBorder="1" applyAlignment="1">
      <alignment horizontal="right" vertical="center"/>
    </xf>
    <xf numFmtId="0" fontId="53" fillId="0" borderId="23" xfId="0" applyFont="1" applyBorder="1" applyAlignment="1">
      <alignment horizontal="right" vertical="center"/>
    </xf>
    <xf numFmtId="0" fontId="53" fillId="0" borderId="31" xfId="0" applyFont="1" applyBorder="1" applyAlignment="1">
      <alignment horizontal="right" vertical="center"/>
    </xf>
    <xf numFmtId="168" fontId="51" fillId="0" borderId="32" xfId="0" applyNumberFormat="1" applyFont="1" applyBorder="1" applyAlignment="1">
      <alignment horizontal="left" vertical="center"/>
    </xf>
    <xf numFmtId="168" fontId="0" fillId="0" borderId="0" xfId="0" applyNumberFormat="1"/>
    <xf numFmtId="0" fontId="1" fillId="0" borderId="33" xfId="0" applyFont="1" applyBorder="1" applyAlignment="1">
      <alignment horizontal="center" vertical="center"/>
    </xf>
    <xf numFmtId="0" fontId="60" fillId="0" borderId="1" xfId="0" applyFont="1" applyBorder="1" applyAlignment="1">
      <alignment horizontal="center" vertical="center" wrapText="1"/>
    </xf>
    <xf numFmtId="2" fontId="51" fillId="45" borderId="10" xfId="0" applyNumberFormat="1" applyFont="1" applyFill="1" applyBorder="1" applyAlignment="1">
      <alignment horizontal="center" vertical="center"/>
    </xf>
    <xf numFmtId="199" fontId="53" fillId="0" borderId="0" xfId="0" applyNumberFormat="1" applyFont="1" applyAlignment="1">
      <alignment horizontal="center" vertical="center"/>
    </xf>
    <xf numFmtId="0" fontId="51" fillId="46" borderId="9" xfId="0" applyFont="1" applyFill="1" applyBorder="1" applyAlignment="1">
      <alignment horizontal="center" vertical="center"/>
    </xf>
    <xf numFmtId="0" fontId="51" fillId="46" borderId="10" xfId="0" applyFont="1" applyFill="1" applyBorder="1" applyAlignment="1">
      <alignment horizontal="center" vertical="center"/>
    </xf>
    <xf numFmtId="200" fontId="53" fillId="0" borderId="0" xfId="0" applyNumberFormat="1" applyFont="1" applyAlignment="1">
      <alignment horizontal="center" vertical="center"/>
    </xf>
    <xf numFmtId="0" fontId="53" fillId="0" borderId="19" xfId="0" applyFont="1" applyBorder="1" applyAlignment="1">
      <alignment horizontal="center" vertical="center" wrapText="1"/>
    </xf>
    <xf numFmtId="0" fontId="51" fillId="47" borderId="33" xfId="0" applyFont="1" applyFill="1" applyBorder="1" applyAlignment="1">
      <alignment horizontal="center" vertical="center"/>
    </xf>
    <xf numFmtId="0" fontId="51" fillId="0" borderId="28" xfId="0" applyFont="1" applyBorder="1" applyAlignment="1">
      <alignment horizontal="center" vertical="center"/>
    </xf>
    <xf numFmtId="1" fontId="51" fillId="0" borderId="0" xfId="0" applyNumberFormat="1" applyFont="1" applyAlignment="1">
      <alignment horizontal="center" vertical="center"/>
    </xf>
    <xf numFmtId="201" fontId="53" fillId="0" borderId="0" xfId="0" applyNumberFormat="1" applyFont="1" applyAlignment="1">
      <alignment horizontal="center" vertical="center"/>
    </xf>
    <xf numFmtId="0" fontId="51" fillId="49" borderId="9" xfId="0" applyFont="1" applyFill="1" applyBorder="1" applyAlignment="1">
      <alignment horizontal="center" vertical="center"/>
    </xf>
    <xf numFmtId="0" fontId="51" fillId="49" borderId="10" xfId="0" applyFont="1" applyFill="1" applyBorder="1" applyAlignment="1">
      <alignment horizontal="center" vertical="center"/>
    </xf>
    <xf numFmtId="0" fontId="57" fillId="49" borderId="10" xfId="0" applyFont="1" applyFill="1" applyBorder="1" applyAlignment="1">
      <alignment horizontal="center" vertical="center"/>
    </xf>
    <xf numFmtId="0" fontId="58" fillId="49" borderId="10" xfId="0" applyFont="1" applyFill="1" applyBorder="1" applyAlignment="1">
      <alignment horizontal="center" vertical="center"/>
    </xf>
    <xf numFmtId="0" fontId="53" fillId="45" borderId="26" xfId="0" applyFont="1" applyFill="1" applyBorder="1" applyAlignment="1">
      <alignment horizontal="center" vertical="center"/>
    </xf>
    <xf numFmtId="0" fontId="53" fillId="45" borderId="27" xfId="0" applyFont="1" applyFill="1" applyBorder="1" applyAlignment="1">
      <alignment horizontal="center" vertical="center"/>
    </xf>
    <xf numFmtId="0" fontId="53" fillId="45" borderId="0" xfId="0" applyFont="1" applyFill="1" applyAlignment="1">
      <alignment horizontal="center" vertical="center"/>
    </xf>
    <xf numFmtId="168" fontId="51" fillId="50" borderId="10" xfId="0" applyNumberFormat="1" applyFont="1" applyFill="1" applyBorder="1" applyAlignment="1">
      <alignment horizontal="center" vertical="center"/>
    </xf>
    <xf numFmtId="0" fontId="53" fillId="44" borderId="1" xfId="0" applyFont="1" applyFill="1" applyBorder="1" applyAlignment="1">
      <alignment horizontal="center" vertical="center" wrapText="1"/>
    </xf>
    <xf numFmtId="1" fontId="51" fillId="44" borderId="9" xfId="0" applyNumberFormat="1" applyFont="1" applyFill="1" applyBorder="1" applyAlignment="1">
      <alignment horizontal="center" vertical="center"/>
    </xf>
    <xf numFmtId="0" fontId="51" fillId="44" borderId="0" xfId="0" applyFont="1" applyFill="1" applyAlignment="1">
      <alignment horizontal="center" vertical="center"/>
    </xf>
    <xf numFmtId="0" fontId="51" fillId="44" borderId="10" xfId="0" applyFont="1" applyFill="1" applyBorder="1" applyAlignment="1">
      <alignment horizontal="center" vertical="center"/>
    </xf>
    <xf numFmtId="0" fontId="57" fillId="44" borderId="10" xfId="0" applyFont="1" applyFill="1" applyBorder="1" applyAlignment="1">
      <alignment horizontal="center" vertical="center"/>
    </xf>
    <xf numFmtId="0" fontId="58" fillId="44" borderId="10" xfId="0" applyFont="1" applyFill="1" applyBorder="1" applyAlignment="1">
      <alignment horizontal="center" vertical="center"/>
    </xf>
    <xf numFmtId="168" fontId="0" fillId="45" borderId="0" xfId="0" applyNumberFormat="1" applyFill="1"/>
    <xf numFmtId="0" fontId="60" fillId="45" borderId="1" xfId="0" applyFont="1" applyFill="1" applyBorder="1" applyAlignment="1">
      <alignment horizontal="center" vertical="center" wrapText="1"/>
    </xf>
    <xf numFmtId="168" fontId="0" fillId="51" borderId="0" xfId="0" applyNumberFormat="1" applyFill="1"/>
    <xf numFmtId="0" fontId="60" fillId="50" borderId="1" xfId="0" applyFont="1" applyFill="1" applyBorder="1" applyAlignment="1">
      <alignment horizontal="center" vertical="center" wrapText="1"/>
    </xf>
    <xf numFmtId="0" fontId="1" fillId="0" borderId="34"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168" fontId="61" fillId="0" borderId="0" xfId="0" applyNumberFormat="1" applyFont="1" applyAlignment="1">
      <alignment horizontal="center" vertical="center"/>
    </xf>
    <xf numFmtId="168" fontId="56" fillId="0" borderId="0" xfId="0" applyNumberFormat="1" applyFont="1" applyAlignment="1">
      <alignment horizontal="center" vertical="center"/>
    </xf>
    <xf numFmtId="204" fontId="51" fillId="0" borderId="20" xfId="0" applyNumberFormat="1" applyFont="1" applyBorder="1" applyAlignment="1">
      <alignment horizontal="center" vertical="center"/>
    </xf>
    <xf numFmtId="204" fontId="51" fillId="0" borderId="22" xfId="0" applyNumberFormat="1" applyFont="1" applyBorder="1" applyAlignment="1">
      <alignment horizontal="center" vertical="center"/>
    </xf>
    <xf numFmtId="204" fontId="51" fillId="48" borderId="22" xfId="0" applyNumberFormat="1" applyFont="1" applyFill="1" applyBorder="1" applyAlignment="1">
      <alignment horizontal="center" vertical="center"/>
    </xf>
    <xf numFmtId="204" fontId="51" fillId="0" borderId="0" xfId="0" applyNumberFormat="1" applyFont="1" applyAlignment="1">
      <alignment horizontal="center" vertical="center"/>
    </xf>
  </cellXfs>
  <cellStyles count="599">
    <cellStyle name="% 2" xfId="459" xr:uid="{00000000-0005-0000-0000-000000000000}"/>
    <cellStyle name="20% - Accent1" xfId="6" xr:uid="{00000000-0005-0000-0000-000001000000}"/>
    <cellStyle name="20% - Accent2" xfId="7" xr:uid="{00000000-0005-0000-0000-000002000000}"/>
    <cellStyle name="20% - Accent3" xfId="8" xr:uid="{00000000-0005-0000-0000-000003000000}"/>
    <cellStyle name="20% - Accent4" xfId="9" xr:uid="{00000000-0005-0000-0000-000004000000}"/>
    <cellStyle name="20% - Accent5" xfId="10" xr:uid="{00000000-0005-0000-0000-000005000000}"/>
    <cellStyle name="20% - Accent6" xfId="11" xr:uid="{00000000-0005-0000-0000-000006000000}"/>
    <cellStyle name="20% - Énfasis1 2" xfId="12" xr:uid="{00000000-0005-0000-0000-000007000000}"/>
    <cellStyle name="20% - Énfasis1 2 2" xfId="13" xr:uid="{00000000-0005-0000-0000-000008000000}"/>
    <cellStyle name="20% - Énfasis2 2" xfId="14" xr:uid="{00000000-0005-0000-0000-000009000000}"/>
    <cellStyle name="20% - Énfasis2 2 2" xfId="15" xr:uid="{00000000-0005-0000-0000-00000A000000}"/>
    <cellStyle name="20% - Énfasis3 2" xfId="16" xr:uid="{00000000-0005-0000-0000-00000B000000}"/>
    <cellStyle name="20% - Énfasis3 2 2" xfId="17" xr:uid="{00000000-0005-0000-0000-00000C000000}"/>
    <cellStyle name="20% - Énfasis4 2" xfId="18" xr:uid="{00000000-0005-0000-0000-00000D000000}"/>
    <cellStyle name="20% - Énfasis4 2 2" xfId="19" xr:uid="{00000000-0005-0000-0000-00000E000000}"/>
    <cellStyle name="20% - Énfasis5 2" xfId="20" xr:uid="{00000000-0005-0000-0000-00000F000000}"/>
    <cellStyle name="20% - Énfasis5 2 2" xfId="21" xr:uid="{00000000-0005-0000-0000-000010000000}"/>
    <cellStyle name="20% - Énfasis6 2" xfId="22" xr:uid="{00000000-0005-0000-0000-000011000000}"/>
    <cellStyle name="20% - Énfasis6 2 2" xfId="23" xr:uid="{00000000-0005-0000-0000-000012000000}"/>
    <cellStyle name="4" xfId="24" xr:uid="{00000000-0005-0000-0000-000013000000}"/>
    <cellStyle name="4_B" xfId="25" xr:uid="{00000000-0005-0000-0000-000014000000}"/>
    <cellStyle name="40% - Accent1" xfId="26" xr:uid="{00000000-0005-0000-0000-000015000000}"/>
    <cellStyle name="40% - Accent2" xfId="27" xr:uid="{00000000-0005-0000-0000-000016000000}"/>
    <cellStyle name="40% - Accent3" xfId="28" xr:uid="{00000000-0005-0000-0000-000017000000}"/>
    <cellStyle name="40% - Accent4" xfId="29" xr:uid="{00000000-0005-0000-0000-000018000000}"/>
    <cellStyle name="40% - Accent5" xfId="30" xr:uid="{00000000-0005-0000-0000-000019000000}"/>
    <cellStyle name="40% - Accent6" xfId="31" xr:uid="{00000000-0005-0000-0000-00001A000000}"/>
    <cellStyle name="40% - Énfasis1 2" xfId="32" xr:uid="{00000000-0005-0000-0000-00001B000000}"/>
    <cellStyle name="40% - Énfasis1 2 2" xfId="33" xr:uid="{00000000-0005-0000-0000-00001C000000}"/>
    <cellStyle name="40% - Énfasis2 2" xfId="34" xr:uid="{00000000-0005-0000-0000-00001D000000}"/>
    <cellStyle name="40% - Énfasis2 2 2" xfId="35" xr:uid="{00000000-0005-0000-0000-00001E000000}"/>
    <cellStyle name="40% - Énfasis3 2" xfId="36" xr:uid="{00000000-0005-0000-0000-00001F000000}"/>
    <cellStyle name="40% - Énfasis3 2 2" xfId="37" xr:uid="{00000000-0005-0000-0000-000020000000}"/>
    <cellStyle name="40% - Énfasis4 2" xfId="38" xr:uid="{00000000-0005-0000-0000-000021000000}"/>
    <cellStyle name="40% - Énfasis4 2 2" xfId="39" xr:uid="{00000000-0005-0000-0000-000022000000}"/>
    <cellStyle name="40% - Énfasis5 2" xfId="40" xr:uid="{00000000-0005-0000-0000-000023000000}"/>
    <cellStyle name="40% - Énfasis5 2 2" xfId="41" xr:uid="{00000000-0005-0000-0000-000024000000}"/>
    <cellStyle name="40% - Énfasis6 2" xfId="42" xr:uid="{00000000-0005-0000-0000-000025000000}"/>
    <cellStyle name="40% - Énfasis6 2 2" xfId="43" xr:uid="{00000000-0005-0000-0000-000026000000}"/>
    <cellStyle name="60% - Accent1" xfId="44" xr:uid="{00000000-0005-0000-0000-000027000000}"/>
    <cellStyle name="60% - Accent2" xfId="45" xr:uid="{00000000-0005-0000-0000-000028000000}"/>
    <cellStyle name="60% - Accent3" xfId="46" xr:uid="{00000000-0005-0000-0000-000029000000}"/>
    <cellStyle name="60% - Accent4" xfId="47" xr:uid="{00000000-0005-0000-0000-00002A000000}"/>
    <cellStyle name="60% - Accent5" xfId="48" xr:uid="{00000000-0005-0000-0000-00002B000000}"/>
    <cellStyle name="60% - Accent6" xfId="49" xr:uid="{00000000-0005-0000-0000-00002C000000}"/>
    <cellStyle name="60% - Énfasis1 2" xfId="50" xr:uid="{00000000-0005-0000-0000-00002D000000}"/>
    <cellStyle name="60% - Énfasis1 2 2" xfId="51" xr:uid="{00000000-0005-0000-0000-00002E000000}"/>
    <cellStyle name="60% - Énfasis2 2" xfId="52" xr:uid="{00000000-0005-0000-0000-00002F000000}"/>
    <cellStyle name="60% - Énfasis2 2 2" xfId="53" xr:uid="{00000000-0005-0000-0000-000030000000}"/>
    <cellStyle name="60% - Énfasis3 2" xfId="54" xr:uid="{00000000-0005-0000-0000-000031000000}"/>
    <cellStyle name="60% - Énfasis3 2 2" xfId="55" xr:uid="{00000000-0005-0000-0000-000032000000}"/>
    <cellStyle name="60% - Énfasis4 2" xfId="56" xr:uid="{00000000-0005-0000-0000-000033000000}"/>
    <cellStyle name="60% - Énfasis4 2 2" xfId="57" xr:uid="{00000000-0005-0000-0000-000034000000}"/>
    <cellStyle name="60% - Énfasis5 2" xfId="58" xr:uid="{00000000-0005-0000-0000-000035000000}"/>
    <cellStyle name="60% - Énfasis5 2 2" xfId="59" xr:uid="{00000000-0005-0000-0000-000036000000}"/>
    <cellStyle name="60% - Énfasis6 2" xfId="60" xr:uid="{00000000-0005-0000-0000-000037000000}"/>
    <cellStyle name="60% - Énfasis6 2 2" xfId="61" xr:uid="{00000000-0005-0000-0000-000038000000}"/>
    <cellStyle name="A1.Title1" xfId="460" xr:uid="{00000000-0005-0000-0000-000039000000}"/>
    <cellStyle name="A1.Title2" xfId="461" xr:uid="{00000000-0005-0000-0000-00003A000000}"/>
    <cellStyle name="A2.Heading1" xfId="462" xr:uid="{00000000-0005-0000-0000-00003B000000}"/>
    <cellStyle name="A2.Heading2" xfId="463" xr:uid="{00000000-0005-0000-0000-00003C000000}"/>
    <cellStyle name="A2.Heading3" xfId="464" xr:uid="{00000000-0005-0000-0000-00003D000000}"/>
    <cellStyle name="A2.Heading4" xfId="465" xr:uid="{00000000-0005-0000-0000-00003E000000}"/>
    <cellStyle name="Accent1" xfId="62" xr:uid="{00000000-0005-0000-0000-00003F000000}"/>
    <cellStyle name="Accent2" xfId="63" xr:uid="{00000000-0005-0000-0000-000040000000}"/>
    <cellStyle name="Accent3" xfId="64" xr:uid="{00000000-0005-0000-0000-000041000000}"/>
    <cellStyle name="Accent4" xfId="65" xr:uid="{00000000-0005-0000-0000-000042000000}"/>
    <cellStyle name="Accent5" xfId="66" xr:uid="{00000000-0005-0000-0000-000043000000}"/>
    <cellStyle name="Accent6" xfId="67" xr:uid="{00000000-0005-0000-0000-000044000000}"/>
    <cellStyle name="B1.dateDD-MMM-YY" xfId="466" xr:uid="{00000000-0005-0000-0000-000045000000}"/>
    <cellStyle name="B1.dateMMM-YY" xfId="467" xr:uid="{00000000-0005-0000-0000-000046000000}"/>
    <cellStyle name="B1.general" xfId="468" xr:uid="{00000000-0005-0000-0000-000047000000}"/>
    <cellStyle name="B1.percentage" xfId="469" xr:uid="{00000000-0005-0000-0000-000048000000}"/>
    <cellStyle name="B1.text" xfId="470" xr:uid="{00000000-0005-0000-0000-000049000000}"/>
    <cellStyle name="B1.textgrid" xfId="471" xr:uid="{00000000-0005-0000-0000-00004A000000}"/>
    <cellStyle name="B2.dateDD-MMM-YY" xfId="472" xr:uid="{00000000-0005-0000-0000-00004B000000}"/>
    <cellStyle name="B2.dateMMM-YY" xfId="473" xr:uid="{00000000-0005-0000-0000-00004C000000}"/>
    <cellStyle name="B2.general" xfId="474" xr:uid="{00000000-0005-0000-0000-00004D000000}"/>
    <cellStyle name="B2.percentage" xfId="475" xr:uid="{00000000-0005-0000-0000-00004E000000}"/>
    <cellStyle name="B2.text" xfId="476" xr:uid="{00000000-0005-0000-0000-00004F000000}"/>
    <cellStyle name="B2.textgrid" xfId="477" xr:uid="{00000000-0005-0000-0000-000050000000}"/>
    <cellStyle name="B3.dateDD-MMM_YY" xfId="478" xr:uid="{00000000-0005-0000-0000-000051000000}"/>
    <cellStyle name="B3.dateMMM-YY" xfId="479" xr:uid="{00000000-0005-0000-0000-000052000000}"/>
    <cellStyle name="B3.general" xfId="480" xr:uid="{00000000-0005-0000-0000-000053000000}"/>
    <cellStyle name="B3.percentage" xfId="481" xr:uid="{00000000-0005-0000-0000-000054000000}"/>
    <cellStyle name="B3.text" xfId="482" xr:uid="{00000000-0005-0000-0000-000055000000}"/>
    <cellStyle name="B3.textgrid" xfId="483" xr:uid="{00000000-0005-0000-0000-000056000000}"/>
    <cellStyle name="Bad" xfId="68" xr:uid="{00000000-0005-0000-0000-000057000000}"/>
    <cellStyle name="Buena 2" xfId="69" xr:uid="{00000000-0005-0000-0000-000058000000}"/>
    <cellStyle name="Buena 2 2" xfId="70" xr:uid="{00000000-0005-0000-0000-000059000000}"/>
    <cellStyle name="C1.dateDD-MMM-YY" xfId="484" xr:uid="{00000000-0005-0000-0000-00005A000000}"/>
    <cellStyle name="C1.dateMMM-YY" xfId="485" xr:uid="{00000000-0005-0000-0000-00005B000000}"/>
    <cellStyle name="C1.general" xfId="486" xr:uid="{00000000-0005-0000-0000-00005C000000}"/>
    <cellStyle name="C1.percentage" xfId="487" xr:uid="{00000000-0005-0000-0000-00005D000000}"/>
    <cellStyle name="c2" xfId="71" xr:uid="{00000000-0005-0000-0000-00005E000000}"/>
    <cellStyle name="C2.total" xfId="488" xr:uid="{00000000-0005-0000-0000-00005F000000}"/>
    <cellStyle name="C2.totalpercentage" xfId="489" xr:uid="{00000000-0005-0000-0000-000060000000}"/>
    <cellStyle name="C3.dateDD-MMM-YY" xfId="490" xr:uid="{00000000-0005-0000-0000-000061000000}"/>
    <cellStyle name="C3.dateMMM-YY" xfId="491" xr:uid="{00000000-0005-0000-0000-000062000000}"/>
    <cellStyle name="C3.general" xfId="492" xr:uid="{00000000-0005-0000-0000-000063000000}"/>
    <cellStyle name="C3.percentage" xfId="493" xr:uid="{00000000-0005-0000-0000-000064000000}"/>
    <cellStyle name="C4.total" xfId="494" xr:uid="{00000000-0005-0000-0000-000065000000}"/>
    <cellStyle name="C4.totalpercentage" xfId="495" xr:uid="{00000000-0005-0000-0000-000066000000}"/>
    <cellStyle name="c50" xfId="72" xr:uid="{00000000-0005-0000-0000-000067000000}"/>
    <cellStyle name="Calculation" xfId="73" xr:uid="{00000000-0005-0000-0000-000068000000}"/>
    <cellStyle name="Cálculo 2" xfId="74" xr:uid="{00000000-0005-0000-0000-000069000000}"/>
    <cellStyle name="Cálculo 2 2" xfId="75" xr:uid="{00000000-0005-0000-0000-00006A000000}"/>
    <cellStyle name="Celda de comprobación 2" xfId="76" xr:uid="{00000000-0005-0000-0000-00006B000000}"/>
    <cellStyle name="Celda de comprobación 2 2" xfId="77" xr:uid="{00000000-0005-0000-0000-00006C000000}"/>
    <cellStyle name="Celda vinculada 2" xfId="78" xr:uid="{00000000-0005-0000-0000-00006D000000}"/>
    <cellStyle name="Celda vinculada 2 2" xfId="79" xr:uid="{00000000-0005-0000-0000-00006E000000}"/>
    <cellStyle name="Check Cell" xfId="80" xr:uid="{00000000-0005-0000-0000-00006F000000}"/>
    <cellStyle name="Comma" xfId="81" xr:uid="{00000000-0005-0000-0000-000070000000}"/>
    <cellStyle name="Comma 2" xfId="496" xr:uid="{00000000-0005-0000-0000-000071000000}"/>
    <cellStyle name="Comma 2 2" xfId="497" xr:uid="{00000000-0005-0000-0000-000072000000}"/>
    <cellStyle name="Comma0" xfId="82" xr:uid="{00000000-0005-0000-0000-000073000000}"/>
    <cellStyle name="Comma0 2" xfId="83" xr:uid="{00000000-0005-0000-0000-000074000000}"/>
    <cellStyle name="Counter" xfId="498" xr:uid="{00000000-0005-0000-0000-000075000000}"/>
    <cellStyle name="Currency" xfId="84" xr:uid="{00000000-0005-0000-0000-000076000000}"/>
    <cellStyle name="Currency0" xfId="85" xr:uid="{00000000-0005-0000-0000-000077000000}"/>
    <cellStyle name="Currency0 2" xfId="86" xr:uid="{00000000-0005-0000-0000-000078000000}"/>
    <cellStyle name="Date" xfId="87" xr:uid="{00000000-0005-0000-0000-000079000000}"/>
    <cellStyle name="Date 2" xfId="88" xr:uid="{00000000-0005-0000-0000-00007A000000}"/>
    <cellStyle name="Dia" xfId="89" xr:uid="{00000000-0005-0000-0000-00007B000000}"/>
    <cellStyle name="Encabez1" xfId="90" xr:uid="{00000000-0005-0000-0000-00007C000000}"/>
    <cellStyle name="Encabez2" xfId="91" xr:uid="{00000000-0005-0000-0000-00007D000000}"/>
    <cellStyle name="Encabezado 4 2" xfId="92" xr:uid="{00000000-0005-0000-0000-00007E000000}"/>
    <cellStyle name="Encabezado 4 2 2" xfId="93" xr:uid="{00000000-0005-0000-0000-00007F000000}"/>
    <cellStyle name="Énfasis 1" xfId="94" xr:uid="{00000000-0005-0000-0000-000080000000}"/>
    <cellStyle name="Énfasis 2" xfId="95" xr:uid="{00000000-0005-0000-0000-000081000000}"/>
    <cellStyle name="Énfasis 3" xfId="96" xr:uid="{00000000-0005-0000-0000-000082000000}"/>
    <cellStyle name="Énfasis1 - 20%" xfId="97" xr:uid="{00000000-0005-0000-0000-000083000000}"/>
    <cellStyle name="Énfasis1 - 40%" xfId="98" xr:uid="{00000000-0005-0000-0000-000084000000}"/>
    <cellStyle name="Énfasis1 - 60%" xfId="99" xr:uid="{00000000-0005-0000-0000-000085000000}"/>
    <cellStyle name="Énfasis1 2" xfId="100" xr:uid="{00000000-0005-0000-0000-000086000000}"/>
    <cellStyle name="Énfasis1 2 2" xfId="101" xr:uid="{00000000-0005-0000-0000-000087000000}"/>
    <cellStyle name="Énfasis2 - 20%" xfId="102" xr:uid="{00000000-0005-0000-0000-000088000000}"/>
    <cellStyle name="Énfasis2 - 40%" xfId="103" xr:uid="{00000000-0005-0000-0000-000089000000}"/>
    <cellStyle name="Énfasis2 - 60%" xfId="104" xr:uid="{00000000-0005-0000-0000-00008A000000}"/>
    <cellStyle name="Énfasis2 2" xfId="105" xr:uid="{00000000-0005-0000-0000-00008B000000}"/>
    <cellStyle name="Énfasis2 2 2" xfId="106" xr:uid="{00000000-0005-0000-0000-00008C000000}"/>
    <cellStyle name="Énfasis3 - 20%" xfId="107" xr:uid="{00000000-0005-0000-0000-00008D000000}"/>
    <cellStyle name="Énfasis3 - 40%" xfId="108" xr:uid="{00000000-0005-0000-0000-00008E000000}"/>
    <cellStyle name="Énfasis3 - 60%" xfId="109" xr:uid="{00000000-0005-0000-0000-00008F000000}"/>
    <cellStyle name="Énfasis3 2" xfId="110" xr:uid="{00000000-0005-0000-0000-000090000000}"/>
    <cellStyle name="Énfasis3 2 2" xfId="111" xr:uid="{00000000-0005-0000-0000-000091000000}"/>
    <cellStyle name="Énfasis4 - 20%" xfId="112" xr:uid="{00000000-0005-0000-0000-000092000000}"/>
    <cellStyle name="Énfasis4 - 40%" xfId="113" xr:uid="{00000000-0005-0000-0000-000093000000}"/>
    <cellStyle name="Énfasis4 - 60%" xfId="114" xr:uid="{00000000-0005-0000-0000-000094000000}"/>
    <cellStyle name="Énfasis4 2" xfId="115" xr:uid="{00000000-0005-0000-0000-000095000000}"/>
    <cellStyle name="Énfasis4 2 2" xfId="116" xr:uid="{00000000-0005-0000-0000-000096000000}"/>
    <cellStyle name="Énfasis5 - 20%" xfId="117" xr:uid="{00000000-0005-0000-0000-000097000000}"/>
    <cellStyle name="Énfasis5 - 40%" xfId="118" xr:uid="{00000000-0005-0000-0000-000098000000}"/>
    <cellStyle name="Énfasis5 - 60%" xfId="119" xr:uid="{00000000-0005-0000-0000-000099000000}"/>
    <cellStyle name="Énfasis5 2" xfId="120" xr:uid="{00000000-0005-0000-0000-00009A000000}"/>
    <cellStyle name="Énfasis5 2 2" xfId="121" xr:uid="{00000000-0005-0000-0000-00009B000000}"/>
    <cellStyle name="Énfasis6 - 20%" xfId="122" xr:uid="{00000000-0005-0000-0000-00009C000000}"/>
    <cellStyle name="Énfasis6 - 40%" xfId="123" xr:uid="{00000000-0005-0000-0000-00009D000000}"/>
    <cellStyle name="Énfasis6 - 60%" xfId="124" xr:uid="{00000000-0005-0000-0000-00009E000000}"/>
    <cellStyle name="Énfasis6 2" xfId="125" xr:uid="{00000000-0005-0000-0000-00009F000000}"/>
    <cellStyle name="Énfasis6 2 2" xfId="126" xr:uid="{00000000-0005-0000-0000-0000A0000000}"/>
    <cellStyle name="Entrada 2" xfId="127" xr:uid="{00000000-0005-0000-0000-0000A1000000}"/>
    <cellStyle name="Entrada 2 2" xfId="128" xr:uid="{00000000-0005-0000-0000-0000A2000000}"/>
    <cellStyle name="Euro" xfId="129" xr:uid="{00000000-0005-0000-0000-0000A3000000}"/>
    <cellStyle name="Euro 2" xfId="130" xr:uid="{00000000-0005-0000-0000-0000A4000000}"/>
    <cellStyle name="Euro 2 2" xfId="131" xr:uid="{00000000-0005-0000-0000-0000A5000000}"/>
    <cellStyle name="Explanatory Text" xfId="132" xr:uid="{00000000-0005-0000-0000-0000A6000000}"/>
    <cellStyle name="F.dateDD-MMM-YY" xfId="499" xr:uid="{00000000-0005-0000-0000-0000A7000000}"/>
    <cellStyle name="F.dateMMM-YY" xfId="500" xr:uid="{00000000-0005-0000-0000-0000A8000000}"/>
    <cellStyle name="F.general" xfId="501" xr:uid="{00000000-0005-0000-0000-0000A9000000}"/>
    <cellStyle name="F.percentage" xfId="502" xr:uid="{00000000-0005-0000-0000-0000AA000000}"/>
    <cellStyle name="F.text" xfId="503" xr:uid="{00000000-0005-0000-0000-0000AB000000}"/>
    <cellStyle name="F.textgrid" xfId="504" xr:uid="{00000000-0005-0000-0000-0000AC000000}"/>
    <cellStyle name="F2" xfId="133" xr:uid="{00000000-0005-0000-0000-0000AD000000}"/>
    <cellStyle name="F3" xfId="134" xr:uid="{00000000-0005-0000-0000-0000AE000000}"/>
    <cellStyle name="F4" xfId="135" xr:uid="{00000000-0005-0000-0000-0000AF000000}"/>
    <cellStyle name="F5" xfId="136" xr:uid="{00000000-0005-0000-0000-0000B0000000}"/>
    <cellStyle name="F6" xfId="137" xr:uid="{00000000-0005-0000-0000-0000B1000000}"/>
    <cellStyle name="F7" xfId="138" xr:uid="{00000000-0005-0000-0000-0000B2000000}"/>
    <cellStyle name="F8" xfId="139" xr:uid="{00000000-0005-0000-0000-0000B3000000}"/>
    <cellStyle name="Fijo" xfId="140" xr:uid="{00000000-0005-0000-0000-0000B4000000}"/>
    <cellStyle name="Financiero" xfId="141" xr:uid="{00000000-0005-0000-0000-0000B5000000}"/>
    <cellStyle name="Fixed" xfId="142" xr:uid="{00000000-0005-0000-0000-0000B6000000}"/>
    <cellStyle name="Fixed 2" xfId="143" xr:uid="{00000000-0005-0000-0000-0000B7000000}"/>
    <cellStyle name="Good" xfId="144" xr:uid="{00000000-0005-0000-0000-0000B8000000}"/>
    <cellStyle name="Heading" xfId="505" xr:uid="{00000000-0005-0000-0000-0000B9000000}"/>
    <cellStyle name="Heading 1" xfId="145" xr:uid="{00000000-0005-0000-0000-0000BA000000}"/>
    <cellStyle name="Heading 2" xfId="146" xr:uid="{00000000-0005-0000-0000-0000BB000000}"/>
    <cellStyle name="Heading 3" xfId="147" xr:uid="{00000000-0005-0000-0000-0000BC000000}"/>
    <cellStyle name="Heading 4" xfId="148" xr:uid="{00000000-0005-0000-0000-0000BD000000}"/>
    <cellStyle name="Heading1" xfId="149" xr:uid="{00000000-0005-0000-0000-0000BE000000}"/>
    <cellStyle name="Heading2" xfId="150" xr:uid="{00000000-0005-0000-0000-0000BF000000}"/>
    <cellStyle name="Hipervínculo" xfId="151" xr:uid="{00000000-0005-0000-0000-0000C0000000}"/>
    <cellStyle name="Hipervínculo visitado" xfId="152" xr:uid="{00000000-0005-0000-0000-0000C1000000}"/>
    <cellStyle name="Incorrecto 2" xfId="153" xr:uid="{00000000-0005-0000-0000-0000C2000000}"/>
    <cellStyle name="Incorrecto 2 2" xfId="154" xr:uid="{00000000-0005-0000-0000-0000C3000000}"/>
    <cellStyle name="Input" xfId="155" xr:uid="{00000000-0005-0000-0000-0000C4000000}"/>
    <cellStyle name="Linked Cell" xfId="156" xr:uid="{00000000-0005-0000-0000-0000C5000000}"/>
    <cellStyle name="Millares [0] 2" xfId="157" xr:uid="{00000000-0005-0000-0000-0000C7000000}"/>
    <cellStyle name="Millares [0] 2 2" xfId="158" xr:uid="{00000000-0005-0000-0000-0000C8000000}"/>
    <cellStyle name="Millares [0] 3" xfId="159" xr:uid="{00000000-0005-0000-0000-0000C9000000}"/>
    <cellStyle name="Millares 12" xfId="160" xr:uid="{00000000-0005-0000-0000-0000CA000000}"/>
    <cellStyle name="Millares 2" xfId="161" xr:uid="{00000000-0005-0000-0000-0000CB000000}"/>
    <cellStyle name="Millares 2 2" xfId="162" xr:uid="{00000000-0005-0000-0000-0000CC000000}"/>
    <cellStyle name="Millares 2 2 2" xfId="163" xr:uid="{00000000-0005-0000-0000-0000CD000000}"/>
    <cellStyle name="Millares 2 2 3" xfId="164" xr:uid="{00000000-0005-0000-0000-0000CE000000}"/>
    <cellStyle name="Millares 2 3" xfId="165" xr:uid="{00000000-0005-0000-0000-0000CF000000}"/>
    <cellStyle name="Millares 2 3 2" xfId="166" xr:uid="{00000000-0005-0000-0000-0000D0000000}"/>
    <cellStyle name="Millares 2 4" xfId="167" xr:uid="{00000000-0005-0000-0000-0000D1000000}"/>
    <cellStyle name="Millares 2 4 2" xfId="168" xr:uid="{00000000-0005-0000-0000-0000D2000000}"/>
    <cellStyle name="Millares 2 5" xfId="169" xr:uid="{00000000-0005-0000-0000-0000D3000000}"/>
    <cellStyle name="Millares 2 6" xfId="170" xr:uid="{00000000-0005-0000-0000-0000D4000000}"/>
    <cellStyle name="Millares 3" xfId="171" xr:uid="{00000000-0005-0000-0000-0000D5000000}"/>
    <cellStyle name="Millares 3 2" xfId="172" xr:uid="{00000000-0005-0000-0000-0000D6000000}"/>
    <cellStyle name="Millares 4" xfId="173" xr:uid="{00000000-0005-0000-0000-0000D7000000}"/>
    <cellStyle name="Millares 4 2" xfId="174" xr:uid="{00000000-0005-0000-0000-0000D8000000}"/>
    <cellStyle name="Millares 5" xfId="175" xr:uid="{00000000-0005-0000-0000-0000D9000000}"/>
    <cellStyle name="Millares 6" xfId="176" xr:uid="{00000000-0005-0000-0000-0000DA000000}"/>
    <cellStyle name="Millares 6 2" xfId="177" xr:uid="{00000000-0005-0000-0000-0000DB000000}"/>
    <cellStyle name="Millares 7" xfId="178" xr:uid="{00000000-0005-0000-0000-0000DC000000}"/>
    <cellStyle name="Millares 8" xfId="2" xr:uid="{00000000-0005-0000-0000-0000DD000000}"/>
    <cellStyle name="Moneda [0] 10" xfId="179" xr:uid="{00000000-0005-0000-0000-0000DE000000}"/>
    <cellStyle name="Moneda [0] 11" xfId="180" xr:uid="{00000000-0005-0000-0000-0000DF000000}"/>
    <cellStyle name="Moneda [0] 12" xfId="181" xr:uid="{00000000-0005-0000-0000-0000E0000000}"/>
    <cellStyle name="Moneda [0] 13" xfId="182" xr:uid="{00000000-0005-0000-0000-0000E1000000}"/>
    <cellStyle name="Moneda [0] 2" xfId="183" xr:uid="{00000000-0005-0000-0000-0000E2000000}"/>
    <cellStyle name="Moneda [0] 2 2" xfId="184" xr:uid="{00000000-0005-0000-0000-0000E3000000}"/>
    <cellStyle name="Moneda [0] 2 3" xfId="185" xr:uid="{00000000-0005-0000-0000-0000E4000000}"/>
    <cellStyle name="Moneda [0] 3" xfId="186" xr:uid="{00000000-0005-0000-0000-0000E5000000}"/>
    <cellStyle name="Moneda [0] 4" xfId="187" xr:uid="{00000000-0005-0000-0000-0000E6000000}"/>
    <cellStyle name="Moneda [0] 5" xfId="188" xr:uid="{00000000-0005-0000-0000-0000E7000000}"/>
    <cellStyle name="Moneda [0] 6" xfId="189" xr:uid="{00000000-0005-0000-0000-0000E8000000}"/>
    <cellStyle name="Moneda [0] 7" xfId="190" xr:uid="{00000000-0005-0000-0000-0000E9000000}"/>
    <cellStyle name="Moneda [0] 8" xfId="191" xr:uid="{00000000-0005-0000-0000-0000EA000000}"/>
    <cellStyle name="Moneda [0] 9" xfId="192" xr:uid="{00000000-0005-0000-0000-0000EB000000}"/>
    <cellStyle name="Moneda 14" xfId="193" xr:uid="{00000000-0005-0000-0000-0000EC000000}"/>
    <cellStyle name="Moneda 2" xfId="194" xr:uid="{00000000-0005-0000-0000-0000ED000000}"/>
    <cellStyle name="Moneda 2 2" xfId="195" xr:uid="{00000000-0005-0000-0000-0000EE000000}"/>
    <cellStyle name="Moneda 2 2 10" xfId="196" xr:uid="{00000000-0005-0000-0000-0000EF000000}"/>
    <cellStyle name="Moneda 2 2 11" xfId="197" xr:uid="{00000000-0005-0000-0000-0000F0000000}"/>
    <cellStyle name="Moneda 2 2 12" xfId="198" xr:uid="{00000000-0005-0000-0000-0000F1000000}"/>
    <cellStyle name="Moneda 2 2 13" xfId="199" xr:uid="{00000000-0005-0000-0000-0000F2000000}"/>
    <cellStyle name="Moneda 2 2 14" xfId="200" xr:uid="{00000000-0005-0000-0000-0000F3000000}"/>
    <cellStyle name="Moneda 2 2 15" xfId="201" xr:uid="{00000000-0005-0000-0000-0000F4000000}"/>
    <cellStyle name="Moneda 2 2 16" xfId="202" xr:uid="{00000000-0005-0000-0000-0000F5000000}"/>
    <cellStyle name="Moneda 2 2 2" xfId="203" xr:uid="{00000000-0005-0000-0000-0000F6000000}"/>
    <cellStyle name="Moneda 2 2 2 2" xfId="204" xr:uid="{00000000-0005-0000-0000-0000F7000000}"/>
    <cellStyle name="Moneda 2 2 3" xfId="205" xr:uid="{00000000-0005-0000-0000-0000F8000000}"/>
    <cellStyle name="Moneda 2 2 3 10" xfId="206" xr:uid="{00000000-0005-0000-0000-0000F9000000}"/>
    <cellStyle name="Moneda 2 2 3 11" xfId="207" xr:uid="{00000000-0005-0000-0000-0000FA000000}"/>
    <cellStyle name="Moneda 2 2 3 12" xfId="208" xr:uid="{00000000-0005-0000-0000-0000FB000000}"/>
    <cellStyle name="Moneda 2 2 3 13" xfId="209" xr:uid="{00000000-0005-0000-0000-0000FC000000}"/>
    <cellStyle name="Moneda 2 2 3 14" xfId="210" xr:uid="{00000000-0005-0000-0000-0000FD000000}"/>
    <cellStyle name="Moneda 2 2 3 2" xfId="211" xr:uid="{00000000-0005-0000-0000-0000FE000000}"/>
    <cellStyle name="Moneda 2 2 3 3" xfId="212" xr:uid="{00000000-0005-0000-0000-0000FF000000}"/>
    <cellStyle name="Moneda 2 2 3 4" xfId="213" xr:uid="{00000000-0005-0000-0000-000000010000}"/>
    <cellStyle name="Moneda 2 2 3 5" xfId="214" xr:uid="{00000000-0005-0000-0000-000001010000}"/>
    <cellStyle name="Moneda 2 2 3 6" xfId="215" xr:uid="{00000000-0005-0000-0000-000002010000}"/>
    <cellStyle name="Moneda 2 2 3 7" xfId="216" xr:uid="{00000000-0005-0000-0000-000003010000}"/>
    <cellStyle name="Moneda 2 2 3 8" xfId="217" xr:uid="{00000000-0005-0000-0000-000004010000}"/>
    <cellStyle name="Moneda 2 2 3 9" xfId="218" xr:uid="{00000000-0005-0000-0000-000005010000}"/>
    <cellStyle name="Moneda 2 2 4" xfId="219" xr:uid="{00000000-0005-0000-0000-000006010000}"/>
    <cellStyle name="Moneda 2 2 5" xfId="220" xr:uid="{00000000-0005-0000-0000-000007010000}"/>
    <cellStyle name="Moneda 2 2 6" xfId="221" xr:uid="{00000000-0005-0000-0000-000008010000}"/>
    <cellStyle name="Moneda 2 2 7" xfId="222" xr:uid="{00000000-0005-0000-0000-000009010000}"/>
    <cellStyle name="Moneda 2 2 8" xfId="223" xr:uid="{00000000-0005-0000-0000-00000A010000}"/>
    <cellStyle name="Moneda 2 2 9" xfId="224" xr:uid="{00000000-0005-0000-0000-00000B010000}"/>
    <cellStyle name="Moneda 2 3" xfId="225" xr:uid="{00000000-0005-0000-0000-00000C010000}"/>
    <cellStyle name="Moneda 2 4" xfId="226" xr:uid="{00000000-0005-0000-0000-00000D010000}"/>
    <cellStyle name="Moneda 2 5" xfId="227" xr:uid="{00000000-0005-0000-0000-00000E010000}"/>
    <cellStyle name="Moneda 2 6" xfId="228" xr:uid="{00000000-0005-0000-0000-00000F010000}"/>
    <cellStyle name="Moneda 3" xfId="229" xr:uid="{00000000-0005-0000-0000-000010010000}"/>
    <cellStyle name="Moneda 3 2" xfId="230" xr:uid="{00000000-0005-0000-0000-000011010000}"/>
    <cellStyle name="Moneda 4" xfId="231" xr:uid="{00000000-0005-0000-0000-000012010000}"/>
    <cellStyle name="Moneda 5" xfId="232" xr:uid="{00000000-0005-0000-0000-000013010000}"/>
    <cellStyle name="Monetario" xfId="233" xr:uid="{00000000-0005-0000-0000-000014010000}"/>
    <cellStyle name="Neutral 2" xfId="234" xr:uid="{00000000-0005-0000-0000-000015010000}"/>
    <cellStyle name="Neutral 2 2" xfId="235" xr:uid="{00000000-0005-0000-0000-000016010000}"/>
    <cellStyle name="Normal" xfId="0" builtinId="0"/>
    <cellStyle name="Normal - Modelo1" xfId="236" xr:uid="{00000000-0005-0000-0000-000018010000}"/>
    <cellStyle name="Normal - Modelo2" xfId="237" xr:uid="{00000000-0005-0000-0000-000019010000}"/>
    <cellStyle name="Normal - Modelo3" xfId="238" xr:uid="{00000000-0005-0000-0000-00001A010000}"/>
    <cellStyle name="Normal - Modelo4" xfId="239" xr:uid="{00000000-0005-0000-0000-00001B010000}"/>
    <cellStyle name="Normal - Modelo5" xfId="240" xr:uid="{00000000-0005-0000-0000-00001C010000}"/>
    <cellStyle name="Normal - Modelo6" xfId="241" xr:uid="{00000000-0005-0000-0000-00001D010000}"/>
    <cellStyle name="Normal - Modelo7" xfId="242" xr:uid="{00000000-0005-0000-0000-00001E010000}"/>
    <cellStyle name="Normal - Modelo8" xfId="243" xr:uid="{00000000-0005-0000-0000-00001F010000}"/>
    <cellStyle name="Normal 10" xfId="244" xr:uid="{00000000-0005-0000-0000-000020010000}"/>
    <cellStyle name="Normal 10 2" xfId="245" xr:uid="{00000000-0005-0000-0000-000021010000}"/>
    <cellStyle name="Normal 100" xfId="246" xr:uid="{00000000-0005-0000-0000-000022010000}"/>
    <cellStyle name="Normal 101" xfId="247" xr:uid="{00000000-0005-0000-0000-000023010000}"/>
    <cellStyle name="Normal 102" xfId="248" xr:uid="{00000000-0005-0000-0000-000024010000}"/>
    <cellStyle name="Normal 103" xfId="249" xr:uid="{00000000-0005-0000-0000-000025010000}"/>
    <cellStyle name="Normal 104" xfId="250" xr:uid="{00000000-0005-0000-0000-000026010000}"/>
    <cellStyle name="Normal 105" xfId="251" xr:uid="{00000000-0005-0000-0000-000027010000}"/>
    <cellStyle name="Normal 106" xfId="252" xr:uid="{00000000-0005-0000-0000-000028010000}"/>
    <cellStyle name="Normal 107" xfId="253" xr:uid="{00000000-0005-0000-0000-000029010000}"/>
    <cellStyle name="Normal 108" xfId="254" xr:uid="{00000000-0005-0000-0000-00002A010000}"/>
    <cellStyle name="Normal 109" xfId="255" xr:uid="{00000000-0005-0000-0000-00002B010000}"/>
    <cellStyle name="Normal 11" xfId="256" xr:uid="{00000000-0005-0000-0000-00002C010000}"/>
    <cellStyle name="Normal 11 2" xfId="257" xr:uid="{00000000-0005-0000-0000-00002D010000}"/>
    <cellStyle name="Normal 110" xfId="258" xr:uid="{00000000-0005-0000-0000-00002E010000}"/>
    <cellStyle name="Normal 111" xfId="259" xr:uid="{00000000-0005-0000-0000-00002F010000}"/>
    <cellStyle name="Normal 112" xfId="260" xr:uid="{00000000-0005-0000-0000-000030010000}"/>
    <cellStyle name="Normal 113" xfId="261" xr:uid="{00000000-0005-0000-0000-000031010000}"/>
    <cellStyle name="Normal 114" xfId="262" xr:uid="{00000000-0005-0000-0000-000032010000}"/>
    <cellStyle name="Normal 115" xfId="263" xr:uid="{00000000-0005-0000-0000-000033010000}"/>
    <cellStyle name="Normal 116" xfId="264" xr:uid="{00000000-0005-0000-0000-000034010000}"/>
    <cellStyle name="Normal 117" xfId="265" xr:uid="{00000000-0005-0000-0000-000035010000}"/>
    <cellStyle name="Normal 118" xfId="266" xr:uid="{00000000-0005-0000-0000-000036010000}"/>
    <cellStyle name="Normal 119" xfId="267" xr:uid="{00000000-0005-0000-0000-000037010000}"/>
    <cellStyle name="Normal 12" xfId="268" xr:uid="{00000000-0005-0000-0000-000038010000}"/>
    <cellStyle name="Normal 120" xfId="269" xr:uid="{00000000-0005-0000-0000-000039010000}"/>
    <cellStyle name="Normal 121" xfId="270" xr:uid="{00000000-0005-0000-0000-00003A010000}"/>
    <cellStyle name="Normal 122" xfId="271" xr:uid="{00000000-0005-0000-0000-00003B010000}"/>
    <cellStyle name="Normal 123" xfId="272" xr:uid="{00000000-0005-0000-0000-00003C010000}"/>
    <cellStyle name="Normal 124" xfId="273" xr:uid="{00000000-0005-0000-0000-00003D010000}"/>
    <cellStyle name="Normal 125" xfId="274" xr:uid="{00000000-0005-0000-0000-00003E010000}"/>
    <cellStyle name="Normal 126" xfId="275" xr:uid="{00000000-0005-0000-0000-00003F010000}"/>
    <cellStyle name="Normal 127" xfId="276" xr:uid="{00000000-0005-0000-0000-000040010000}"/>
    <cellStyle name="Normal 128" xfId="277" xr:uid="{00000000-0005-0000-0000-000041010000}"/>
    <cellStyle name="Normal 129" xfId="278" xr:uid="{00000000-0005-0000-0000-000042010000}"/>
    <cellStyle name="Normal 13" xfId="279" xr:uid="{00000000-0005-0000-0000-000043010000}"/>
    <cellStyle name="Normal 130" xfId="280" xr:uid="{00000000-0005-0000-0000-000044010000}"/>
    <cellStyle name="Normal 131" xfId="281" xr:uid="{00000000-0005-0000-0000-000045010000}"/>
    <cellStyle name="Normal 132" xfId="282" xr:uid="{00000000-0005-0000-0000-000046010000}"/>
    <cellStyle name="Normal 133" xfId="283" xr:uid="{00000000-0005-0000-0000-000047010000}"/>
    <cellStyle name="Normal 134" xfId="284" xr:uid="{00000000-0005-0000-0000-000048010000}"/>
    <cellStyle name="Normal 135" xfId="285" xr:uid="{00000000-0005-0000-0000-000049010000}"/>
    <cellStyle name="Normal 136" xfId="286" xr:uid="{00000000-0005-0000-0000-00004A010000}"/>
    <cellStyle name="Normal 137" xfId="287" xr:uid="{00000000-0005-0000-0000-00004B010000}"/>
    <cellStyle name="Normal 138" xfId="288" xr:uid="{00000000-0005-0000-0000-00004C010000}"/>
    <cellStyle name="Normal 139" xfId="289" xr:uid="{00000000-0005-0000-0000-00004D010000}"/>
    <cellStyle name="Normal 14" xfId="290" xr:uid="{00000000-0005-0000-0000-00004E010000}"/>
    <cellStyle name="Normal 140" xfId="291" xr:uid="{00000000-0005-0000-0000-00004F010000}"/>
    <cellStyle name="Normal 141" xfId="292" xr:uid="{00000000-0005-0000-0000-000050010000}"/>
    <cellStyle name="Normal 142" xfId="293" xr:uid="{00000000-0005-0000-0000-000051010000}"/>
    <cellStyle name="Normal 143" xfId="294" xr:uid="{00000000-0005-0000-0000-000052010000}"/>
    <cellStyle name="Normal 144" xfId="295" xr:uid="{00000000-0005-0000-0000-000053010000}"/>
    <cellStyle name="Normal 145" xfId="296" xr:uid="{00000000-0005-0000-0000-000054010000}"/>
    <cellStyle name="Normal 146" xfId="297" xr:uid="{00000000-0005-0000-0000-000055010000}"/>
    <cellStyle name="Normal 147" xfId="298" xr:uid="{00000000-0005-0000-0000-000056010000}"/>
    <cellStyle name="Normal 148" xfId="299" xr:uid="{00000000-0005-0000-0000-000057010000}"/>
    <cellStyle name="Normal 149" xfId="300" xr:uid="{00000000-0005-0000-0000-000058010000}"/>
    <cellStyle name="Normal 15" xfId="301" xr:uid="{00000000-0005-0000-0000-000059010000}"/>
    <cellStyle name="Normal 15 2" xfId="1" xr:uid="{00000000-0005-0000-0000-00005A010000}"/>
    <cellStyle name="Normal 15 3" xfId="535" xr:uid="{00000000-0005-0000-0000-00005B010000}"/>
    <cellStyle name="Normal 150" xfId="302" xr:uid="{00000000-0005-0000-0000-00005C010000}"/>
    <cellStyle name="Normal 151" xfId="303" xr:uid="{00000000-0005-0000-0000-00005D010000}"/>
    <cellStyle name="Normal 152" xfId="304" xr:uid="{00000000-0005-0000-0000-00005E010000}"/>
    <cellStyle name="Normal 152 2" xfId="305" xr:uid="{00000000-0005-0000-0000-00005F010000}"/>
    <cellStyle name="Normal 153" xfId="306" xr:uid="{00000000-0005-0000-0000-000060010000}"/>
    <cellStyle name="Normal 153 2" xfId="5" xr:uid="{00000000-0005-0000-0000-000061010000}"/>
    <cellStyle name="Normal 154" xfId="307" xr:uid="{00000000-0005-0000-0000-000062010000}"/>
    <cellStyle name="Normal 155" xfId="308" xr:uid="{00000000-0005-0000-0000-000063010000}"/>
    <cellStyle name="Normal 155 2" xfId="309" xr:uid="{00000000-0005-0000-0000-000064010000}"/>
    <cellStyle name="Normal 156" xfId="310" xr:uid="{00000000-0005-0000-0000-000065010000}"/>
    <cellStyle name="Normal 157" xfId="311" xr:uid="{00000000-0005-0000-0000-000066010000}"/>
    <cellStyle name="Normal 158" xfId="536" xr:uid="{00000000-0005-0000-0000-000067010000}"/>
    <cellStyle name="Normal 159" xfId="537" xr:uid="{00000000-0005-0000-0000-000068010000}"/>
    <cellStyle name="Normal 16" xfId="312" xr:uid="{00000000-0005-0000-0000-000069010000}"/>
    <cellStyle name="Normal 160" xfId="538" xr:uid="{00000000-0005-0000-0000-00006A010000}"/>
    <cellStyle name="Normal 161" xfId="539" xr:uid="{00000000-0005-0000-0000-00006B010000}"/>
    <cellStyle name="Normal 162" xfId="540" xr:uid="{00000000-0005-0000-0000-00006C010000}"/>
    <cellStyle name="Normal 163" xfId="541" xr:uid="{00000000-0005-0000-0000-00006D010000}"/>
    <cellStyle name="Normal 164" xfId="542" xr:uid="{00000000-0005-0000-0000-00006E010000}"/>
    <cellStyle name="Normal 165" xfId="543" xr:uid="{00000000-0005-0000-0000-00006F010000}"/>
    <cellStyle name="Normal 166" xfId="544" xr:uid="{00000000-0005-0000-0000-000070010000}"/>
    <cellStyle name="Normal 167" xfId="545" xr:uid="{00000000-0005-0000-0000-000071010000}"/>
    <cellStyle name="Normal 168" xfId="546" xr:uid="{00000000-0005-0000-0000-000072010000}"/>
    <cellStyle name="Normal 169" xfId="547" xr:uid="{00000000-0005-0000-0000-000073010000}"/>
    <cellStyle name="Normal 17" xfId="313" xr:uid="{00000000-0005-0000-0000-000074010000}"/>
    <cellStyle name="Normal 17 2" xfId="548" xr:uid="{00000000-0005-0000-0000-000075010000}"/>
    <cellStyle name="Normal 170" xfId="549" xr:uid="{00000000-0005-0000-0000-000076010000}"/>
    <cellStyle name="Normal 171" xfId="550" xr:uid="{00000000-0005-0000-0000-000077010000}"/>
    <cellStyle name="Normal 172" xfId="551" xr:uid="{00000000-0005-0000-0000-000078010000}"/>
    <cellStyle name="Normal 173" xfId="552" xr:uid="{00000000-0005-0000-0000-000079010000}"/>
    <cellStyle name="Normal 174" xfId="553" xr:uid="{00000000-0005-0000-0000-00007A010000}"/>
    <cellStyle name="Normal 175" xfId="554" xr:uid="{00000000-0005-0000-0000-00007B010000}"/>
    <cellStyle name="Normal 176" xfId="555" xr:uid="{00000000-0005-0000-0000-00007C010000}"/>
    <cellStyle name="Normal 177" xfId="556" xr:uid="{00000000-0005-0000-0000-00007D010000}"/>
    <cellStyle name="Normal 178" xfId="557" xr:uid="{00000000-0005-0000-0000-00007E010000}"/>
    <cellStyle name="Normal 179" xfId="558" xr:uid="{00000000-0005-0000-0000-00007F010000}"/>
    <cellStyle name="Normal 18" xfId="314" xr:uid="{00000000-0005-0000-0000-000080010000}"/>
    <cellStyle name="Normal 180" xfId="559" xr:uid="{00000000-0005-0000-0000-000081010000}"/>
    <cellStyle name="Normal 181" xfId="560" xr:uid="{00000000-0005-0000-0000-000082010000}"/>
    <cellStyle name="Normal 182" xfId="561" xr:uid="{00000000-0005-0000-0000-000083010000}"/>
    <cellStyle name="Normal 183" xfId="562" xr:uid="{00000000-0005-0000-0000-000084010000}"/>
    <cellStyle name="Normal 184" xfId="563" xr:uid="{00000000-0005-0000-0000-000085010000}"/>
    <cellStyle name="Normal 185" xfId="564" xr:uid="{00000000-0005-0000-0000-000086010000}"/>
    <cellStyle name="Normal 186" xfId="565" xr:uid="{00000000-0005-0000-0000-000087010000}"/>
    <cellStyle name="Normal 187" xfId="566" xr:uid="{00000000-0005-0000-0000-000088010000}"/>
    <cellStyle name="Normal 188" xfId="567" xr:uid="{00000000-0005-0000-0000-000089010000}"/>
    <cellStyle name="Normal 189" xfId="568" xr:uid="{00000000-0005-0000-0000-00008A010000}"/>
    <cellStyle name="Normal 19" xfId="315" xr:uid="{00000000-0005-0000-0000-00008B010000}"/>
    <cellStyle name="Normal 190" xfId="569" xr:uid="{00000000-0005-0000-0000-00008C010000}"/>
    <cellStyle name="Normal 191" xfId="570" xr:uid="{00000000-0005-0000-0000-00008D010000}"/>
    <cellStyle name="Normal 192" xfId="571" xr:uid="{00000000-0005-0000-0000-00008E010000}"/>
    <cellStyle name="Normal 193" xfId="572" xr:uid="{00000000-0005-0000-0000-00008F010000}"/>
    <cellStyle name="Normal 194" xfId="573" xr:uid="{00000000-0005-0000-0000-000090010000}"/>
    <cellStyle name="Normal 195" xfId="574" xr:uid="{00000000-0005-0000-0000-000091010000}"/>
    <cellStyle name="Normal 196" xfId="575" xr:uid="{00000000-0005-0000-0000-000092010000}"/>
    <cellStyle name="Normal 197" xfId="576" xr:uid="{00000000-0005-0000-0000-000093010000}"/>
    <cellStyle name="Normal 2" xfId="4" xr:uid="{00000000-0005-0000-0000-000094010000}"/>
    <cellStyle name="Normal 2 2" xfId="316" xr:uid="{00000000-0005-0000-0000-000095010000}"/>
    <cellStyle name="Normal 2 2 2" xfId="317" xr:uid="{00000000-0005-0000-0000-000096010000}"/>
    <cellStyle name="Normal 2 2 2 2" xfId="577" xr:uid="{00000000-0005-0000-0000-000097010000}"/>
    <cellStyle name="Normal 2 2 3" xfId="318" xr:uid="{00000000-0005-0000-0000-000098010000}"/>
    <cellStyle name="Normal 2 3" xfId="319" xr:uid="{00000000-0005-0000-0000-000099010000}"/>
    <cellStyle name="Normal 2 3 2" xfId="320" xr:uid="{00000000-0005-0000-0000-00009A010000}"/>
    <cellStyle name="Normal 2 3 2 2" xfId="321" xr:uid="{00000000-0005-0000-0000-00009B010000}"/>
    <cellStyle name="Normal 2 4" xfId="322" xr:uid="{00000000-0005-0000-0000-00009C010000}"/>
    <cellStyle name="Normal 2 5" xfId="323" xr:uid="{00000000-0005-0000-0000-00009D010000}"/>
    <cellStyle name="Normal 2 5 2" xfId="324" xr:uid="{00000000-0005-0000-0000-00009E010000}"/>
    <cellStyle name="Normal 2 6" xfId="325" xr:uid="{00000000-0005-0000-0000-00009F010000}"/>
    <cellStyle name="Normal 2 6 2" xfId="506" xr:uid="{00000000-0005-0000-0000-0000A0010000}"/>
    <cellStyle name="Normal 2 7" xfId="507" xr:uid="{00000000-0005-0000-0000-0000A1010000}"/>
    <cellStyle name="Normal 20" xfId="326" xr:uid="{00000000-0005-0000-0000-0000A2010000}"/>
    <cellStyle name="Normal 20 2" xfId="508" xr:uid="{00000000-0005-0000-0000-0000A3010000}"/>
    <cellStyle name="Normal 21" xfId="327" xr:uid="{00000000-0005-0000-0000-0000A4010000}"/>
    <cellStyle name="Normal 22" xfId="328" xr:uid="{00000000-0005-0000-0000-0000A5010000}"/>
    <cellStyle name="Normal 23" xfId="329" xr:uid="{00000000-0005-0000-0000-0000A6010000}"/>
    <cellStyle name="Normal 24" xfId="330" xr:uid="{00000000-0005-0000-0000-0000A7010000}"/>
    <cellStyle name="Normal 25" xfId="331" xr:uid="{00000000-0005-0000-0000-0000A8010000}"/>
    <cellStyle name="Normal 26" xfId="332" xr:uid="{00000000-0005-0000-0000-0000A9010000}"/>
    <cellStyle name="Normal 27" xfId="333" xr:uid="{00000000-0005-0000-0000-0000AA010000}"/>
    <cellStyle name="Normal 28" xfId="334" xr:uid="{00000000-0005-0000-0000-0000AB010000}"/>
    <cellStyle name="Normal 29" xfId="335" xr:uid="{00000000-0005-0000-0000-0000AC010000}"/>
    <cellStyle name="Normal 3" xfId="336" xr:uid="{00000000-0005-0000-0000-0000AD010000}"/>
    <cellStyle name="Normal 3 10" xfId="578" xr:uid="{00000000-0005-0000-0000-0000AE010000}"/>
    <cellStyle name="Normal 3 11" xfId="579" xr:uid="{00000000-0005-0000-0000-0000AF010000}"/>
    <cellStyle name="Normal 3 2" xfId="337" xr:uid="{00000000-0005-0000-0000-0000B0010000}"/>
    <cellStyle name="Normal 3 2 2" xfId="338" xr:uid="{00000000-0005-0000-0000-0000B1010000}"/>
    <cellStyle name="Normal 3 2 2 2" xfId="339" xr:uid="{00000000-0005-0000-0000-0000B2010000}"/>
    <cellStyle name="Normal 3 3" xfId="340" xr:uid="{00000000-0005-0000-0000-0000B3010000}"/>
    <cellStyle name="Normal 3 4" xfId="341" xr:uid="{00000000-0005-0000-0000-0000B4010000}"/>
    <cellStyle name="Normal 3 4 2" xfId="580" xr:uid="{00000000-0005-0000-0000-0000B5010000}"/>
    <cellStyle name="Normal 3 5" xfId="342" xr:uid="{00000000-0005-0000-0000-0000B6010000}"/>
    <cellStyle name="Normal 3 6" xfId="581" xr:uid="{00000000-0005-0000-0000-0000B7010000}"/>
    <cellStyle name="Normal 3 7" xfId="582" xr:uid="{00000000-0005-0000-0000-0000B8010000}"/>
    <cellStyle name="Normal 3 8" xfId="583" xr:uid="{00000000-0005-0000-0000-0000B9010000}"/>
    <cellStyle name="Normal 3 9" xfId="584" xr:uid="{00000000-0005-0000-0000-0000BA010000}"/>
    <cellStyle name="Normal 30" xfId="343" xr:uid="{00000000-0005-0000-0000-0000BB010000}"/>
    <cellStyle name="Normal 31" xfId="344" xr:uid="{00000000-0005-0000-0000-0000BC010000}"/>
    <cellStyle name="Normal 32" xfId="345" xr:uid="{00000000-0005-0000-0000-0000BD010000}"/>
    <cellStyle name="Normal 33" xfId="346" xr:uid="{00000000-0005-0000-0000-0000BE010000}"/>
    <cellStyle name="Normal 34" xfId="347" xr:uid="{00000000-0005-0000-0000-0000BF010000}"/>
    <cellStyle name="Normal 35" xfId="348" xr:uid="{00000000-0005-0000-0000-0000C0010000}"/>
    <cellStyle name="Normal 36" xfId="349" xr:uid="{00000000-0005-0000-0000-0000C1010000}"/>
    <cellStyle name="Normal 37" xfId="350" xr:uid="{00000000-0005-0000-0000-0000C2010000}"/>
    <cellStyle name="Normal 38" xfId="351" xr:uid="{00000000-0005-0000-0000-0000C3010000}"/>
    <cellStyle name="Normal 39" xfId="352" xr:uid="{00000000-0005-0000-0000-0000C4010000}"/>
    <cellStyle name="Normal 4" xfId="353" xr:uid="{00000000-0005-0000-0000-0000C5010000}"/>
    <cellStyle name="Normal 4 10" xfId="585" xr:uid="{00000000-0005-0000-0000-0000C6010000}"/>
    <cellStyle name="Normal 4 11" xfId="586" xr:uid="{00000000-0005-0000-0000-0000C7010000}"/>
    <cellStyle name="Normal 4 2" xfId="354" xr:uid="{00000000-0005-0000-0000-0000C8010000}"/>
    <cellStyle name="Normal 4 2 2" xfId="355" xr:uid="{00000000-0005-0000-0000-0000C9010000}"/>
    <cellStyle name="Normal 4 3" xfId="587" xr:uid="{00000000-0005-0000-0000-0000CA010000}"/>
    <cellStyle name="Normal 4 4" xfId="588" xr:uid="{00000000-0005-0000-0000-0000CB010000}"/>
    <cellStyle name="Normal 4 5" xfId="589" xr:uid="{00000000-0005-0000-0000-0000CC010000}"/>
    <cellStyle name="Normal 4 6" xfId="590" xr:uid="{00000000-0005-0000-0000-0000CD010000}"/>
    <cellStyle name="Normal 4 7" xfId="591" xr:uid="{00000000-0005-0000-0000-0000CE010000}"/>
    <cellStyle name="Normal 4 8" xfId="592" xr:uid="{00000000-0005-0000-0000-0000CF010000}"/>
    <cellStyle name="Normal 4 9" xfId="593" xr:uid="{00000000-0005-0000-0000-0000D0010000}"/>
    <cellStyle name="Normal 40" xfId="356" xr:uid="{00000000-0005-0000-0000-0000D1010000}"/>
    <cellStyle name="Normal 41" xfId="357" xr:uid="{00000000-0005-0000-0000-0000D2010000}"/>
    <cellStyle name="Normal 42" xfId="358" xr:uid="{00000000-0005-0000-0000-0000D3010000}"/>
    <cellStyle name="Normal 43" xfId="359" xr:uid="{00000000-0005-0000-0000-0000D4010000}"/>
    <cellStyle name="Normal 44" xfId="360" xr:uid="{00000000-0005-0000-0000-0000D5010000}"/>
    <cellStyle name="Normal 45" xfId="361" xr:uid="{00000000-0005-0000-0000-0000D6010000}"/>
    <cellStyle name="Normal 46" xfId="362" xr:uid="{00000000-0005-0000-0000-0000D7010000}"/>
    <cellStyle name="Normal 47" xfId="363" xr:uid="{00000000-0005-0000-0000-0000D8010000}"/>
    <cellStyle name="Normal 48" xfId="364" xr:uid="{00000000-0005-0000-0000-0000D9010000}"/>
    <cellStyle name="Normal 49" xfId="365" xr:uid="{00000000-0005-0000-0000-0000DA010000}"/>
    <cellStyle name="Normal 5" xfId="366" xr:uid="{00000000-0005-0000-0000-0000DB010000}"/>
    <cellStyle name="Normal 5 2" xfId="367" xr:uid="{00000000-0005-0000-0000-0000DC010000}"/>
    <cellStyle name="Normal 5 3" xfId="594" xr:uid="{00000000-0005-0000-0000-0000DD010000}"/>
    <cellStyle name="Normal 5 5 2" xfId="509" xr:uid="{00000000-0005-0000-0000-0000DE010000}"/>
    <cellStyle name="Normal 50" xfId="368" xr:uid="{00000000-0005-0000-0000-0000DF010000}"/>
    <cellStyle name="Normal 51" xfId="369" xr:uid="{00000000-0005-0000-0000-0000E0010000}"/>
    <cellStyle name="Normal 52" xfId="370" xr:uid="{00000000-0005-0000-0000-0000E1010000}"/>
    <cellStyle name="Normal 53" xfId="371" xr:uid="{00000000-0005-0000-0000-0000E2010000}"/>
    <cellStyle name="Normal 54" xfId="372" xr:uid="{00000000-0005-0000-0000-0000E3010000}"/>
    <cellStyle name="Normal 54 2" xfId="373" xr:uid="{00000000-0005-0000-0000-0000E4010000}"/>
    <cellStyle name="Normal 55" xfId="374" xr:uid="{00000000-0005-0000-0000-0000E5010000}"/>
    <cellStyle name="Normal 56" xfId="375" xr:uid="{00000000-0005-0000-0000-0000E6010000}"/>
    <cellStyle name="Normal 56 2" xfId="376" xr:uid="{00000000-0005-0000-0000-0000E7010000}"/>
    <cellStyle name="Normal 57" xfId="377" xr:uid="{00000000-0005-0000-0000-0000E8010000}"/>
    <cellStyle name="Normal 57 2" xfId="378" xr:uid="{00000000-0005-0000-0000-0000E9010000}"/>
    <cellStyle name="Normal 58" xfId="379" xr:uid="{00000000-0005-0000-0000-0000EA010000}"/>
    <cellStyle name="Normal 59" xfId="380" xr:uid="{00000000-0005-0000-0000-0000EB010000}"/>
    <cellStyle name="Normal 6" xfId="3" xr:uid="{00000000-0005-0000-0000-0000EC010000}"/>
    <cellStyle name="Normal 6 2" xfId="595" xr:uid="{00000000-0005-0000-0000-0000ED010000}"/>
    <cellStyle name="Normal 60" xfId="381" xr:uid="{00000000-0005-0000-0000-0000EE010000}"/>
    <cellStyle name="Normal 61" xfId="382" xr:uid="{00000000-0005-0000-0000-0000EF010000}"/>
    <cellStyle name="Normal 62" xfId="383" xr:uid="{00000000-0005-0000-0000-0000F0010000}"/>
    <cellStyle name="Normal 63" xfId="384" xr:uid="{00000000-0005-0000-0000-0000F1010000}"/>
    <cellStyle name="Normal 64" xfId="385" xr:uid="{00000000-0005-0000-0000-0000F2010000}"/>
    <cellStyle name="Normal 65" xfId="386" xr:uid="{00000000-0005-0000-0000-0000F3010000}"/>
    <cellStyle name="Normal 66" xfId="387" xr:uid="{00000000-0005-0000-0000-0000F4010000}"/>
    <cellStyle name="Normal 67" xfId="388" xr:uid="{00000000-0005-0000-0000-0000F5010000}"/>
    <cellStyle name="Normal 68" xfId="389" xr:uid="{00000000-0005-0000-0000-0000F6010000}"/>
    <cellStyle name="Normal 69" xfId="390" xr:uid="{00000000-0005-0000-0000-0000F7010000}"/>
    <cellStyle name="Normal 7" xfId="391" xr:uid="{00000000-0005-0000-0000-0000F8010000}"/>
    <cellStyle name="Normal 7 2" xfId="596" xr:uid="{00000000-0005-0000-0000-0000F9010000}"/>
    <cellStyle name="Normal 70" xfId="392" xr:uid="{00000000-0005-0000-0000-0000FA010000}"/>
    <cellStyle name="Normal 71" xfId="393" xr:uid="{00000000-0005-0000-0000-0000FB010000}"/>
    <cellStyle name="Normal 72" xfId="394" xr:uid="{00000000-0005-0000-0000-0000FC010000}"/>
    <cellStyle name="Normal 73" xfId="395" xr:uid="{00000000-0005-0000-0000-0000FD010000}"/>
    <cellStyle name="Normal 74" xfId="396" xr:uid="{00000000-0005-0000-0000-0000FE010000}"/>
    <cellStyle name="Normal 75" xfId="397" xr:uid="{00000000-0005-0000-0000-0000FF010000}"/>
    <cellStyle name="Normal 76" xfId="398" xr:uid="{00000000-0005-0000-0000-000000020000}"/>
    <cellStyle name="Normal 77" xfId="399" xr:uid="{00000000-0005-0000-0000-000001020000}"/>
    <cellStyle name="Normal 78" xfId="400" xr:uid="{00000000-0005-0000-0000-000002020000}"/>
    <cellStyle name="Normal 79" xfId="401" xr:uid="{00000000-0005-0000-0000-000003020000}"/>
    <cellStyle name="Normal 8" xfId="402" xr:uid="{00000000-0005-0000-0000-000004020000}"/>
    <cellStyle name="Normal 8 2" xfId="597" xr:uid="{00000000-0005-0000-0000-000005020000}"/>
    <cellStyle name="Normal 80" xfId="403" xr:uid="{00000000-0005-0000-0000-000006020000}"/>
    <cellStyle name="Normal 81" xfId="404" xr:uid="{00000000-0005-0000-0000-000007020000}"/>
    <cellStyle name="Normal 82" xfId="405" xr:uid="{00000000-0005-0000-0000-000008020000}"/>
    <cellStyle name="Normal 83" xfId="406" xr:uid="{00000000-0005-0000-0000-000009020000}"/>
    <cellStyle name="Normal 84" xfId="407" xr:uid="{00000000-0005-0000-0000-00000A020000}"/>
    <cellStyle name="Normal 85" xfId="408" xr:uid="{00000000-0005-0000-0000-00000B020000}"/>
    <cellStyle name="Normal 86" xfId="409" xr:uid="{00000000-0005-0000-0000-00000C020000}"/>
    <cellStyle name="Normal 87" xfId="410" xr:uid="{00000000-0005-0000-0000-00000D020000}"/>
    <cellStyle name="Normal 88" xfId="411" xr:uid="{00000000-0005-0000-0000-00000E020000}"/>
    <cellStyle name="Normal 89" xfId="412" xr:uid="{00000000-0005-0000-0000-00000F020000}"/>
    <cellStyle name="Normal 9" xfId="413" xr:uid="{00000000-0005-0000-0000-000010020000}"/>
    <cellStyle name="Normal 9 2" xfId="414" xr:uid="{00000000-0005-0000-0000-000011020000}"/>
    <cellStyle name="Normal 90" xfId="415" xr:uid="{00000000-0005-0000-0000-000012020000}"/>
    <cellStyle name="Normal 91" xfId="416" xr:uid="{00000000-0005-0000-0000-000013020000}"/>
    <cellStyle name="Normal 92" xfId="417" xr:uid="{00000000-0005-0000-0000-000014020000}"/>
    <cellStyle name="Normal 93" xfId="418" xr:uid="{00000000-0005-0000-0000-000015020000}"/>
    <cellStyle name="Normal 94" xfId="419" xr:uid="{00000000-0005-0000-0000-000016020000}"/>
    <cellStyle name="Normal 95" xfId="420" xr:uid="{00000000-0005-0000-0000-000017020000}"/>
    <cellStyle name="Normal 96" xfId="421" xr:uid="{00000000-0005-0000-0000-000018020000}"/>
    <cellStyle name="Normal 97" xfId="422" xr:uid="{00000000-0005-0000-0000-000019020000}"/>
    <cellStyle name="Normal 98" xfId="423" xr:uid="{00000000-0005-0000-0000-00001A020000}"/>
    <cellStyle name="Normal 99" xfId="424" xr:uid="{00000000-0005-0000-0000-00001B020000}"/>
    <cellStyle name="Notas 2" xfId="425" xr:uid="{00000000-0005-0000-0000-00001C020000}"/>
    <cellStyle name="Notas 2 2" xfId="426" xr:uid="{00000000-0005-0000-0000-00001D020000}"/>
    <cellStyle name="Note" xfId="427" xr:uid="{00000000-0005-0000-0000-00001E020000}"/>
    <cellStyle name="Note 2" xfId="510" xr:uid="{00000000-0005-0000-0000-00001F020000}"/>
    <cellStyle name="Note 3" xfId="511" xr:uid="{00000000-0005-0000-0000-000020020000}"/>
    <cellStyle name="O1.dateDD-MMM-YY" xfId="512" xr:uid="{00000000-0005-0000-0000-000021020000}"/>
    <cellStyle name="O1.dateMMM-YY" xfId="513" xr:uid="{00000000-0005-0000-0000-000022020000}"/>
    <cellStyle name="O1.general" xfId="514" xr:uid="{00000000-0005-0000-0000-000023020000}"/>
    <cellStyle name="O1.percentage" xfId="515" xr:uid="{00000000-0005-0000-0000-000024020000}"/>
    <cellStyle name="O1.text" xfId="516" xr:uid="{00000000-0005-0000-0000-000025020000}"/>
    <cellStyle name="O1.textgrid" xfId="517" xr:uid="{00000000-0005-0000-0000-000026020000}"/>
    <cellStyle name="O2.dateDD-MMM-YY" xfId="518" xr:uid="{00000000-0005-0000-0000-000027020000}"/>
    <cellStyle name="O2.dateMMM-YY" xfId="519" xr:uid="{00000000-0005-0000-0000-000028020000}"/>
    <cellStyle name="O2.general" xfId="520" xr:uid="{00000000-0005-0000-0000-000029020000}"/>
    <cellStyle name="O2.percentage" xfId="521" xr:uid="{00000000-0005-0000-0000-00002A020000}"/>
    <cellStyle name="O2.text" xfId="522" xr:uid="{00000000-0005-0000-0000-00002B020000}"/>
    <cellStyle name="O2.textgrid" xfId="523" xr:uid="{00000000-0005-0000-0000-00002C020000}"/>
    <cellStyle name="Output" xfId="428" xr:uid="{00000000-0005-0000-0000-00002D020000}"/>
    <cellStyle name="Percent" xfId="429" xr:uid="{00000000-0005-0000-0000-00002E020000}"/>
    <cellStyle name="Percent 2" xfId="524" xr:uid="{00000000-0005-0000-0000-00002F020000}"/>
    <cellStyle name="Percent 2 2" xfId="525" xr:uid="{00000000-0005-0000-0000-000030020000}"/>
    <cellStyle name="Percent 3" xfId="526" xr:uid="{00000000-0005-0000-0000-000031020000}"/>
    <cellStyle name="Percent 4" xfId="527" xr:uid="{00000000-0005-0000-0000-000032020000}"/>
    <cellStyle name="Porcentaje 2" xfId="430" xr:uid="{00000000-0005-0000-0000-000033020000}"/>
    <cellStyle name="Porcentaje 2 2" xfId="431" xr:uid="{00000000-0005-0000-0000-000034020000}"/>
    <cellStyle name="Porcentaje 3" xfId="432" xr:uid="{00000000-0005-0000-0000-000035020000}"/>
    <cellStyle name="Porcentaje 4" xfId="528" xr:uid="{00000000-0005-0000-0000-000036020000}"/>
    <cellStyle name="Porcentaje 5" xfId="598" xr:uid="{00000000-0005-0000-0000-000037020000}"/>
    <cellStyle name="Porcentual 2" xfId="433" xr:uid="{00000000-0005-0000-0000-000038020000}"/>
    <cellStyle name="Porcentual 2 2" xfId="434" xr:uid="{00000000-0005-0000-0000-000039020000}"/>
    <cellStyle name="Porcentual 2 2 2" xfId="435" xr:uid="{00000000-0005-0000-0000-00003A020000}"/>
    <cellStyle name="Porcentual 2 3" xfId="436" xr:uid="{00000000-0005-0000-0000-00003B020000}"/>
    <cellStyle name="Porcentual 3" xfId="437" xr:uid="{00000000-0005-0000-0000-00003C020000}"/>
    <cellStyle name="Porcentual 3 2" xfId="438" xr:uid="{00000000-0005-0000-0000-00003D020000}"/>
    <cellStyle name="Salida 2" xfId="439" xr:uid="{00000000-0005-0000-0000-00003E020000}"/>
    <cellStyle name="Salida 2 2" xfId="440" xr:uid="{00000000-0005-0000-0000-00003F020000}"/>
    <cellStyle name="t3" xfId="441" xr:uid="{00000000-0005-0000-0000-000040020000}"/>
    <cellStyle name="Texto de advertencia 2" xfId="442" xr:uid="{00000000-0005-0000-0000-000041020000}"/>
    <cellStyle name="Texto de advertencia 2 2" xfId="443" xr:uid="{00000000-0005-0000-0000-000042020000}"/>
    <cellStyle name="Texto explicativo 2" xfId="444" xr:uid="{00000000-0005-0000-0000-000043020000}"/>
    <cellStyle name="Texto explicativo 2 2" xfId="445" xr:uid="{00000000-0005-0000-0000-000044020000}"/>
    <cellStyle name="Title" xfId="446" xr:uid="{00000000-0005-0000-0000-000045020000}"/>
    <cellStyle name="Título 1 2" xfId="447" xr:uid="{00000000-0005-0000-0000-000046020000}"/>
    <cellStyle name="Título 1 2 2" xfId="448" xr:uid="{00000000-0005-0000-0000-000047020000}"/>
    <cellStyle name="Título 2 2" xfId="449" xr:uid="{00000000-0005-0000-0000-000048020000}"/>
    <cellStyle name="Título 2 2 2" xfId="450" xr:uid="{00000000-0005-0000-0000-000049020000}"/>
    <cellStyle name="Título 3 2" xfId="451" xr:uid="{00000000-0005-0000-0000-00004A020000}"/>
    <cellStyle name="Título 3 2 2" xfId="452" xr:uid="{00000000-0005-0000-0000-00004B020000}"/>
    <cellStyle name="Título 4" xfId="453" xr:uid="{00000000-0005-0000-0000-00004C020000}"/>
    <cellStyle name="Título 4 2" xfId="454" xr:uid="{00000000-0005-0000-0000-00004D020000}"/>
    <cellStyle name="Título de hoja" xfId="455" xr:uid="{00000000-0005-0000-0000-00004E020000}"/>
    <cellStyle name="Total 2" xfId="456" xr:uid="{00000000-0005-0000-0000-00004F020000}"/>
    <cellStyle name="Total 2 2" xfId="457" xr:uid="{00000000-0005-0000-0000-000050020000}"/>
    <cellStyle name="Warning Text" xfId="458" xr:uid="{00000000-0005-0000-0000-000051020000}"/>
    <cellStyle name="X.lookup/units" xfId="529" xr:uid="{00000000-0005-0000-0000-000052020000}"/>
    <cellStyle name="X.rangename" xfId="530" xr:uid="{00000000-0005-0000-0000-000053020000}"/>
    <cellStyle name="X.usernotes" xfId="531" xr:uid="{00000000-0005-0000-0000-000054020000}"/>
    <cellStyle name="Y.check" xfId="532" xr:uid="{00000000-0005-0000-0000-000055020000}"/>
    <cellStyle name="Y.inactive" xfId="533" xr:uid="{00000000-0005-0000-0000-000056020000}"/>
    <cellStyle name="Z.devhighlight" xfId="534" xr:uid="{00000000-0005-0000-0000-000057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8.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TMI 1948</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TMI!$P$10:$P$21</c:f>
              <c:numCache>
                <c:formatCode>General</c:formatCode>
                <c:ptCount val="12"/>
                <c:pt idx="0" formatCode="0">
                  <c:v>178</c:v>
                </c:pt>
                <c:pt idx="1">
                  <c:v>155</c:v>
                </c:pt>
                <c:pt idx="2">
                  <c:v>142</c:v>
                </c:pt>
                <c:pt idx="3">
                  <c:v>161</c:v>
                </c:pt>
                <c:pt idx="4">
                  <c:v>139</c:v>
                </c:pt>
                <c:pt idx="5">
                  <c:v>0</c:v>
                </c:pt>
                <c:pt idx="6">
                  <c:v>0</c:v>
                </c:pt>
                <c:pt idx="7">
                  <c:v>0</c:v>
                </c:pt>
                <c:pt idx="8">
                  <c:v>0</c:v>
                </c:pt>
                <c:pt idx="9">
                  <c:v>116</c:v>
                </c:pt>
                <c:pt idx="10">
                  <c:v>431</c:v>
                </c:pt>
                <c:pt idx="11">
                  <c:v>330</c:v>
                </c:pt>
              </c:numCache>
            </c:numRef>
          </c:yVal>
          <c:smooth val="1"/>
          <c:extLst>
            <c:ext xmlns:c16="http://schemas.microsoft.com/office/drawing/2014/chart" uri="{C3380CC4-5D6E-409C-BE32-E72D297353CC}">
              <c16:uniqueId val="{00000000-6A8F-4622-83E2-FFA3DE73C073}"/>
            </c:ext>
          </c:extLst>
        </c:ser>
        <c:ser>
          <c:idx val="1"/>
          <c:order val="1"/>
          <c:tx>
            <c:strRef>
              <c:f>TMI!$Q$9</c:f>
              <c:strCache>
                <c:ptCount val="1"/>
                <c:pt idx="0">
                  <c:v>TMI (1955)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TMI!$Q$10:$Q$21</c:f>
              <c:numCache>
                <c:formatCode>General</c:formatCode>
                <c:ptCount val="12"/>
                <c:pt idx="0">
                  <c:v>178</c:v>
                </c:pt>
                <c:pt idx="1">
                  <c:v>155</c:v>
                </c:pt>
                <c:pt idx="2">
                  <c:v>142</c:v>
                </c:pt>
                <c:pt idx="3">
                  <c:v>161</c:v>
                </c:pt>
                <c:pt idx="4">
                  <c:v>139</c:v>
                </c:pt>
                <c:pt idx="5">
                  <c:v>-7</c:v>
                </c:pt>
                <c:pt idx="6">
                  <c:v>-22</c:v>
                </c:pt>
                <c:pt idx="7">
                  <c:v>-39</c:v>
                </c:pt>
                <c:pt idx="8">
                  <c:v>-17</c:v>
                </c:pt>
                <c:pt idx="9">
                  <c:v>211</c:v>
                </c:pt>
                <c:pt idx="10">
                  <c:v>431</c:v>
                </c:pt>
                <c:pt idx="11">
                  <c:v>330</c:v>
                </c:pt>
              </c:numCache>
            </c:numRef>
          </c:yVal>
          <c:smooth val="1"/>
          <c:extLst>
            <c:ext xmlns:c16="http://schemas.microsoft.com/office/drawing/2014/chart" uri="{C3380CC4-5D6E-409C-BE32-E72D297353CC}">
              <c16:uniqueId val="{00000001-6A8F-4622-83E2-FFA3DE73C073}"/>
            </c:ext>
          </c:extLst>
        </c:ser>
        <c:ser>
          <c:idx val="2"/>
          <c:order val="2"/>
          <c:tx>
            <c:strRef>
              <c:f>TMI!$R$9</c:f>
              <c:strCache>
                <c:ptCount val="1"/>
                <c:pt idx="0">
                  <c:v>TMI
(Witzack)</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TMI!$B$10:$B$21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xVal>
          <c:yVal>
            <c:numRef>
              <c:f>TMI!$R$10:$R$21</c:f>
              <c:numCache>
                <c:formatCode>0</c:formatCode>
                <c:ptCount val="12"/>
                <c:pt idx="0">
                  <c:v>144</c:v>
                </c:pt>
                <c:pt idx="1">
                  <c:v>126</c:v>
                </c:pt>
                <c:pt idx="2">
                  <c:v>116</c:v>
                </c:pt>
                <c:pt idx="3">
                  <c:v>131</c:v>
                </c:pt>
                <c:pt idx="4">
                  <c:v>115</c:v>
                </c:pt>
                <c:pt idx="5">
                  <c:v>5</c:v>
                </c:pt>
                <c:pt idx="6">
                  <c:v>-7</c:v>
                </c:pt>
                <c:pt idx="7">
                  <c:v>-19</c:v>
                </c:pt>
                <c:pt idx="8">
                  <c:v>-3</c:v>
                </c:pt>
                <c:pt idx="9">
                  <c:v>168</c:v>
                </c:pt>
                <c:pt idx="10">
                  <c:v>333</c:v>
                </c:pt>
                <c:pt idx="11">
                  <c:v>258</c:v>
                </c:pt>
              </c:numCache>
            </c:numRef>
          </c:yVal>
          <c:smooth val="1"/>
          <c:extLst>
            <c:ext xmlns:c16="http://schemas.microsoft.com/office/drawing/2014/chart" uri="{C3380CC4-5D6E-409C-BE32-E72D297353CC}">
              <c16:uniqueId val="{00000002-6A8F-4622-83E2-FFA3DE73C073}"/>
            </c:ext>
          </c:extLst>
        </c:ser>
        <c:dLbls>
          <c:showLegendKey val="0"/>
          <c:showVal val="0"/>
          <c:showCatName val="0"/>
          <c:showSerName val="0"/>
          <c:showPercent val="0"/>
          <c:showBubbleSize val="0"/>
        </c:dLbls>
        <c:axId val="1142259296"/>
        <c:axId val="1142258336"/>
      </c:scatterChart>
      <c:valAx>
        <c:axId val="114225929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2258336"/>
        <c:crosses val="autoZero"/>
        <c:crossBetween val="midCat"/>
      </c:valAx>
      <c:valAx>
        <c:axId val="114225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422592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32</xdr:row>
      <xdr:rowOff>38100</xdr:rowOff>
    </xdr:from>
    <xdr:to>
      <xdr:col>2</xdr:col>
      <xdr:colOff>397930</xdr:colOff>
      <xdr:row>35</xdr:row>
      <xdr:rowOff>103654</xdr:rowOff>
    </xdr:to>
    <xdr:pic>
      <xdr:nvPicPr>
        <xdr:cNvPr id="2" name="1 Image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0075" y="5646420"/>
          <a:ext cx="956095" cy="5913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133350</xdr:rowOff>
    </xdr:from>
    <xdr:to>
      <xdr:col>7</xdr:col>
      <xdr:colOff>333983</xdr:colOff>
      <xdr:row>35</xdr:row>
      <xdr:rowOff>122704</xdr:rowOff>
    </xdr:to>
    <xdr:pic>
      <xdr:nvPicPr>
        <xdr:cNvPr id="3" name="2 Imagen">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44980" y="5741670"/>
          <a:ext cx="3151702" cy="515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114300</xdr:rowOff>
    </xdr:from>
    <xdr:to>
      <xdr:col>7</xdr:col>
      <xdr:colOff>329746</xdr:colOff>
      <xdr:row>38</xdr:row>
      <xdr:rowOff>56591</xdr:rowOff>
    </xdr:to>
    <xdr:pic>
      <xdr:nvPicPr>
        <xdr:cNvPr id="4" name="3 Imagen">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500" y="6423660"/>
          <a:ext cx="4320945" cy="292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38100</xdr:rowOff>
    </xdr:from>
    <xdr:to>
      <xdr:col>5</xdr:col>
      <xdr:colOff>29184</xdr:colOff>
      <xdr:row>41</xdr:row>
      <xdr:rowOff>137273</xdr:rowOff>
    </xdr:to>
    <xdr:pic>
      <xdr:nvPicPr>
        <xdr:cNvPr id="5" name="4 Imag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1500" y="6873240"/>
          <a:ext cx="2831663" cy="4496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466726</xdr:colOff>
      <xdr:row>42</xdr:row>
      <xdr:rowOff>66675</xdr:rowOff>
    </xdr:from>
    <xdr:to>
      <xdr:col>8</xdr:col>
      <xdr:colOff>601597</xdr:colOff>
      <xdr:row>59</xdr:row>
      <xdr:rowOff>14046</xdr:rowOff>
    </xdr:to>
    <xdr:pic>
      <xdr:nvPicPr>
        <xdr:cNvPr id="6" name="5 Imagen">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6726" y="7427595"/>
          <a:ext cx="5294107" cy="2926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438150</xdr:colOff>
      <xdr:row>42</xdr:row>
      <xdr:rowOff>104775</xdr:rowOff>
    </xdr:from>
    <xdr:to>
      <xdr:col>14</xdr:col>
      <xdr:colOff>237048</xdr:colOff>
      <xdr:row>55</xdr:row>
      <xdr:rowOff>18347</xdr:rowOff>
    </xdr:to>
    <xdr:pic>
      <xdr:nvPicPr>
        <xdr:cNvPr id="7" name="6 Imagen">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81750" y="7465695"/>
          <a:ext cx="5063378" cy="2191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361949</xdr:colOff>
      <xdr:row>33</xdr:row>
      <xdr:rowOff>38100</xdr:rowOff>
    </xdr:from>
    <xdr:to>
      <xdr:col>14</xdr:col>
      <xdr:colOff>351347</xdr:colOff>
      <xdr:row>39</xdr:row>
      <xdr:rowOff>63749</xdr:rowOff>
    </xdr:to>
    <xdr:pic>
      <xdr:nvPicPr>
        <xdr:cNvPr id="8" name="7 Imagen">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305549" y="5821680"/>
          <a:ext cx="5253878" cy="1077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529317</xdr:colOff>
      <xdr:row>67</xdr:row>
      <xdr:rowOff>170489</xdr:rowOff>
    </xdr:from>
    <xdr:to>
      <xdr:col>14</xdr:col>
      <xdr:colOff>252735</xdr:colOff>
      <xdr:row>80</xdr:row>
      <xdr:rowOff>134310</xdr:rowOff>
    </xdr:to>
    <xdr:pic>
      <xdr:nvPicPr>
        <xdr:cNvPr id="9" name="8 Imagen">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863317" y="12906775"/>
          <a:ext cx="5426048" cy="24403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154902</xdr:rowOff>
    </xdr:from>
    <xdr:to>
      <xdr:col>8</xdr:col>
      <xdr:colOff>469680</xdr:colOff>
      <xdr:row>83</xdr:row>
      <xdr:rowOff>24354</xdr:rowOff>
    </xdr:to>
    <xdr:pic>
      <xdr:nvPicPr>
        <xdr:cNvPr id="10" name="10 Imagen">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11196282"/>
          <a:ext cx="5628916" cy="3374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47</xdr:col>
      <xdr:colOff>214313</xdr:colOff>
      <xdr:row>32</xdr:row>
      <xdr:rowOff>0</xdr:rowOff>
    </xdr:from>
    <xdr:to>
      <xdr:col>59</xdr:col>
      <xdr:colOff>105762</xdr:colOff>
      <xdr:row>56</xdr:row>
      <xdr:rowOff>15388</xdr:rowOff>
    </xdr:to>
    <xdr:pic>
      <xdr:nvPicPr>
        <xdr:cNvPr id="11" name="41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26663333" y="5608320"/>
          <a:ext cx="6749449" cy="4221628"/>
        </a:xfrm>
        <a:prstGeom prst="rect">
          <a:avLst/>
        </a:prstGeom>
      </xdr:spPr>
    </xdr:pic>
    <xdr:clientData/>
  </xdr:twoCellAnchor>
  <xdr:twoCellAnchor editAs="oneCell">
    <xdr:from>
      <xdr:col>47</xdr:col>
      <xdr:colOff>214313</xdr:colOff>
      <xdr:row>62</xdr:row>
      <xdr:rowOff>0</xdr:rowOff>
    </xdr:from>
    <xdr:to>
      <xdr:col>59</xdr:col>
      <xdr:colOff>105762</xdr:colOff>
      <xdr:row>86</xdr:row>
      <xdr:rowOff>2879</xdr:rowOff>
    </xdr:to>
    <xdr:pic>
      <xdr:nvPicPr>
        <xdr:cNvPr id="12" name="42 Imagen">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26663333" y="10866120"/>
          <a:ext cx="6749449" cy="4209119"/>
        </a:xfrm>
        <a:prstGeom prst="rect">
          <a:avLst/>
        </a:prstGeom>
      </xdr:spPr>
    </xdr:pic>
    <xdr:clientData/>
  </xdr:twoCellAnchor>
  <xdr:twoCellAnchor editAs="oneCell">
    <xdr:from>
      <xdr:col>47</xdr:col>
      <xdr:colOff>214313</xdr:colOff>
      <xdr:row>4</xdr:row>
      <xdr:rowOff>0</xdr:rowOff>
    </xdr:from>
    <xdr:to>
      <xdr:col>59</xdr:col>
      <xdr:colOff>85225</xdr:colOff>
      <xdr:row>24</xdr:row>
      <xdr:rowOff>16966</xdr:rowOff>
    </xdr:to>
    <xdr:pic>
      <xdr:nvPicPr>
        <xdr:cNvPr id="13" name="43 Imagen">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26663333" y="701040"/>
          <a:ext cx="6728912" cy="3899900"/>
        </a:xfrm>
        <a:prstGeom prst="rect">
          <a:avLst/>
        </a:prstGeom>
      </xdr:spPr>
    </xdr:pic>
    <xdr:clientData/>
  </xdr:twoCellAnchor>
  <xdr:twoCellAnchor>
    <xdr:from>
      <xdr:col>49</xdr:col>
      <xdr:colOff>111126</xdr:colOff>
      <xdr:row>21</xdr:row>
      <xdr:rowOff>11206</xdr:rowOff>
    </xdr:from>
    <xdr:to>
      <xdr:col>58</xdr:col>
      <xdr:colOff>92449</xdr:colOff>
      <xdr:row>24</xdr:row>
      <xdr:rowOff>76008</xdr:rowOff>
    </xdr:to>
    <xdr:grpSp>
      <xdr:nvGrpSpPr>
        <xdr:cNvPr id="14" name="44 Grupo">
          <a:extLst>
            <a:ext uri="{FF2B5EF4-FFF2-40B4-BE49-F238E27FC236}">
              <a16:creationId xmlns:a16="http://schemas.microsoft.com/office/drawing/2014/main" id="{00000000-0008-0000-0200-00000E000000}"/>
            </a:ext>
          </a:extLst>
        </xdr:cNvPr>
        <xdr:cNvGrpSpPr/>
      </xdr:nvGrpSpPr>
      <xdr:grpSpPr>
        <a:xfrm>
          <a:off x="33864262" y="4384047"/>
          <a:ext cx="4968960" cy="636302"/>
          <a:chOff x="15945234" y="2103196"/>
          <a:chExt cx="1253645" cy="1253645"/>
        </a:xfrm>
      </xdr:grpSpPr>
      <xdr:cxnSp macro="">
        <xdr:nvCxnSpPr>
          <xdr:cNvPr id="15" name="45 Conector recto">
            <a:extLst>
              <a:ext uri="{FF2B5EF4-FFF2-40B4-BE49-F238E27FC236}">
                <a16:creationId xmlns:a16="http://schemas.microsoft.com/office/drawing/2014/main" id="{00000000-0008-0000-0200-00000F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6" name="46 Conector recto">
            <a:extLst>
              <a:ext uri="{FF2B5EF4-FFF2-40B4-BE49-F238E27FC236}">
                <a16:creationId xmlns:a16="http://schemas.microsoft.com/office/drawing/2014/main" id="{00000000-0008-0000-0200-000010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54</xdr:row>
      <xdr:rowOff>2802</xdr:rowOff>
    </xdr:from>
    <xdr:to>
      <xdr:col>51</xdr:col>
      <xdr:colOff>148479</xdr:colOff>
      <xdr:row>57</xdr:row>
      <xdr:rowOff>1924</xdr:rowOff>
    </xdr:to>
    <xdr:grpSp>
      <xdr:nvGrpSpPr>
        <xdr:cNvPr id="17" name="47 Grupo">
          <a:extLst>
            <a:ext uri="{FF2B5EF4-FFF2-40B4-BE49-F238E27FC236}">
              <a16:creationId xmlns:a16="http://schemas.microsoft.com/office/drawing/2014/main" id="{00000000-0008-0000-0200-000011000000}"/>
            </a:ext>
          </a:extLst>
        </xdr:cNvPr>
        <xdr:cNvGrpSpPr/>
      </xdr:nvGrpSpPr>
      <xdr:grpSpPr>
        <a:xfrm>
          <a:off x="33540268" y="10662143"/>
          <a:ext cx="1469711" cy="570622"/>
          <a:chOff x="15945234" y="2103196"/>
          <a:chExt cx="1253645" cy="1253645"/>
        </a:xfrm>
      </xdr:grpSpPr>
      <xdr:cxnSp macro="">
        <xdr:nvCxnSpPr>
          <xdr:cNvPr id="18" name="48 Conector recto">
            <a:extLst>
              <a:ext uri="{FF2B5EF4-FFF2-40B4-BE49-F238E27FC236}">
                <a16:creationId xmlns:a16="http://schemas.microsoft.com/office/drawing/2014/main" id="{00000000-0008-0000-0200-000012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9" name="49 Conector recto">
            <a:extLst>
              <a:ext uri="{FF2B5EF4-FFF2-40B4-BE49-F238E27FC236}">
                <a16:creationId xmlns:a16="http://schemas.microsoft.com/office/drawing/2014/main" id="{00000000-0008-0000-0200-000013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47</xdr:col>
      <xdr:colOff>214313</xdr:colOff>
      <xdr:row>92</xdr:row>
      <xdr:rowOff>0</xdr:rowOff>
    </xdr:from>
    <xdr:to>
      <xdr:col>59</xdr:col>
      <xdr:colOff>106656</xdr:colOff>
      <xdr:row>110</xdr:row>
      <xdr:rowOff>97819</xdr:rowOff>
    </xdr:to>
    <xdr:pic>
      <xdr:nvPicPr>
        <xdr:cNvPr id="20" name="50 Imagen">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13"/>
        <a:stretch>
          <a:fillRect/>
        </a:stretch>
      </xdr:blipFill>
      <xdr:spPr>
        <a:xfrm>
          <a:off x="26663333" y="16123920"/>
          <a:ext cx="6750343" cy="3252499"/>
        </a:xfrm>
        <a:prstGeom prst="rect">
          <a:avLst/>
        </a:prstGeom>
      </xdr:spPr>
    </xdr:pic>
    <xdr:clientData/>
  </xdr:twoCellAnchor>
  <xdr:twoCellAnchor>
    <xdr:from>
      <xdr:col>48</xdr:col>
      <xdr:colOff>341312</xdr:colOff>
      <xdr:row>105</xdr:row>
      <xdr:rowOff>22412</xdr:rowOff>
    </xdr:from>
    <xdr:to>
      <xdr:col>56</xdr:col>
      <xdr:colOff>58829</xdr:colOff>
      <xdr:row>110</xdr:row>
      <xdr:rowOff>100851</xdr:rowOff>
    </xdr:to>
    <xdr:grpSp>
      <xdr:nvGrpSpPr>
        <xdr:cNvPr id="21" name="51 Grupo">
          <a:extLst>
            <a:ext uri="{FF2B5EF4-FFF2-40B4-BE49-F238E27FC236}">
              <a16:creationId xmlns:a16="http://schemas.microsoft.com/office/drawing/2014/main" id="{00000000-0008-0000-0200-000015000000}"/>
            </a:ext>
          </a:extLst>
        </xdr:cNvPr>
        <xdr:cNvGrpSpPr/>
      </xdr:nvGrpSpPr>
      <xdr:grpSpPr>
        <a:xfrm>
          <a:off x="33540267" y="20397253"/>
          <a:ext cx="4150971" cy="1030939"/>
          <a:chOff x="15945234" y="2103196"/>
          <a:chExt cx="1253645" cy="1253645"/>
        </a:xfrm>
      </xdr:grpSpPr>
      <xdr:cxnSp macro="">
        <xdr:nvCxnSpPr>
          <xdr:cNvPr id="22" name="52 Conector recto">
            <a:extLst>
              <a:ext uri="{FF2B5EF4-FFF2-40B4-BE49-F238E27FC236}">
                <a16:creationId xmlns:a16="http://schemas.microsoft.com/office/drawing/2014/main" id="{00000000-0008-0000-0200-000016000000}"/>
              </a:ext>
            </a:extLst>
          </xdr:cNvPr>
          <xdr:cNvCxnSpPr/>
        </xdr:nvCxnSpPr>
        <xdr:spPr>
          <a:xfrm flipV="1">
            <a:off x="17198879" y="2119553"/>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3" name="53 Conector recto">
            <a:extLst>
              <a:ext uri="{FF2B5EF4-FFF2-40B4-BE49-F238E27FC236}">
                <a16:creationId xmlns:a16="http://schemas.microsoft.com/office/drawing/2014/main" id="{00000000-0008-0000-0200-000017000000}"/>
              </a:ext>
            </a:extLst>
          </xdr:cNvPr>
          <xdr:cNvCxnSpPr/>
        </xdr:nvCxnSpPr>
        <xdr:spPr>
          <a:xfrm rot="5400000" flipV="1">
            <a:off x="16563878" y="1484552"/>
            <a:ext cx="0" cy="1237288"/>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49</xdr:col>
      <xdr:colOff>126068</xdr:colOff>
      <xdr:row>19</xdr:row>
      <xdr:rowOff>134471</xdr:rowOff>
    </xdr:from>
    <xdr:to>
      <xdr:col>54</xdr:col>
      <xdr:colOff>393608</xdr:colOff>
      <xdr:row>24</xdr:row>
      <xdr:rowOff>100853</xdr:rowOff>
    </xdr:to>
    <xdr:grpSp>
      <xdr:nvGrpSpPr>
        <xdr:cNvPr id="24" name="54 Grupo">
          <a:extLst>
            <a:ext uri="{FF2B5EF4-FFF2-40B4-BE49-F238E27FC236}">
              <a16:creationId xmlns:a16="http://schemas.microsoft.com/office/drawing/2014/main" id="{00000000-0008-0000-0200-000018000000}"/>
            </a:ext>
          </a:extLst>
        </xdr:cNvPr>
        <xdr:cNvGrpSpPr/>
      </xdr:nvGrpSpPr>
      <xdr:grpSpPr>
        <a:xfrm>
          <a:off x="33879204" y="4126312"/>
          <a:ext cx="3038449" cy="918882"/>
          <a:chOff x="15945234" y="2103196"/>
          <a:chExt cx="1253645" cy="1253645"/>
        </a:xfrm>
      </xdr:grpSpPr>
      <xdr:cxnSp macro="">
        <xdr:nvCxnSpPr>
          <xdr:cNvPr id="25" name="55 Conector recto">
            <a:extLst>
              <a:ext uri="{FF2B5EF4-FFF2-40B4-BE49-F238E27FC236}">
                <a16:creationId xmlns:a16="http://schemas.microsoft.com/office/drawing/2014/main" id="{00000000-0008-0000-0200-000019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6" name="56 Conector recto">
            <a:extLst>
              <a:ext uri="{FF2B5EF4-FFF2-40B4-BE49-F238E27FC236}">
                <a16:creationId xmlns:a16="http://schemas.microsoft.com/office/drawing/2014/main" id="{00000000-0008-0000-0200-00001A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66</xdr:row>
      <xdr:rowOff>11206</xdr:rowOff>
    </xdr:from>
    <xdr:to>
      <xdr:col>51</xdr:col>
      <xdr:colOff>326371</xdr:colOff>
      <xdr:row>87</xdr:row>
      <xdr:rowOff>4725</xdr:rowOff>
    </xdr:to>
    <xdr:grpSp>
      <xdr:nvGrpSpPr>
        <xdr:cNvPr id="27" name="57 Grupo">
          <a:extLst>
            <a:ext uri="{FF2B5EF4-FFF2-40B4-BE49-F238E27FC236}">
              <a16:creationId xmlns:a16="http://schemas.microsoft.com/office/drawing/2014/main" id="{00000000-0008-0000-0200-00001B000000}"/>
            </a:ext>
          </a:extLst>
        </xdr:cNvPr>
        <xdr:cNvGrpSpPr/>
      </xdr:nvGrpSpPr>
      <xdr:grpSpPr>
        <a:xfrm>
          <a:off x="33540268" y="12956547"/>
          <a:ext cx="1647603" cy="3994019"/>
          <a:chOff x="15945234" y="2103196"/>
          <a:chExt cx="1253645" cy="1253645"/>
        </a:xfrm>
      </xdr:grpSpPr>
      <xdr:cxnSp macro="">
        <xdr:nvCxnSpPr>
          <xdr:cNvPr id="28" name="58 Conector recto">
            <a:extLst>
              <a:ext uri="{FF2B5EF4-FFF2-40B4-BE49-F238E27FC236}">
                <a16:creationId xmlns:a16="http://schemas.microsoft.com/office/drawing/2014/main" id="{00000000-0008-0000-0200-00001C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29" name="59 Conector recto">
            <a:extLst>
              <a:ext uri="{FF2B5EF4-FFF2-40B4-BE49-F238E27FC236}">
                <a16:creationId xmlns:a16="http://schemas.microsoft.com/office/drawing/2014/main" id="{00000000-0008-0000-0200-00001D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48</xdr:col>
      <xdr:colOff>341313</xdr:colOff>
      <xdr:row>103</xdr:row>
      <xdr:rowOff>95250</xdr:rowOff>
    </xdr:from>
    <xdr:to>
      <xdr:col>55</xdr:col>
      <xdr:colOff>132294</xdr:colOff>
      <xdr:row>110</xdr:row>
      <xdr:rowOff>123262</xdr:rowOff>
    </xdr:to>
    <xdr:grpSp>
      <xdr:nvGrpSpPr>
        <xdr:cNvPr id="30" name="60 Grupo">
          <a:extLst>
            <a:ext uri="{FF2B5EF4-FFF2-40B4-BE49-F238E27FC236}">
              <a16:creationId xmlns:a16="http://schemas.microsoft.com/office/drawing/2014/main" id="{00000000-0008-0000-0200-00001E000000}"/>
            </a:ext>
          </a:extLst>
        </xdr:cNvPr>
        <xdr:cNvGrpSpPr/>
      </xdr:nvGrpSpPr>
      <xdr:grpSpPr>
        <a:xfrm>
          <a:off x="33540268" y="20089091"/>
          <a:ext cx="3670253" cy="1361512"/>
          <a:chOff x="15945234" y="2103196"/>
          <a:chExt cx="1253645" cy="1253645"/>
        </a:xfrm>
      </xdr:grpSpPr>
      <xdr:cxnSp macro="">
        <xdr:nvCxnSpPr>
          <xdr:cNvPr id="31" name="61 Conector recto">
            <a:extLst>
              <a:ext uri="{FF2B5EF4-FFF2-40B4-BE49-F238E27FC236}">
                <a16:creationId xmlns:a16="http://schemas.microsoft.com/office/drawing/2014/main" id="{00000000-0008-0000-0200-00001F000000}"/>
              </a:ext>
            </a:extLst>
          </xdr:cNvPr>
          <xdr:cNvCxnSpPr/>
        </xdr:nvCxnSpPr>
        <xdr:spPr>
          <a:xfrm flipV="1">
            <a:off x="17198879" y="2119553"/>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32" name="62 Conector recto">
            <a:extLst>
              <a:ext uri="{FF2B5EF4-FFF2-40B4-BE49-F238E27FC236}">
                <a16:creationId xmlns:a16="http://schemas.microsoft.com/office/drawing/2014/main" id="{00000000-0008-0000-0200-000020000000}"/>
              </a:ext>
            </a:extLst>
          </xdr:cNvPr>
          <xdr:cNvCxnSpPr/>
        </xdr:nvCxnSpPr>
        <xdr:spPr>
          <a:xfrm rot="5400000" flipV="1">
            <a:off x="16563878" y="1484552"/>
            <a:ext cx="0" cy="1237288"/>
          </a:xfrm>
          <a:prstGeom prst="line">
            <a:avLst/>
          </a:prstGeom>
          <a:ln w="19050">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17</xdr:col>
      <xdr:colOff>89807</xdr:colOff>
      <xdr:row>28</xdr:row>
      <xdr:rowOff>68035</xdr:rowOff>
    </xdr:from>
    <xdr:to>
      <xdr:col>23</xdr:col>
      <xdr:colOff>1028700</xdr:colOff>
      <xdr:row>42</xdr:row>
      <xdr:rowOff>144235</xdr:rowOff>
    </xdr:to>
    <xdr:graphicFrame macro="">
      <xdr:nvGraphicFramePr>
        <xdr:cNvPr id="33" name="Gráfico 32">
          <a:extLst>
            <a:ext uri="{FF2B5EF4-FFF2-40B4-BE49-F238E27FC236}">
              <a16:creationId xmlns:a16="http://schemas.microsoft.com/office/drawing/2014/main" id="{770162F8-FE1A-0D2C-99DC-AEBF7DE66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vias-my.sharepoint.com/Users/user/Documents/MACROVIAS%20LTDA/PROYECTOS/ITINERIS%20LTDA/INFORME-009-2011/Perfiles%20Sondeo%20ITINER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1%20ITINERIS\2%200%201%202\Proyectos%202012\30%20Tecnoconsulta%20Cauca\TECNICO\INFORMACION%20PROCESAMIENTO\VIZIR\Is-CD.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ax\spc%20ltda\Vertraulich\GEOPRUEBAS\EXCELL\FORMATOS\L'Concret%20y%20Pavimento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Itineris%20User/Documents/DDR_Proyectos/2011-011_MallaVialValle/2011-011_Fwd.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ITINERIS%20USER/Documents/Docs%20DDR/HONDURAS/K58+900-K68+900/Informacion%20Procesamiento/K11+050&amp;K52+900_AASHTO.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idor\documentos\Users\Itineris%20User\Documents\2009\Proy-2009\031-2009-Popayan%20-%20Mojarras\Informacion%20Procesada\Deflectometria\Corredor\Deflectometria%20CD.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I:\Proyecto%20Cordoba-Sucre\FORMATOS\FT01_V7_jun_29_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Itineris%20User/Documents/DDR_Proyectos/2011-011_MallaVialValle/DDR_Proyectos/2010-082_Panamericana/LaRioja-SanJuan/LaRioja-SanJuan_Geotecni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invias-my.sharepoint.com/HYF/HyF%20TPL%20ERLEDIS/ALCALA-PEREIRA/TPL%20ALCALA-PEREIR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didie/AppData/Roaming/Microsoft/Complementos/DDR_Funciones_201111.xla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nvias-my.sharepoint.com/Bologna/Projects/227/5/03/01/Work/08%20T&amp;R/CP2/150108_T&amp;R%20c1006_expansion_CP2_check_outpu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nvias-my.sharepoint.com/Concol/1222/Revisiones%20FWD/UF%207%20Y%20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mpaq\usuarios\Usuarios\Americas\LABORATORIO\ENSAYOS\MUESTRA%2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tineris%20User/AppData/Roaming/Microsoft/Excel/JVargas/ITINERIS/PROYECTOS/47%20-%20Silvania%20-%20Alto%20de%20Rosas/Da&#241;os%20Izquierdo%20Unico.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nvias-my.sharepoint.com/Users/Itineris%20User/AppData/Roaming/Microsoft/Excel/JVargas/ITINERIS/PROYECTOS/47%20-%20Silvania%20-%20Alto%20de%20Rosas/Da&#241;os%20Izquierdo%20Unic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Itineris/Documents/JANETH/2009-80%20-%20Pavimentos%20Colombia%20(Malla%20Vial%20Bogota)/Rafael%20Uribe%202/Clasificaci&#243;n%20e%20intervencion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nvias-my.sharepoint.com/Users/Itineris/Documents/JANETH/2009-80%20-%20Pavimentos%20Colombia%20(Malla%20Vial%20Bogota)/Rafael%20Uribe%202/Clasificaci&#243;n%20e%20intervenciones.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tineris%20User/AppData/Roaming/Microsoft/Excel/ITINERIS/indice%20de%20deterioro%20superficial%20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calización"/>
      <sheetName val="Hoja Trabajo"/>
      <sheetName val="DATOS"/>
      <sheetName val="Formato informe"/>
      <sheetName val="LIMITE"/>
      <sheetName val="resumen"/>
    </sheetNames>
    <sheetDataSet>
      <sheetData sheetId="0"/>
      <sheetData sheetId="1"/>
      <sheetData sheetId="2">
        <row r="1">
          <cell r="A1">
            <v>1</v>
          </cell>
        </row>
      </sheetData>
      <sheetData sheetId="3"/>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GLAS"/>
      <sheetName val="DATOS DE CAMPO"/>
      <sheetName val="RESUMEN"/>
      <sheetName val="RESUMEN XA IS"/>
      <sheetName val="Is"/>
    </sheetNames>
    <sheetDataSet>
      <sheetData sheetId="0"/>
      <sheetData sheetId="1"/>
      <sheetData sheetId="2"/>
      <sheetData sheetId="3">
        <row r="3">
          <cell r="B3" t="str">
            <v>B1</v>
          </cell>
        </row>
        <row r="5">
          <cell r="C5">
            <v>0.11785714285714279</v>
          </cell>
          <cell r="K5">
            <v>1.6500000000000035E-2</v>
          </cell>
          <cell r="Q5">
            <v>2.5714285714285672E-2</v>
          </cell>
        </row>
        <row r="6">
          <cell r="B6">
            <v>4.2857142857142858E-2</v>
          </cell>
          <cell r="D6">
            <v>1.1000000000000227E-2</v>
          </cell>
          <cell r="J6">
            <v>2.6785714285714284E-2</v>
          </cell>
          <cell r="M6">
            <v>4.2857142857142859E-3</v>
          </cell>
        </row>
        <row r="7">
          <cell r="C7">
            <v>1.2499999999999798E-2</v>
          </cell>
          <cell r="D7">
            <v>3.3392857142857529E-2</v>
          </cell>
          <cell r="J7">
            <v>5.2714285714285637E-2</v>
          </cell>
          <cell r="M7">
            <v>6.4285714285714276E-3</v>
          </cell>
          <cell r="P7">
            <v>8.6607142857142966E-2</v>
          </cell>
        </row>
        <row r="8">
          <cell r="C8">
            <v>1.0714285714285714E-2</v>
          </cell>
          <cell r="D8">
            <v>2.3214285714285715E-2</v>
          </cell>
          <cell r="J8">
            <v>0.12035714285714283</v>
          </cell>
          <cell r="Q8">
            <v>7.8214285714285639E-2</v>
          </cell>
        </row>
        <row r="9">
          <cell r="C9">
            <v>5.6428571428571273E-2</v>
          </cell>
          <cell r="D9">
            <v>0.12514285714285783</v>
          </cell>
          <cell r="J9">
            <v>4.4999999999999998E-2</v>
          </cell>
          <cell r="P9">
            <v>8.9285714285714281E-3</v>
          </cell>
        </row>
        <row r="10">
          <cell r="C10">
            <v>7.1428571428571426E-3</v>
          </cell>
          <cell r="K10">
            <v>5.7857142857143827E-3</v>
          </cell>
          <cell r="Q10">
            <v>0.12142857142857143</v>
          </cell>
        </row>
        <row r="11">
          <cell r="B11">
            <v>0.24696428571428541</v>
          </cell>
          <cell r="D11">
            <v>2.9999999999999995E-2</v>
          </cell>
          <cell r="P11">
            <v>9.8571428571428657E-2</v>
          </cell>
          <cell r="Q11">
            <v>4.4642857142857144E-2</v>
          </cell>
        </row>
        <row r="12">
          <cell r="C12">
            <v>3.5714285714285712E-2</v>
          </cell>
          <cell r="Q12">
            <v>5.4642857142856979E-2</v>
          </cell>
        </row>
        <row r="13">
          <cell r="B13">
            <v>3.5714285714285713E-3</v>
          </cell>
          <cell r="C13">
            <v>0.15357142857142897</v>
          </cell>
        </row>
        <row r="14">
          <cell r="C14">
            <v>9.9642857142857144E-2</v>
          </cell>
          <cell r="D14">
            <v>0.24214285714285713</v>
          </cell>
          <cell r="P14">
            <v>0.10714285714285715</v>
          </cell>
          <cell r="Q14">
            <v>0.27071428571428574</v>
          </cell>
        </row>
        <row r="15">
          <cell r="C15">
            <v>3.535714285714283E-2</v>
          </cell>
          <cell r="M15">
            <v>1.2857142857142855E-2</v>
          </cell>
          <cell r="P15">
            <v>1.0714285714285714E-2</v>
          </cell>
          <cell r="Q15">
            <v>0.10642857142857147</v>
          </cell>
        </row>
        <row r="16">
          <cell r="J16">
            <v>4.5428571428571408E-2</v>
          </cell>
          <cell r="M16">
            <v>0.21621428571428566</v>
          </cell>
          <cell r="P16">
            <v>0.21589285714285711</v>
          </cell>
        </row>
        <row r="17">
          <cell r="Q17">
            <v>1.2499999999999999E-2</v>
          </cell>
        </row>
        <row r="18">
          <cell r="C18">
            <v>5.9999999999999942E-2</v>
          </cell>
          <cell r="Q18">
            <v>0.17678571428571427</v>
          </cell>
        </row>
        <row r="19">
          <cell r="P19">
            <v>0.17857142857142858</v>
          </cell>
        </row>
        <row r="20">
          <cell r="C20">
            <v>1.7857142857142857E-3</v>
          </cell>
          <cell r="P20">
            <v>5.3571428571428572E-3</v>
          </cell>
          <cell r="Q20">
            <v>0.10178571428571428</v>
          </cell>
        </row>
        <row r="21">
          <cell r="P21">
            <v>0.55714285714285716</v>
          </cell>
        </row>
        <row r="22">
          <cell r="N22">
            <v>1.392857142857155E-2</v>
          </cell>
          <cell r="P22">
            <v>8.4821428571428575E-2</v>
          </cell>
          <cell r="Q22">
            <v>0.2857142857142857</v>
          </cell>
        </row>
        <row r="23">
          <cell r="B23">
            <v>0.08</v>
          </cell>
          <cell r="C23">
            <v>2.1428571428571429E-2</v>
          </cell>
          <cell r="K23">
            <v>4.6714285714285715E-2</v>
          </cell>
          <cell r="Q23">
            <v>8.7857142857143342E-2</v>
          </cell>
        </row>
        <row r="24">
          <cell r="B24">
            <v>0.127</v>
          </cell>
          <cell r="K24">
            <v>3.5785714285714275E-2</v>
          </cell>
          <cell r="P24">
            <v>0.30207142857142855</v>
          </cell>
          <cell r="Q24">
            <v>8.3214285714285671E-2</v>
          </cell>
        </row>
        <row r="25">
          <cell r="C25">
            <v>0.16357142857142862</v>
          </cell>
          <cell r="J25">
            <v>3.8571428571428511E-3</v>
          </cell>
          <cell r="K25">
            <v>2.571428571428571E-2</v>
          </cell>
          <cell r="P25">
            <v>1.0714285714285612E-2</v>
          </cell>
          <cell r="Q25">
            <v>0.25267857142857153</v>
          </cell>
        </row>
        <row r="26">
          <cell r="D26">
            <v>0.18699999999999986</v>
          </cell>
          <cell r="K26">
            <v>1.1357142857142882E-2</v>
          </cell>
        </row>
        <row r="27">
          <cell r="B27">
            <v>3.9107142857142917E-2</v>
          </cell>
          <cell r="C27">
            <v>6.5357142857142697E-2</v>
          </cell>
          <cell r="D27">
            <v>1.8749999999999999E-2</v>
          </cell>
          <cell r="P27">
            <v>5.2857142857142859E-2</v>
          </cell>
          <cell r="Q27">
            <v>6.517857142857153E-2</v>
          </cell>
        </row>
        <row r="28">
          <cell r="C28">
            <v>0.12110714285714301</v>
          </cell>
          <cell r="D28">
            <v>0.13300000000000012</v>
          </cell>
          <cell r="Q28">
            <v>6.2428571428571375E-2</v>
          </cell>
        </row>
        <row r="29">
          <cell r="C29">
            <v>1.0857142857142727E-2</v>
          </cell>
          <cell r="D29">
            <v>0.15</v>
          </cell>
          <cell r="J29">
            <v>4.2857142857142859E-3</v>
          </cell>
          <cell r="N29">
            <v>5.7142857142857141E-2</v>
          </cell>
          <cell r="P29">
            <v>1.9642857142857142E-2</v>
          </cell>
          <cell r="Q29">
            <v>4.2107142857142968E-2</v>
          </cell>
        </row>
        <row r="30">
          <cell r="B30">
            <v>0.1125</v>
          </cell>
          <cell r="J30">
            <v>3.3428571428571426E-2</v>
          </cell>
        </row>
        <row r="31">
          <cell r="J31">
            <v>2.5928571428571474E-2</v>
          </cell>
          <cell r="P31">
            <v>1.4285714285714286E-3</v>
          </cell>
          <cell r="Q31">
            <v>7.5000000000000813E-3</v>
          </cell>
        </row>
        <row r="33">
          <cell r="J33">
            <v>3.4928571428571427E-2</v>
          </cell>
        </row>
        <row r="34">
          <cell r="C34">
            <v>2.7000000000000027E-2</v>
          </cell>
          <cell r="P34">
            <v>6.5892857142857142E-2</v>
          </cell>
          <cell r="Q34">
            <v>7.521428571428572E-2</v>
          </cell>
        </row>
        <row r="35">
          <cell r="O35">
            <v>1.8214285714285715E-3</v>
          </cell>
        </row>
        <row r="36">
          <cell r="C36">
            <v>0.13300000000000012</v>
          </cell>
          <cell r="D36">
            <v>0.22300000000000009</v>
          </cell>
          <cell r="J36">
            <v>1.7571428571428547E-2</v>
          </cell>
          <cell r="P36">
            <v>2.0714285714285754E-2</v>
          </cell>
        </row>
        <row r="37">
          <cell r="I37">
            <v>7.4142857142857177E-2</v>
          </cell>
          <cell r="K37">
            <v>1.414285714285719E-2</v>
          </cell>
        </row>
        <row r="39">
          <cell r="C39">
            <v>1.9285714285713799E-2</v>
          </cell>
          <cell r="N39">
            <v>0.21071428571428572</v>
          </cell>
        </row>
        <row r="40">
          <cell r="I40">
            <v>5.142857142857094E-3</v>
          </cell>
          <cell r="N40">
            <v>5.8571428571428087E-2</v>
          </cell>
          <cell r="P40">
            <v>6.3214285714285876E-2</v>
          </cell>
        </row>
        <row r="41">
          <cell r="B41">
            <v>5.9999999999999831E-2</v>
          </cell>
          <cell r="I41">
            <v>4.2857142857142859E-3</v>
          </cell>
          <cell r="J41">
            <v>7.0714285714287171E-3</v>
          </cell>
          <cell r="K41">
            <v>5.5714285714285716E-2</v>
          </cell>
        </row>
        <row r="42">
          <cell r="B42">
            <v>4.4464285714286081E-2</v>
          </cell>
          <cell r="K42">
            <v>2.7642857142857094E-2</v>
          </cell>
          <cell r="Q42">
            <v>2.0357142857142614E-3</v>
          </cell>
        </row>
        <row r="43">
          <cell r="B43">
            <v>5.1724137931034482E-2</v>
          </cell>
          <cell r="K43">
            <v>7.3241379310344829E-2</v>
          </cell>
          <cell r="Q43">
            <v>9.2000000000000026E-2</v>
          </cell>
        </row>
        <row r="44">
          <cell r="I44">
            <v>1.8413793103448272E-2</v>
          </cell>
          <cell r="P44">
            <v>2.0689655172413841E-3</v>
          </cell>
        </row>
        <row r="45">
          <cell r="P45">
            <v>5.1724137931034482E-3</v>
          </cell>
        </row>
        <row r="46">
          <cell r="J46">
            <v>7.6551724137931083E-3</v>
          </cell>
          <cell r="K46">
            <v>3.3931034482758603E-2</v>
          </cell>
          <cell r="Q46">
            <v>6.8965517241379309E-3</v>
          </cell>
        </row>
        <row r="47">
          <cell r="B47">
            <v>4.8275862068965517E-2</v>
          </cell>
          <cell r="J47">
            <v>1.262068965517241E-2</v>
          </cell>
          <cell r="K47">
            <v>7.5517241379310346E-2</v>
          </cell>
          <cell r="P47">
            <v>2.4137931034482734E-3</v>
          </cell>
        </row>
        <row r="48">
          <cell r="I48">
            <v>0.11606896551724138</v>
          </cell>
          <cell r="Q48">
            <v>4.4137931034482755E-2</v>
          </cell>
        </row>
        <row r="49">
          <cell r="I49">
            <v>0.17234482758620687</v>
          </cell>
        </row>
        <row r="50">
          <cell r="I50">
            <v>3.1448275862068963E-2</v>
          </cell>
        </row>
        <row r="51">
          <cell r="P51">
            <v>0.51586206896551723</v>
          </cell>
        </row>
        <row r="52">
          <cell r="I52">
            <v>6.0413793103448271E-2</v>
          </cell>
          <cell r="P52">
            <v>0.48275862068965514</v>
          </cell>
        </row>
        <row r="53">
          <cell r="J53">
            <v>5.6689655172413797E-2</v>
          </cell>
          <cell r="P53">
            <v>0.50068965517241371</v>
          </cell>
        </row>
        <row r="54">
          <cell r="I54">
            <v>0.16841379310344828</v>
          </cell>
          <cell r="J54">
            <v>1.096551724137931E-2</v>
          </cell>
          <cell r="P54">
            <v>9.1724137931034469E-2</v>
          </cell>
        </row>
        <row r="55">
          <cell r="I55">
            <v>0.1249655172413793</v>
          </cell>
          <cell r="J55">
            <v>2.5448275862068961E-2</v>
          </cell>
        </row>
        <row r="56">
          <cell r="I56">
            <v>4.1379310344827587E-3</v>
          </cell>
          <cell r="J56">
            <v>5.1310344827586195E-2</v>
          </cell>
          <cell r="K56">
            <v>1.7172413793103448E-2</v>
          </cell>
        </row>
        <row r="57">
          <cell r="I57">
            <v>0.12868965517241379</v>
          </cell>
          <cell r="P57">
            <v>0.17310344827586205</v>
          </cell>
        </row>
        <row r="58">
          <cell r="I58">
            <v>2.0275862068965509E-2</v>
          </cell>
          <cell r="J58">
            <v>1.9862068965517239E-2</v>
          </cell>
          <cell r="P58">
            <v>0.24827586206896551</v>
          </cell>
        </row>
        <row r="59">
          <cell r="J59">
            <v>9.9931034482758613E-2</v>
          </cell>
          <cell r="K59">
            <v>7.1586206896551735E-2</v>
          </cell>
        </row>
        <row r="60">
          <cell r="J60">
            <v>2.4827586206896551E-2</v>
          </cell>
          <cell r="K60">
            <v>0.16427586206896549</v>
          </cell>
        </row>
        <row r="61">
          <cell r="J61">
            <v>0.13675862068965519</v>
          </cell>
          <cell r="N61">
            <v>0.24482758620689654</v>
          </cell>
        </row>
        <row r="62">
          <cell r="I62">
            <v>0.12331034482758621</v>
          </cell>
        </row>
        <row r="63">
          <cell r="J63">
            <v>2.5448275862068964E-2</v>
          </cell>
        </row>
        <row r="64">
          <cell r="B64">
            <v>0.3246551724137931</v>
          </cell>
          <cell r="I64">
            <v>0.17441379310344826</v>
          </cell>
        </row>
        <row r="65">
          <cell r="I65">
            <v>6.6000000000000003E-2</v>
          </cell>
          <cell r="J65">
            <v>8.2344827586206898E-2</v>
          </cell>
          <cell r="P65">
            <v>2.551724137931034E-2</v>
          </cell>
        </row>
        <row r="66">
          <cell r="D66">
            <v>3.8068965517241392E-2</v>
          </cell>
          <cell r="I66">
            <v>0.10241379310344827</v>
          </cell>
          <cell r="J66">
            <v>3.3310344827586193E-2</v>
          </cell>
          <cell r="P66">
            <v>4.4827586206896454E-3</v>
          </cell>
        </row>
        <row r="67">
          <cell r="B67">
            <v>0.16293103448275861</v>
          </cell>
          <cell r="C67">
            <v>1.2827586206896557E-2</v>
          </cell>
          <cell r="I67">
            <v>3.8689655172413795E-2</v>
          </cell>
          <cell r="J67">
            <v>4.8413793103448288E-2</v>
          </cell>
          <cell r="L67">
            <v>0.2298620689655172</v>
          </cell>
          <cell r="P67">
            <v>4.0965517241379298E-2</v>
          </cell>
        </row>
        <row r="68">
          <cell r="J68">
            <v>0.15641379310344827</v>
          </cell>
          <cell r="N68">
            <v>3.2275862068965516E-2</v>
          </cell>
        </row>
        <row r="69">
          <cell r="B69">
            <v>0.10427586206896555</v>
          </cell>
          <cell r="K69">
            <v>5.7931034482758638E-2</v>
          </cell>
          <cell r="N69">
            <v>0.12586206896551727</v>
          </cell>
        </row>
        <row r="70">
          <cell r="N70">
            <v>0.17241379310344829</v>
          </cell>
        </row>
        <row r="71">
          <cell r="C71">
            <v>1.3103448275862068E-2</v>
          </cell>
          <cell r="N71">
            <v>0.13086206896551725</v>
          </cell>
          <cell r="P71">
            <v>0.11637931034482758</v>
          </cell>
        </row>
        <row r="72">
          <cell r="B72">
            <v>3.6413793103448285E-2</v>
          </cell>
          <cell r="N72">
            <v>0.2906206896551724</v>
          </cell>
          <cell r="P72">
            <v>5.586206896551725E-2</v>
          </cell>
        </row>
        <row r="73">
          <cell r="C73">
            <v>0.15189655172413791</v>
          </cell>
          <cell r="J73">
            <v>2.6689655172413795E-2</v>
          </cell>
          <cell r="P73">
            <v>0.42206896551724138</v>
          </cell>
        </row>
        <row r="74">
          <cell r="C74">
            <v>0.28775862068965519</v>
          </cell>
          <cell r="J74">
            <v>2.6896551724137931E-2</v>
          </cell>
          <cell r="P74">
            <v>8.8965517241379299E-2</v>
          </cell>
        </row>
        <row r="75">
          <cell r="C75">
            <v>0.25900000000000006</v>
          </cell>
          <cell r="J75">
            <v>3.2689655172413755E-2</v>
          </cell>
          <cell r="N75">
            <v>1.482758620689655E-2</v>
          </cell>
        </row>
        <row r="76">
          <cell r="J76">
            <v>9.9310344827586196E-3</v>
          </cell>
        </row>
        <row r="77">
          <cell r="C77">
            <v>4.0689655172413831E-2</v>
          </cell>
          <cell r="J77">
            <v>0.20503448275862071</v>
          </cell>
        </row>
        <row r="78">
          <cell r="N78">
            <v>4.2965517241379286E-2</v>
          </cell>
        </row>
        <row r="79">
          <cell r="N79">
            <v>0.22413793103448276</v>
          </cell>
        </row>
        <row r="80">
          <cell r="N80">
            <v>0.23586206896551723</v>
          </cell>
        </row>
        <row r="81">
          <cell r="N81">
            <v>0.15882758620689658</v>
          </cell>
        </row>
        <row r="82">
          <cell r="N82">
            <v>4.4344827586206899E-2</v>
          </cell>
        </row>
        <row r="83">
          <cell r="B83">
            <v>1.1172413793103445E-2</v>
          </cell>
          <cell r="I83">
            <v>6.2689655172413775E-2</v>
          </cell>
          <cell r="K83">
            <v>2.6275862068965507E-2</v>
          </cell>
          <cell r="P83">
            <v>2.4827586206896514E-3</v>
          </cell>
        </row>
        <row r="84">
          <cell r="C84">
            <v>1.1206896551724138E-2</v>
          </cell>
          <cell r="I84">
            <v>2.3586206896551724E-2</v>
          </cell>
          <cell r="J84">
            <v>1.0551724137931023E-2</v>
          </cell>
        </row>
        <row r="85">
          <cell r="B85">
            <v>4.6999999999999952E-2</v>
          </cell>
          <cell r="I85">
            <v>6.827586206896552E-2</v>
          </cell>
          <cell r="N85">
            <v>6.5517241379310351E-2</v>
          </cell>
          <cell r="P85">
            <v>0.17413793103448277</v>
          </cell>
        </row>
        <row r="86">
          <cell r="I86">
            <v>3.9310344827586191E-2</v>
          </cell>
          <cell r="J86">
            <v>2.1310344827586217E-2</v>
          </cell>
        </row>
        <row r="87">
          <cell r="B87">
            <v>5.1206896551724168E-2</v>
          </cell>
          <cell r="J87">
            <v>2.0689655172413794E-3</v>
          </cell>
          <cell r="Q87">
            <v>1.8965517241379213E-3</v>
          </cell>
        </row>
        <row r="88">
          <cell r="B88">
            <v>8.0000000000000016E-2</v>
          </cell>
          <cell r="I88">
            <v>5.2551724137931008E-2</v>
          </cell>
          <cell r="N88">
            <v>0.30310344827586205</v>
          </cell>
        </row>
        <row r="89">
          <cell r="B89">
            <v>3.8620689655172409E-2</v>
          </cell>
          <cell r="I89">
            <v>6.2068965517241377E-3</v>
          </cell>
          <cell r="J89">
            <v>6.2068965517241378E-2</v>
          </cell>
          <cell r="N89">
            <v>6.413793103448277E-3</v>
          </cell>
        </row>
        <row r="90">
          <cell r="B90">
            <v>2.841379310344827E-2</v>
          </cell>
          <cell r="J90">
            <v>3.310344827586207E-2</v>
          </cell>
          <cell r="N90">
            <v>5.8965517241379314E-2</v>
          </cell>
        </row>
        <row r="91">
          <cell r="D91">
            <v>3.017241379310345E-2</v>
          </cell>
          <cell r="I91">
            <v>6.8275862068965512E-3</v>
          </cell>
          <cell r="J91">
            <v>8.3586206896551732E-2</v>
          </cell>
          <cell r="N91">
            <v>5.5241379310344826E-2</v>
          </cell>
        </row>
        <row r="92">
          <cell r="F92">
            <v>8.6206896551724137E-4</v>
          </cell>
          <cell r="J92">
            <v>2.5241379310344824E-2</v>
          </cell>
        </row>
        <row r="93">
          <cell r="Q93">
            <v>1.2413793103448307E-3</v>
          </cell>
        </row>
        <row r="94">
          <cell r="I94">
            <v>3.3103448275862068E-3</v>
          </cell>
        </row>
        <row r="96">
          <cell r="I96">
            <v>1.282758620689655E-2</v>
          </cell>
        </row>
        <row r="97">
          <cell r="I97">
            <v>7.4275862068965526E-2</v>
          </cell>
          <cell r="P97">
            <v>3.6206896551724141E-2</v>
          </cell>
        </row>
        <row r="98">
          <cell r="I98">
            <v>8.2758620689655175E-3</v>
          </cell>
          <cell r="J98">
            <v>5.7931034482758556E-3</v>
          </cell>
          <cell r="P98">
            <v>3.1034482758620701E-3</v>
          </cell>
          <cell r="Q98">
            <v>1.6896551724137891E-2</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CCIÓN (PARAFINADA)"/>
      <sheetName val="CONTROL CONCRETO"/>
      <sheetName val="REMISIÓN CONCRETOS"/>
      <sheetName val="CONCRET. DESDE 24H"/>
      <sheetName val="CONCRET. 7-14-28 D"/>
      <sheetName val="NÚCLEOS"/>
      <sheetName val="BLOQUES-LADRILLOS"/>
      <sheetName val="MEZCLAS"/>
      <sheetName val="BELKELMAN"/>
      <sheetName val="Extracción S.S.S."/>
      <sheetName val="EXTRACCIÓN S.S.S. "/>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3"/>
      <sheetName val="Fwd"/>
      <sheetName val="dc,Hrk"/>
      <sheetName val="TDs"/>
      <sheetName val="Tablas"/>
      <sheetName val="ModulusHa"/>
      <sheetName val="thck"/>
      <sheetName val="Intervenciones"/>
      <sheetName val="bowls"/>
    </sheetNames>
    <sheetDataSet>
      <sheetData sheetId="0"/>
      <sheetData sheetId="1"/>
      <sheetData sheetId="2"/>
      <sheetData sheetId="3">
        <row r="3">
          <cell r="AB3" t="str">
            <v>2-1-12900</v>
          </cell>
          <cell r="AC3">
            <v>5651</v>
          </cell>
          <cell r="AD3">
            <v>139</v>
          </cell>
          <cell r="AE3">
            <v>269</v>
          </cell>
          <cell r="AF3">
            <v>1</v>
          </cell>
        </row>
        <row r="4">
          <cell r="AB4" t="str">
            <v>2-1-12950</v>
          </cell>
          <cell r="AC4">
            <v>18313</v>
          </cell>
          <cell r="AD4">
            <v>461</v>
          </cell>
          <cell r="AE4">
            <v>191</v>
          </cell>
          <cell r="AF4">
            <v>1.7</v>
          </cell>
        </row>
        <row r="5">
          <cell r="AB5" t="str">
            <v>2-1-13000</v>
          </cell>
          <cell r="AC5">
            <v>1491</v>
          </cell>
          <cell r="AD5">
            <v>149</v>
          </cell>
          <cell r="AE5">
            <v>220</v>
          </cell>
          <cell r="AF5">
            <v>3.3</v>
          </cell>
        </row>
        <row r="6">
          <cell r="AB6" t="str">
            <v>2-1-13051</v>
          </cell>
          <cell r="AC6">
            <v>11678</v>
          </cell>
          <cell r="AD6">
            <v>185</v>
          </cell>
          <cell r="AE6">
            <v>173</v>
          </cell>
          <cell r="AF6">
            <v>2.4</v>
          </cell>
        </row>
        <row r="7">
          <cell r="AB7" t="str">
            <v>2-1-13100</v>
          </cell>
          <cell r="AC7">
            <v>1993</v>
          </cell>
          <cell r="AD7">
            <v>205</v>
          </cell>
          <cell r="AE7">
            <v>205</v>
          </cell>
          <cell r="AF7">
            <v>2.5</v>
          </cell>
        </row>
        <row r="8">
          <cell r="AB8" t="str">
            <v>2-1-13150</v>
          </cell>
          <cell r="AC8">
            <v>14994</v>
          </cell>
          <cell r="AD8">
            <v>184</v>
          </cell>
          <cell r="AE8">
            <v>188</v>
          </cell>
          <cell r="AF8">
            <v>1.9</v>
          </cell>
        </row>
        <row r="9">
          <cell r="AB9" t="str">
            <v>2-1-13200</v>
          </cell>
          <cell r="AC9">
            <v>7457</v>
          </cell>
          <cell r="AD9">
            <v>175</v>
          </cell>
          <cell r="AE9">
            <v>243</v>
          </cell>
          <cell r="AF9">
            <v>3.3</v>
          </cell>
        </row>
        <row r="10">
          <cell r="AB10" t="str">
            <v>2-1-13250</v>
          </cell>
          <cell r="AC10">
            <v>6818</v>
          </cell>
          <cell r="AD10">
            <v>584</v>
          </cell>
          <cell r="AE10">
            <v>261</v>
          </cell>
          <cell r="AF10">
            <v>1.4</v>
          </cell>
        </row>
        <row r="11">
          <cell r="AB11" t="str">
            <v>2-1-13303</v>
          </cell>
          <cell r="AC11">
            <v>3884</v>
          </cell>
          <cell r="AD11">
            <v>173</v>
          </cell>
          <cell r="AE11">
            <v>286</v>
          </cell>
          <cell r="AF11">
            <v>3.3</v>
          </cell>
        </row>
        <row r="12">
          <cell r="AB12" t="str">
            <v>2-1-13350</v>
          </cell>
          <cell r="AC12">
            <v>4498</v>
          </cell>
          <cell r="AD12">
            <v>195</v>
          </cell>
          <cell r="AE12">
            <v>271</v>
          </cell>
          <cell r="AF12">
            <v>2.4</v>
          </cell>
        </row>
        <row r="13">
          <cell r="AB13" t="str">
            <v>2-1-13400</v>
          </cell>
          <cell r="AC13">
            <v>5196</v>
          </cell>
          <cell r="AD13">
            <v>180</v>
          </cell>
          <cell r="AE13">
            <v>340</v>
          </cell>
          <cell r="AF13">
            <v>3.2</v>
          </cell>
        </row>
        <row r="14">
          <cell r="AB14" t="str">
            <v>2-1-13450</v>
          </cell>
          <cell r="AC14">
            <v>5117</v>
          </cell>
          <cell r="AD14">
            <v>208</v>
          </cell>
          <cell r="AE14">
            <v>300</v>
          </cell>
          <cell r="AF14">
            <v>2.8</v>
          </cell>
        </row>
        <row r="15">
          <cell r="AB15" t="str">
            <v>2-1-13501</v>
          </cell>
          <cell r="AC15">
            <v>4282</v>
          </cell>
          <cell r="AD15">
            <v>142</v>
          </cell>
          <cell r="AE15">
            <v>220</v>
          </cell>
          <cell r="AF15">
            <v>2.4</v>
          </cell>
        </row>
        <row r="16">
          <cell r="AB16" t="str">
            <v>2-1-13550</v>
          </cell>
          <cell r="AC16">
            <v>2313</v>
          </cell>
          <cell r="AD16">
            <v>296</v>
          </cell>
          <cell r="AE16">
            <v>318</v>
          </cell>
          <cell r="AF16">
            <v>0.7</v>
          </cell>
        </row>
        <row r="17">
          <cell r="AB17" t="str">
            <v>2-1-13649</v>
          </cell>
          <cell r="AC17">
            <v>5903</v>
          </cell>
          <cell r="AD17">
            <v>159</v>
          </cell>
          <cell r="AE17">
            <v>273</v>
          </cell>
          <cell r="AF17">
            <v>2.8</v>
          </cell>
        </row>
        <row r="18">
          <cell r="AB18" t="str">
            <v>2-1-13701</v>
          </cell>
          <cell r="AC18">
            <v>5534</v>
          </cell>
          <cell r="AD18">
            <v>182</v>
          </cell>
          <cell r="AE18">
            <v>252</v>
          </cell>
          <cell r="AF18">
            <v>2</v>
          </cell>
        </row>
        <row r="19">
          <cell r="AB19" t="str">
            <v>2-1-13750</v>
          </cell>
          <cell r="AC19">
            <v>5528</v>
          </cell>
          <cell r="AD19">
            <v>185</v>
          </cell>
          <cell r="AE19">
            <v>220</v>
          </cell>
          <cell r="AF19">
            <v>2.2999999999999998</v>
          </cell>
        </row>
        <row r="20">
          <cell r="AB20" t="str">
            <v>2-1-13801</v>
          </cell>
          <cell r="AC20">
            <v>4414</v>
          </cell>
          <cell r="AD20">
            <v>253</v>
          </cell>
          <cell r="AE20">
            <v>348</v>
          </cell>
          <cell r="AF20">
            <v>3.3</v>
          </cell>
        </row>
        <row r="21">
          <cell r="AB21" t="str">
            <v>2-1-13851</v>
          </cell>
          <cell r="AC21">
            <v>1157</v>
          </cell>
          <cell r="AD21">
            <v>157</v>
          </cell>
          <cell r="AE21">
            <v>336</v>
          </cell>
          <cell r="AF21">
            <v>10.3</v>
          </cell>
        </row>
        <row r="22">
          <cell r="AB22" t="str">
            <v>2-1-13900</v>
          </cell>
          <cell r="AC22">
            <v>3877</v>
          </cell>
          <cell r="AD22">
            <v>292</v>
          </cell>
          <cell r="AE22">
            <v>333</v>
          </cell>
          <cell r="AF22">
            <v>1.6</v>
          </cell>
        </row>
        <row r="23">
          <cell r="AB23" t="str">
            <v>2-1-13950</v>
          </cell>
          <cell r="AC23">
            <v>2232</v>
          </cell>
          <cell r="AD23">
            <v>140</v>
          </cell>
          <cell r="AE23">
            <v>262</v>
          </cell>
          <cell r="AF23">
            <v>3.1</v>
          </cell>
        </row>
        <row r="24">
          <cell r="AB24" t="str">
            <v>2-1-14000</v>
          </cell>
          <cell r="AC24">
            <v>3952</v>
          </cell>
          <cell r="AD24">
            <v>226</v>
          </cell>
          <cell r="AE24">
            <v>263</v>
          </cell>
          <cell r="AF24">
            <v>1.5</v>
          </cell>
        </row>
        <row r="25">
          <cell r="AB25" t="str">
            <v>2-1-14049</v>
          </cell>
          <cell r="AC25">
            <v>2277</v>
          </cell>
          <cell r="AD25">
            <v>235</v>
          </cell>
          <cell r="AE25">
            <v>325</v>
          </cell>
          <cell r="AF25">
            <v>3.7</v>
          </cell>
        </row>
        <row r="26">
          <cell r="AB26" t="str">
            <v>2-1-14101</v>
          </cell>
          <cell r="AC26">
            <v>5311</v>
          </cell>
          <cell r="AD26">
            <v>473</v>
          </cell>
          <cell r="AE26">
            <v>400</v>
          </cell>
          <cell r="AF26">
            <v>2.2000000000000002</v>
          </cell>
        </row>
        <row r="27">
          <cell r="AB27" t="str">
            <v>2-1-14151</v>
          </cell>
          <cell r="AC27">
            <v>4728</v>
          </cell>
          <cell r="AD27">
            <v>206</v>
          </cell>
          <cell r="AE27">
            <v>385</v>
          </cell>
          <cell r="AF27">
            <v>3.2</v>
          </cell>
        </row>
        <row r="28">
          <cell r="AB28" t="str">
            <v>2-1-14203</v>
          </cell>
          <cell r="AC28">
            <v>6137</v>
          </cell>
          <cell r="AD28">
            <v>258</v>
          </cell>
          <cell r="AE28">
            <v>446</v>
          </cell>
          <cell r="AF28">
            <v>2.1</v>
          </cell>
        </row>
        <row r="29">
          <cell r="AB29" t="str">
            <v>2-1-14250</v>
          </cell>
          <cell r="AC29">
            <v>6004</v>
          </cell>
          <cell r="AD29">
            <v>293</v>
          </cell>
          <cell r="AE29">
            <v>418</v>
          </cell>
          <cell r="AF29">
            <v>2.2000000000000002</v>
          </cell>
        </row>
        <row r="30">
          <cell r="AB30" t="str">
            <v>2-2-13500</v>
          </cell>
          <cell r="AC30">
            <v>987</v>
          </cell>
          <cell r="AD30">
            <v>109</v>
          </cell>
          <cell r="AE30">
            <v>89</v>
          </cell>
          <cell r="AF30">
            <v>4.0999999999999996</v>
          </cell>
        </row>
        <row r="31">
          <cell r="AB31" t="str">
            <v>2-2-13549</v>
          </cell>
          <cell r="AC31">
            <v>1820</v>
          </cell>
          <cell r="AD31">
            <v>156</v>
          </cell>
          <cell r="AE31">
            <v>141</v>
          </cell>
          <cell r="AF31">
            <v>4.5999999999999996</v>
          </cell>
        </row>
        <row r="32">
          <cell r="AB32" t="str">
            <v>2-2-13600</v>
          </cell>
          <cell r="AC32">
            <v>1511</v>
          </cell>
          <cell r="AD32">
            <v>73</v>
          </cell>
          <cell r="AE32">
            <v>166</v>
          </cell>
          <cell r="AF32">
            <v>2.2000000000000002</v>
          </cell>
        </row>
        <row r="33">
          <cell r="AB33" t="str">
            <v>2-2-13651</v>
          </cell>
          <cell r="AC33">
            <v>3965</v>
          </cell>
          <cell r="AD33">
            <v>96</v>
          </cell>
          <cell r="AE33">
            <v>108</v>
          </cell>
          <cell r="AF33">
            <v>2.4</v>
          </cell>
        </row>
        <row r="34">
          <cell r="AB34" t="str">
            <v>2-2-13700</v>
          </cell>
          <cell r="AC34">
            <v>1128</v>
          </cell>
          <cell r="AD34">
            <v>108</v>
          </cell>
          <cell r="AE34">
            <v>108</v>
          </cell>
          <cell r="AF34">
            <v>2.6</v>
          </cell>
        </row>
        <row r="35">
          <cell r="AB35" t="str">
            <v>2-2-13750</v>
          </cell>
          <cell r="AC35">
            <v>4823</v>
          </cell>
          <cell r="AD35">
            <v>91</v>
          </cell>
          <cell r="AE35">
            <v>111</v>
          </cell>
          <cell r="AF35">
            <v>2.4</v>
          </cell>
        </row>
        <row r="36">
          <cell r="AB36" t="str">
            <v>2-2-13800</v>
          </cell>
          <cell r="AC36">
            <v>784</v>
          </cell>
          <cell r="AD36">
            <v>126</v>
          </cell>
          <cell r="AE36">
            <v>91</v>
          </cell>
          <cell r="AF36">
            <v>2</v>
          </cell>
        </row>
        <row r="37">
          <cell r="AB37" t="str">
            <v>2-2-13850</v>
          </cell>
          <cell r="AC37">
            <v>3721</v>
          </cell>
          <cell r="AD37">
            <v>116</v>
          </cell>
          <cell r="AE37">
            <v>92</v>
          </cell>
          <cell r="AF37">
            <v>1.9</v>
          </cell>
        </row>
        <row r="38">
          <cell r="AB38" t="str">
            <v>2-2-13900</v>
          </cell>
          <cell r="AC38">
            <v>1508</v>
          </cell>
          <cell r="AD38">
            <v>104</v>
          </cell>
          <cell r="AE38">
            <v>86</v>
          </cell>
          <cell r="AF38">
            <v>2.6</v>
          </cell>
        </row>
        <row r="39">
          <cell r="AB39" t="str">
            <v>2-2-13950</v>
          </cell>
          <cell r="AC39">
            <v>6591</v>
          </cell>
          <cell r="AD39">
            <v>76</v>
          </cell>
          <cell r="AE39">
            <v>100</v>
          </cell>
          <cell r="AF39">
            <v>2.4</v>
          </cell>
        </row>
        <row r="40">
          <cell r="AB40" t="str">
            <v>2-2-14000</v>
          </cell>
          <cell r="AC40">
            <v>1405</v>
          </cell>
          <cell r="AD40">
            <v>114</v>
          </cell>
          <cell r="AE40">
            <v>98</v>
          </cell>
          <cell r="AF40">
            <v>3.6</v>
          </cell>
        </row>
        <row r="41">
          <cell r="AB41" t="str">
            <v>2-2-14050</v>
          </cell>
          <cell r="AC41">
            <v>5042</v>
          </cell>
          <cell r="AD41">
            <v>136</v>
          </cell>
          <cell r="AE41">
            <v>103</v>
          </cell>
          <cell r="AF41">
            <v>1.3</v>
          </cell>
        </row>
        <row r="42">
          <cell r="AB42" t="str">
            <v>2-2-14099</v>
          </cell>
          <cell r="AC42">
            <v>2221</v>
          </cell>
          <cell r="AD42">
            <v>144</v>
          </cell>
          <cell r="AE42">
            <v>92</v>
          </cell>
          <cell r="AF42">
            <v>2.6</v>
          </cell>
        </row>
        <row r="43">
          <cell r="AB43" t="str">
            <v>2-2-14149</v>
          </cell>
          <cell r="AC43">
            <v>8471</v>
          </cell>
          <cell r="AD43">
            <v>50</v>
          </cell>
          <cell r="AE43">
            <v>128</v>
          </cell>
          <cell r="AF43">
            <v>1.5</v>
          </cell>
        </row>
        <row r="44">
          <cell r="AB44" t="str">
            <v>2-2-14200</v>
          </cell>
          <cell r="AC44">
            <v>1061</v>
          </cell>
          <cell r="AD44">
            <v>100</v>
          </cell>
          <cell r="AE44">
            <v>96</v>
          </cell>
          <cell r="AF44">
            <v>3.9</v>
          </cell>
        </row>
        <row r="45">
          <cell r="AB45" t="str">
            <v>2-2-14250</v>
          </cell>
          <cell r="AC45">
            <v>3221</v>
          </cell>
          <cell r="AD45">
            <v>148</v>
          </cell>
          <cell r="AE45">
            <v>88</v>
          </cell>
          <cell r="AF45">
            <v>1.4</v>
          </cell>
        </row>
        <row r="46">
          <cell r="AB46" t="str">
            <v>2-2-14300</v>
          </cell>
          <cell r="AC46">
            <v>1670</v>
          </cell>
          <cell r="AD46">
            <v>97</v>
          </cell>
          <cell r="AE46">
            <v>95</v>
          </cell>
          <cell r="AF46">
            <v>3.6</v>
          </cell>
        </row>
        <row r="47">
          <cell r="AB47" t="str">
            <v>2-2-14350</v>
          </cell>
          <cell r="AC47">
            <v>6012</v>
          </cell>
          <cell r="AD47">
            <v>50</v>
          </cell>
          <cell r="AE47">
            <v>192</v>
          </cell>
          <cell r="AF47">
            <v>2.5</v>
          </cell>
        </row>
        <row r="48">
          <cell r="AB48" t="str">
            <v>2-2-14401</v>
          </cell>
          <cell r="AC48">
            <v>2352</v>
          </cell>
          <cell r="AD48">
            <v>132</v>
          </cell>
          <cell r="AE48">
            <v>203</v>
          </cell>
          <cell r="AF48">
            <v>2</v>
          </cell>
        </row>
        <row r="49">
          <cell r="AB49" t="str">
            <v>2-2-14449</v>
          </cell>
          <cell r="AC49">
            <v>4702</v>
          </cell>
          <cell r="AD49">
            <v>151</v>
          </cell>
          <cell r="AE49">
            <v>201</v>
          </cell>
          <cell r="AF49">
            <v>1.8</v>
          </cell>
        </row>
        <row r="50">
          <cell r="AB50" t="str">
            <v>2-2-14500</v>
          </cell>
          <cell r="AC50">
            <v>1920</v>
          </cell>
          <cell r="AD50">
            <v>82</v>
          </cell>
          <cell r="AE50">
            <v>176</v>
          </cell>
          <cell r="AF50">
            <v>2.8</v>
          </cell>
        </row>
        <row r="51">
          <cell r="AB51" t="str">
            <v>2-2-14550</v>
          </cell>
          <cell r="AC51">
            <v>6332</v>
          </cell>
          <cell r="AD51">
            <v>115</v>
          </cell>
          <cell r="AE51">
            <v>103</v>
          </cell>
          <cell r="AF51">
            <v>1.2</v>
          </cell>
        </row>
        <row r="52">
          <cell r="AB52" t="str">
            <v>2-2-14600</v>
          </cell>
          <cell r="AC52">
            <v>1997</v>
          </cell>
          <cell r="AD52">
            <v>135</v>
          </cell>
          <cell r="AE52">
            <v>87</v>
          </cell>
          <cell r="AF52">
            <v>2.5</v>
          </cell>
        </row>
        <row r="53">
          <cell r="AB53" t="str">
            <v>2-2-14649</v>
          </cell>
          <cell r="AC53">
            <v>7198</v>
          </cell>
          <cell r="AD53">
            <v>154</v>
          </cell>
          <cell r="AE53">
            <v>99</v>
          </cell>
          <cell r="AF53">
            <v>2.1</v>
          </cell>
        </row>
        <row r="54">
          <cell r="AB54" t="str">
            <v>2-2-14700</v>
          </cell>
          <cell r="AC54">
            <v>1852</v>
          </cell>
          <cell r="AD54">
            <v>161</v>
          </cell>
          <cell r="AE54">
            <v>98</v>
          </cell>
          <cell r="AF54">
            <v>2.9</v>
          </cell>
        </row>
        <row r="55">
          <cell r="AB55" t="str">
            <v>2-2-14749</v>
          </cell>
          <cell r="AC55">
            <v>10222</v>
          </cell>
          <cell r="AD55">
            <v>50</v>
          </cell>
          <cell r="AE55">
            <v>152</v>
          </cell>
          <cell r="AF55">
            <v>3.9</v>
          </cell>
        </row>
        <row r="56">
          <cell r="AB56" t="str">
            <v>2-2-14800</v>
          </cell>
          <cell r="AC56">
            <v>3050</v>
          </cell>
          <cell r="AD56">
            <v>134</v>
          </cell>
          <cell r="AE56">
            <v>102</v>
          </cell>
          <cell r="AF56">
            <v>2.5</v>
          </cell>
        </row>
        <row r="57">
          <cell r="AB57" t="str">
            <v>2-2-14850</v>
          </cell>
          <cell r="AC57">
            <v>8509</v>
          </cell>
          <cell r="AD57">
            <v>52</v>
          </cell>
          <cell r="AE57">
            <v>136</v>
          </cell>
          <cell r="AF57">
            <v>4</v>
          </cell>
        </row>
        <row r="58">
          <cell r="AB58" t="str">
            <v>2-2-14901</v>
          </cell>
          <cell r="AC58">
            <v>750</v>
          </cell>
          <cell r="AD58">
            <v>121</v>
          </cell>
          <cell r="AE58">
            <v>96</v>
          </cell>
          <cell r="AF58">
            <v>4.8</v>
          </cell>
        </row>
        <row r="59">
          <cell r="AB59" t="str">
            <v>2-2-14949</v>
          </cell>
          <cell r="AC59">
            <v>5196</v>
          </cell>
          <cell r="AD59">
            <v>50</v>
          </cell>
          <cell r="AE59">
            <v>137</v>
          </cell>
          <cell r="AF59">
            <v>4.7</v>
          </cell>
        </row>
        <row r="60">
          <cell r="AB60" t="str">
            <v>2-2-15000</v>
          </cell>
          <cell r="AC60">
            <v>1507</v>
          </cell>
          <cell r="AD60">
            <v>146</v>
          </cell>
          <cell r="AE60">
            <v>95</v>
          </cell>
          <cell r="AF60">
            <v>5.8</v>
          </cell>
        </row>
        <row r="61">
          <cell r="AB61" t="str">
            <v>2-2-15050</v>
          </cell>
          <cell r="AC61">
            <v>10068</v>
          </cell>
          <cell r="AD61">
            <v>76</v>
          </cell>
          <cell r="AE61">
            <v>121</v>
          </cell>
          <cell r="AF61">
            <v>2.8</v>
          </cell>
        </row>
        <row r="62">
          <cell r="AB62" t="str">
            <v>2-2-15099</v>
          </cell>
          <cell r="AC62">
            <v>1576</v>
          </cell>
          <cell r="AD62">
            <v>105</v>
          </cell>
          <cell r="AE62">
            <v>83</v>
          </cell>
          <cell r="AF62">
            <v>4.5999999999999996</v>
          </cell>
        </row>
        <row r="63">
          <cell r="AB63" t="str">
            <v>2-2-15149</v>
          </cell>
          <cell r="AC63">
            <v>4355</v>
          </cell>
          <cell r="AD63">
            <v>87</v>
          </cell>
          <cell r="AE63">
            <v>83</v>
          </cell>
          <cell r="AF63">
            <v>1.5</v>
          </cell>
        </row>
        <row r="64">
          <cell r="AB64" t="str">
            <v>2-2-15200</v>
          </cell>
          <cell r="AC64">
            <v>1741</v>
          </cell>
          <cell r="AD64">
            <v>100</v>
          </cell>
          <cell r="AE64">
            <v>73</v>
          </cell>
          <cell r="AF64">
            <v>3.3</v>
          </cell>
        </row>
        <row r="65">
          <cell r="AB65" t="str">
            <v>2-2-15250</v>
          </cell>
          <cell r="AC65">
            <v>8929</v>
          </cell>
          <cell r="AD65">
            <v>50</v>
          </cell>
          <cell r="AE65">
            <v>105</v>
          </cell>
          <cell r="AF65">
            <v>2.9</v>
          </cell>
        </row>
        <row r="66">
          <cell r="AB66" t="str">
            <v>2-2-15300</v>
          </cell>
          <cell r="AC66">
            <v>5982</v>
          </cell>
          <cell r="AD66">
            <v>249</v>
          </cell>
          <cell r="AE66">
            <v>142</v>
          </cell>
          <cell r="AF66">
            <v>3.2</v>
          </cell>
        </row>
        <row r="67">
          <cell r="AB67" t="str">
            <v>2-2-15350</v>
          </cell>
          <cell r="AC67">
            <v>8327</v>
          </cell>
          <cell r="AD67">
            <v>97</v>
          </cell>
          <cell r="AE67">
            <v>123</v>
          </cell>
          <cell r="AF67">
            <v>1.3</v>
          </cell>
        </row>
        <row r="68">
          <cell r="AB68" t="str">
            <v>2-2-15400</v>
          </cell>
          <cell r="AC68">
            <v>1645</v>
          </cell>
          <cell r="AD68">
            <v>134</v>
          </cell>
          <cell r="AE68">
            <v>118</v>
          </cell>
          <cell r="AF68">
            <v>4.5</v>
          </cell>
        </row>
        <row r="69">
          <cell r="AB69" t="str">
            <v>2-2-15449</v>
          </cell>
          <cell r="AC69">
            <v>3985</v>
          </cell>
          <cell r="AD69">
            <v>83</v>
          </cell>
          <cell r="AE69">
            <v>113</v>
          </cell>
          <cell r="AF69">
            <v>4.8</v>
          </cell>
        </row>
        <row r="70">
          <cell r="AB70" t="str">
            <v>2-2-15500</v>
          </cell>
          <cell r="AC70">
            <v>893</v>
          </cell>
          <cell r="AD70">
            <v>215</v>
          </cell>
          <cell r="AE70">
            <v>116</v>
          </cell>
          <cell r="AF70">
            <v>6.2</v>
          </cell>
        </row>
        <row r="71">
          <cell r="AB71" t="str">
            <v>2-2-15549</v>
          </cell>
          <cell r="AC71">
            <v>3934</v>
          </cell>
          <cell r="AD71">
            <v>114</v>
          </cell>
          <cell r="AE71">
            <v>114</v>
          </cell>
          <cell r="AF71">
            <v>2.6</v>
          </cell>
        </row>
        <row r="72">
          <cell r="AB72" t="str">
            <v>2-2-15599</v>
          </cell>
          <cell r="AC72">
            <v>2071</v>
          </cell>
          <cell r="AD72">
            <v>119</v>
          </cell>
          <cell r="AE72">
            <v>80</v>
          </cell>
          <cell r="AF72">
            <v>4.9000000000000004</v>
          </cell>
        </row>
        <row r="73">
          <cell r="AB73" t="str">
            <v>2-2-15650</v>
          </cell>
          <cell r="AC73">
            <v>7170</v>
          </cell>
          <cell r="AD73">
            <v>178</v>
          </cell>
          <cell r="AE73">
            <v>97</v>
          </cell>
          <cell r="AF73">
            <v>1.8</v>
          </cell>
        </row>
        <row r="74">
          <cell r="AB74" t="str">
            <v>2-2-15701</v>
          </cell>
          <cell r="AC74">
            <v>20005</v>
          </cell>
          <cell r="AD74">
            <v>115</v>
          </cell>
          <cell r="AE74">
            <v>102</v>
          </cell>
          <cell r="AF74">
            <v>2.2000000000000002</v>
          </cell>
        </row>
        <row r="75">
          <cell r="AB75" t="str">
            <v>2-2-15749</v>
          </cell>
          <cell r="AC75">
            <v>7085</v>
          </cell>
          <cell r="AD75">
            <v>120</v>
          </cell>
          <cell r="AE75">
            <v>120</v>
          </cell>
          <cell r="AF75">
            <v>2.4</v>
          </cell>
        </row>
        <row r="76">
          <cell r="AB76" t="str">
            <v>2-2-15800</v>
          </cell>
          <cell r="AC76">
            <v>1776</v>
          </cell>
          <cell r="AD76">
            <v>264</v>
          </cell>
          <cell r="AE76">
            <v>178</v>
          </cell>
          <cell r="AF76">
            <v>6.7</v>
          </cell>
        </row>
        <row r="77">
          <cell r="AB77" t="str">
            <v>2-2-15850</v>
          </cell>
          <cell r="AC77">
            <v>5661</v>
          </cell>
          <cell r="AD77">
            <v>136</v>
          </cell>
          <cell r="AE77">
            <v>127</v>
          </cell>
          <cell r="AF77">
            <v>3.3</v>
          </cell>
        </row>
        <row r="78">
          <cell r="AB78" t="str">
            <v>2-2-15900</v>
          </cell>
          <cell r="AC78">
            <v>25764</v>
          </cell>
          <cell r="AD78">
            <v>68</v>
          </cell>
          <cell r="AE78">
            <v>142</v>
          </cell>
          <cell r="AF78">
            <v>2.1</v>
          </cell>
        </row>
        <row r="79">
          <cell r="AB79" t="str">
            <v>2-2-15950</v>
          </cell>
          <cell r="AC79">
            <v>11450</v>
          </cell>
          <cell r="AD79">
            <v>60</v>
          </cell>
          <cell r="AE79">
            <v>97</v>
          </cell>
          <cell r="AF79">
            <v>3.1</v>
          </cell>
        </row>
        <row r="80">
          <cell r="AB80" t="str">
            <v>2-2-16000</v>
          </cell>
          <cell r="AC80">
            <v>3227</v>
          </cell>
          <cell r="AD80">
            <v>131</v>
          </cell>
          <cell r="AE80">
            <v>88</v>
          </cell>
          <cell r="AF80">
            <v>2.1</v>
          </cell>
        </row>
        <row r="81">
          <cell r="AB81" t="str">
            <v>2-2-16050</v>
          </cell>
          <cell r="AC81">
            <v>9816</v>
          </cell>
          <cell r="AD81">
            <v>50</v>
          </cell>
          <cell r="AE81">
            <v>81</v>
          </cell>
          <cell r="AF81">
            <v>3.4</v>
          </cell>
        </row>
        <row r="82">
          <cell r="AB82" t="str">
            <v>2-2-16101</v>
          </cell>
          <cell r="AC82">
            <v>2462</v>
          </cell>
          <cell r="AD82">
            <v>119</v>
          </cell>
          <cell r="AE82">
            <v>160</v>
          </cell>
          <cell r="AF82">
            <v>3.4</v>
          </cell>
        </row>
        <row r="83">
          <cell r="AB83" t="str">
            <v>2-2-16150</v>
          </cell>
          <cell r="AC83">
            <v>6856</v>
          </cell>
          <cell r="AD83">
            <v>50</v>
          </cell>
          <cell r="AE83">
            <v>191</v>
          </cell>
          <cell r="AF83">
            <v>2.5</v>
          </cell>
        </row>
        <row r="84">
          <cell r="AB84" t="str">
            <v>2-2-16200</v>
          </cell>
          <cell r="AC84">
            <v>1077</v>
          </cell>
          <cell r="AD84">
            <v>97</v>
          </cell>
          <cell r="AE84">
            <v>258</v>
          </cell>
          <cell r="AF84">
            <v>6.2</v>
          </cell>
        </row>
        <row r="85">
          <cell r="AB85" t="str">
            <v>2-2-16250</v>
          </cell>
          <cell r="AC85">
            <v>5409</v>
          </cell>
          <cell r="AD85">
            <v>85</v>
          </cell>
          <cell r="AE85">
            <v>358</v>
          </cell>
          <cell r="AF85">
            <v>1.9</v>
          </cell>
        </row>
        <row r="86">
          <cell r="AB86" t="str">
            <v>2-2-16300</v>
          </cell>
          <cell r="AC86">
            <v>1811</v>
          </cell>
          <cell r="AD86">
            <v>102</v>
          </cell>
          <cell r="AE86">
            <v>312</v>
          </cell>
          <cell r="AF86">
            <v>5.3</v>
          </cell>
        </row>
        <row r="87">
          <cell r="AB87" t="str">
            <v>2-2-16350</v>
          </cell>
          <cell r="AC87">
            <v>5988</v>
          </cell>
          <cell r="AD87">
            <v>163</v>
          </cell>
          <cell r="AE87">
            <v>130</v>
          </cell>
          <cell r="AF87">
            <v>1.3</v>
          </cell>
        </row>
        <row r="88">
          <cell r="AB88" t="str">
            <v>2-2-16400</v>
          </cell>
          <cell r="AC88">
            <v>1293</v>
          </cell>
          <cell r="AD88">
            <v>129</v>
          </cell>
          <cell r="AE88">
            <v>271</v>
          </cell>
          <cell r="AF88">
            <v>3.8</v>
          </cell>
        </row>
        <row r="89">
          <cell r="AB89" t="str">
            <v>2-2-16449</v>
          </cell>
          <cell r="AC89">
            <v>2552</v>
          </cell>
          <cell r="AD89">
            <v>110</v>
          </cell>
          <cell r="AE89">
            <v>283</v>
          </cell>
          <cell r="AF89">
            <v>3.1</v>
          </cell>
        </row>
        <row r="90">
          <cell r="AB90" t="str">
            <v>2-2-16500</v>
          </cell>
          <cell r="AC90">
            <v>1406</v>
          </cell>
          <cell r="AD90">
            <v>120</v>
          </cell>
          <cell r="AE90">
            <v>271</v>
          </cell>
          <cell r="AF90">
            <v>5</v>
          </cell>
        </row>
        <row r="91">
          <cell r="AB91" t="str">
            <v>2-2-16549</v>
          </cell>
          <cell r="AC91">
            <v>4301</v>
          </cell>
          <cell r="AD91">
            <v>89</v>
          </cell>
          <cell r="AE91">
            <v>295</v>
          </cell>
          <cell r="AF91">
            <v>3.4</v>
          </cell>
        </row>
        <row r="92">
          <cell r="AB92" t="str">
            <v>2-2-16600</v>
          </cell>
          <cell r="AC92">
            <v>2436</v>
          </cell>
          <cell r="AD92">
            <v>300</v>
          </cell>
          <cell r="AE92">
            <v>152</v>
          </cell>
          <cell r="AF92">
            <v>3</v>
          </cell>
        </row>
        <row r="93">
          <cell r="AB93" t="str">
            <v>2-2-16649</v>
          </cell>
          <cell r="AC93">
            <v>2958</v>
          </cell>
          <cell r="AD93">
            <v>147</v>
          </cell>
          <cell r="AE93">
            <v>229</v>
          </cell>
          <cell r="AF93">
            <v>2.5</v>
          </cell>
        </row>
        <row r="94">
          <cell r="AB94" t="str">
            <v>2-2-16700</v>
          </cell>
          <cell r="AC94">
            <v>1794</v>
          </cell>
          <cell r="AD94">
            <v>100</v>
          </cell>
          <cell r="AE94">
            <v>100</v>
          </cell>
          <cell r="AF94">
            <v>4.9000000000000004</v>
          </cell>
        </row>
        <row r="95">
          <cell r="AB95" t="str">
            <v>2-2-16749</v>
          </cell>
          <cell r="AC95">
            <v>5397</v>
          </cell>
          <cell r="AD95">
            <v>68</v>
          </cell>
          <cell r="AE95">
            <v>119</v>
          </cell>
          <cell r="AF95">
            <v>3.2</v>
          </cell>
        </row>
        <row r="96">
          <cell r="AB96" t="str">
            <v>2-2-16799</v>
          </cell>
          <cell r="AC96">
            <v>2326</v>
          </cell>
          <cell r="AD96">
            <v>87</v>
          </cell>
          <cell r="AE96">
            <v>110</v>
          </cell>
          <cell r="AF96">
            <v>3.4</v>
          </cell>
        </row>
        <row r="97">
          <cell r="AB97" t="str">
            <v>2-2-16850</v>
          </cell>
          <cell r="AC97">
            <v>1930</v>
          </cell>
          <cell r="AD97">
            <v>127</v>
          </cell>
          <cell r="AE97">
            <v>211</v>
          </cell>
          <cell r="AF97">
            <v>2.9</v>
          </cell>
        </row>
        <row r="98">
          <cell r="AB98" t="str">
            <v>2-2-16900</v>
          </cell>
          <cell r="AC98">
            <v>3084</v>
          </cell>
          <cell r="AD98">
            <v>82</v>
          </cell>
          <cell r="AE98">
            <v>212</v>
          </cell>
          <cell r="AF98">
            <v>3.9</v>
          </cell>
        </row>
        <row r="99">
          <cell r="AB99" t="str">
            <v>2-2-16951</v>
          </cell>
          <cell r="AC99">
            <v>2695</v>
          </cell>
          <cell r="AD99">
            <v>120</v>
          </cell>
          <cell r="AE99">
            <v>265</v>
          </cell>
          <cell r="AF99">
            <v>3.1</v>
          </cell>
        </row>
        <row r="100">
          <cell r="AB100" t="str">
            <v>2-2-17001</v>
          </cell>
          <cell r="AC100">
            <v>3116</v>
          </cell>
          <cell r="AD100">
            <v>108</v>
          </cell>
          <cell r="AE100">
            <v>243</v>
          </cell>
          <cell r="AF100">
            <v>3.7</v>
          </cell>
        </row>
        <row r="101">
          <cell r="AB101" t="str">
            <v>2-2-17050</v>
          </cell>
          <cell r="AC101">
            <v>5062</v>
          </cell>
          <cell r="AD101">
            <v>170</v>
          </cell>
          <cell r="AE101">
            <v>130</v>
          </cell>
          <cell r="AF101">
            <v>1.5</v>
          </cell>
        </row>
        <row r="102">
          <cell r="AB102" t="str">
            <v>2-2-17100</v>
          </cell>
          <cell r="AC102">
            <v>1736</v>
          </cell>
          <cell r="AD102">
            <v>184</v>
          </cell>
          <cell r="AE102">
            <v>256</v>
          </cell>
          <cell r="AF102">
            <v>2.4</v>
          </cell>
        </row>
        <row r="103">
          <cell r="AB103" t="str">
            <v>2-2-17149</v>
          </cell>
          <cell r="AC103">
            <v>5290</v>
          </cell>
          <cell r="AD103">
            <v>120</v>
          </cell>
          <cell r="AE103">
            <v>196</v>
          </cell>
          <cell r="AF103">
            <v>2</v>
          </cell>
        </row>
        <row r="104">
          <cell r="AB104" t="str">
            <v>2-2-17201</v>
          </cell>
          <cell r="AC104">
            <v>5892</v>
          </cell>
          <cell r="AD104">
            <v>99</v>
          </cell>
          <cell r="AE104">
            <v>103</v>
          </cell>
          <cell r="AF104">
            <v>1.9</v>
          </cell>
        </row>
        <row r="105">
          <cell r="AB105" t="str">
            <v>2-2-17249</v>
          </cell>
          <cell r="AC105">
            <v>5864</v>
          </cell>
          <cell r="AD105">
            <v>119</v>
          </cell>
          <cell r="AE105">
            <v>129</v>
          </cell>
          <cell r="AF105">
            <v>2.4</v>
          </cell>
        </row>
        <row r="106">
          <cell r="AB106" t="str">
            <v>2-2-17300</v>
          </cell>
          <cell r="AC106">
            <v>2175</v>
          </cell>
          <cell r="AD106">
            <v>110</v>
          </cell>
          <cell r="AE106">
            <v>203</v>
          </cell>
          <cell r="AF106">
            <v>3</v>
          </cell>
        </row>
        <row r="107">
          <cell r="AB107" t="str">
            <v>2-2-17350</v>
          </cell>
          <cell r="AC107">
            <v>1407</v>
          </cell>
          <cell r="AD107">
            <v>115</v>
          </cell>
          <cell r="AE107">
            <v>278</v>
          </cell>
          <cell r="AF107">
            <v>2.9</v>
          </cell>
        </row>
        <row r="108">
          <cell r="AB108" t="str">
            <v>2-2-17400</v>
          </cell>
          <cell r="AC108">
            <v>2230</v>
          </cell>
          <cell r="AD108">
            <v>80</v>
          </cell>
          <cell r="AE108">
            <v>244</v>
          </cell>
          <cell r="AF108">
            <v>4.9000000000000004</v>
          </cell>
        </row>
        <row r="109">
          <cell r="AB109" t="str">
            <v>2-2-17450</v>
          </cell>
          <cell r="AC109">
            <v>16107</v>
          </cell>
          <cell r="AD109">
            <v>145</v>
          </cell>
          <cell r="AE109">
            <v>154</v>
          </cell>
          <cell r="AF109">
            <v>2.6</v>
          </cell>
        </row>
        <row r="110">
          <cell r="AB110" t="str">
            <v>2-2-17500</v>
          </cell>
          <cell r="AC110">
            <v>3277</v>
          </cell>
          <cell r="AD110">
            <v>135</v>
          </cell>
          <cell r="AE110">
            <v>335</v>
          </cell>
          <cell r="AF110">
            <v>2.8</v>
          </cell>
        </row>
        <row r="111">
          <cell r="AB111" t="str">
            <v>2-2-17550</v>
          </cell>
          <cell r="AC111">
            <v>3620</v>
          </cell>
          <cell r="AD111">
            <v>115</v>
          </cell>
          <cell r="AE111">
            <v>294</v>
          </cell>
          <cell r="AF111">
            <v>3</v>
          </cell>
        </row>
        <row r="112">
          <cell r="AB112" t="str">
            <v>2-2-17600</v>
          </cell>
          <cell r="AC112">
            <v>1361</v>
          </cell>
          <cell r="AD112">
            <v>164</v>
          </cell>
          <cell r="AE112">
            <v>344</v>
          </cell>
          <cell r="AF112">
            <v>2</v>
          </cell>
        </row>
        <row r="113">
          <cell r="AB113" t="str">
            <v>2-2-17650</v>
          </cell>
          <cell r="AC113">
            <v>3002</v>
          </cell>
          <cell r="AD113">
            <v>116</v>
          </cell>
          <cell r="AE113">
            <v>263</v>
          </cell>
          <cell r="AF113">
            <v>1.9</v>
          </cell>
        </row>
        <row r="114">
          <cell r="AB114" t="str">
            <v>2-2-17700</v>
          </cell>
          <cell r="AC114">
            <v>2568</v>
          </cell>
          <cell r="AD114">
            <v>141</v>
          </cell>
          <cell r="AE114">
            <v>257</v>
          </cell>
          <cell r="AF114">
            <v>2.4</v>
          </cell>
        </row>
        <row r="115">
          <cell r="AB115" t="str">
            <v>2-2-17750</v>
          </cell>
          <cell r="AC115">
            <v>2960</v>
          </cell>
          <cell r="AD115">
            <v>86</v>
          </cell>
          <cell r="AE115">
            <v>301</v>
          </cell>
          <cell r="AF115">
            <v>2.1</v>
          </cell>
        </row>
        <row r="116">
          <cell r="AB116" t="str">
            <v>2-2-17800</v>
          </cell>
          <cell r="AC116">
            <v>2770</v>
          </cell>
          <cell r="AD116">
            <v>248</v>
          </cell>
          <cell r="AE116">
            <v>302</v>
          </cell>
          <cell r="AF116">
            <v>2.9</v>
          </cell>
        </row>
        <row r="117">
          <cell r="AB117" t="str">
            <v>2-2-17850</v>
          </cell>
          <cell r="AC117">
            <v>3607</v>
          </cell>
          <cell r="AD117">
            <v>133</v>
          </cell>
          <cell r="AE117">
            <v>250</v>
          </cell>
          <cell r="AF117">
            <v>1.3</v>
          </cell>
        </row>
        <row r="118">
          <cell r="AB118" t="str">
            <v>2-2-17901</v>
          </cell>
          <cell r="AC118">
            <v>4920</v>
          </cell>
          <cell r="AD118">
            <v>110</v>
          </cell>
          <cell r="AE118">
            <v>219</v>
          </cell>
          <cell r="AF118">
            <v>2.2000000000000002</v>
          </cell>
        </row>
        <row r="119">
          <cell r="AB119" t="str">
            <v>2-2-17949</v>
          </cell>
          <cell r="AC119">
            <v>4044</v>
          </cell>
          <cell r="AD119">
            <v>151</v>
          </cell>
          <cell r="AE119">
            <v>239</v>
          </cell>
          <cell r="AF119">
            <v>2.7</v>
          </cell>
        </row>
        <row r="120">
          <cell r="AB120" t="str">
            <v>2-2-18001</v>
          </cell>
          <cell r="AC120">
            <v>2870</v>
          </cell>
          <cell r="AD120">
            <v>119</v>
          </cell>
          <cell r="AE120">
            <v>270</v>
          </cell>
          <cell r="AF120">
            <v>2.8</v>
          </cell>
        </row>
        <row r="121">
          <cell r="AB121" t="str">
            <v>2-2-18050</v>
          </cell>
          <cell r="AC121">
            <v>2232</v>
          </cell>
          <cell r="AD121">
            <v>219</v>
          </cell>
          <cell r="AE121">
            <v>220</v>
          </cell>
          <cell r="AF121">
            <v>1.6</v>
          </cell>
        </row>
        <row r="122">
          <cell r="AB122" t="str">
            <v>2-2-18100</v>
          </cell>
          <cell r="AC122">
            <v>10471</v>
          </cell>
          <cell r="AD122">
            <v>221</v>
          </cell>
          <cell r="AE122">
            <v>163</v>
          </cell>
          <cell r="AF122">
            <v>2.2999999999999998</v>
          </cell>
        </row>
        <row r="123">
          <cell r="AB123" t="str">
            <v>2-2-18150</v>
          </cell>
          <cell r="AC123">
            <v>4498</v>
          </cell>
          <cell r="AD123">
            <v>90</v>
          </cell>
          <cell r="AE123">
            <v>115</v>
          </cell>
          <cell r="AF123">
            <v>2.5</v>
          </cell>
        </row>
        <row r="124">
          <cell r="AB124" t="str">
            <v>2-2-18200</v>
          </cell>
          <cell r="AC124">
            <v>3360</v>
          </cell>
          <cell r="AD124">
            <v>73</v>
          </cell>
          <cell r="AE124">
            <v>125</v>
          </cell>
          <cell r="AF124">
            <v>4.5</v>
          </cell>
        </row>
        <row r="125">
          <cell r="AB125" t="str">
            <v>2-2-18250</v>
          </cell>
          <cell r="AC125">
            <v>4382</v>
          </cell>
          <cell r="AD125">
            <v>114</v>
          </cell>
          <cell r="AE125">
            <v>114</v>
          </cell>
          <cell r="AF125">
            <v>2.7</v>
          </cell>
        </row>
        <row r="126">
          <cell r="AB126" t="str">
            <v>2-2-18300</v>
          </cell>
          <cell r="AC126">
            <v>1511</v>
          </cell>
          <cell r="AD126">
            <v>156</v>
          </cell>
          <cell r="AE126">
            <v>119</v>
          </cell>
          <cell r="AF126">
            <v>3.7</v>
          </cell>
        </row>
        <row r="127">
          <cell r="AB127" t="str">
            <v>2-2-18350</v>
          </cell>
          <cell r="AC127">
            <v>2249</v>
          </cell>
          <cell r="AD127">
            <v>246</v>
          </cell>
          <cell r="AE127">
            <v>112</v>
          </cell>
          <cell r="AF127">
            <v>1.3</v>
          </cell>
        </row>
        <row r="128">
          <cell r="AB128" t="str">
            <v>2-2-18400</v>
          </cell>
          <cell r="AC128">
            <v>1701</v>
          </cell>
          <cell r="AD128">
            <v>133</v>
          </cell>
          <cell r="AE128">
            <v>102</v>
          </cell>
          <cell r="AF128">
            <v>5.4</v>
          </cell>
        </row>
        <row r="129">
          <cell r="AB129" t="str">
            <v>2-2-18449</v>
          </cell>
          <cell r="AC129">
            <v>4169</v>
          </cell>
          <cell r="AD129">
            <v>133</v>
          </cell>
          <cell r="AE129">
            <v>112</v>
          </cell>
          <cell r="AF129">
            <v>2.2000000000000002</v>
          </cell>
        </row>
        <row r="130">
          <cell r="AB130" t="str">
            <v>2-2-18500</v>
          </cell>
          <cell r="AC130">
            <v>1936</v>
          </cell>
          <cell r="AD130">
            <v>173</v>
          </cell>
          <cell r="AE130">
            <v>107</v>
          </cell>
          <cell r="AF130">
            <v>4.2</v>
          </cell>
        </row>
        <row r="131">
          <cell r="AB131" t="str">
            <v>2-2-18550</v>
          </cell>
          <cell r="AC131">
            <v>3961</v>
          </cell>
          <cell r="AD131">
            <v>159</v>
          </cell>
          <cell r="AE131">
            <v>149</v>
          </cell>
          <cell r="AF131">
            <v>0.7</v>
          </cell>
        </row>
        <row r="132">
          <cell r="AB132" t="str">
            <v>2-2-18600</v>
          </cell>
          <cell r="AC132">
            <v>1278</v>
          </cell>
          <cell r="AD132">
            <v>100</v>
          </cell>
          <cell r="AE132">
            <v>192</v>
          </cell>
          <cell r="AF132">
            <v>3.5</v>
          </cell>
        </row>
        <row r="133">
          <cell r="AB133" t="str">
            <v>2-2-18649</v>
          </cell>
          <cell r="AC133">
            <v>2858</v>
          </cell>
          <cell r="AD133">
            <v>112</v>
          </cell>
          <cell r="AE133">
            <v>261</v>
          </cell>
          <cell r="AF133">
            <v>2</v>
          </cell>
        </row>
        <row r="134">
          <cell r="AB134" t="str">
            <v>2-2-18700</v>
          </cell>
          <cell r="AC134">
            <v>2502</v>
          </cell>
          <cell r="AD134">
            <v>87</v>
          </cell>
          <cell r="AE134">
            <v>262</v>
          </cell>
          <cell r="AF134">
            <v>2.1</v>
          </cell>
        </row>
        <row r="135">
          <cell r="AB135" t="str">
            <v>2-2-18749</v>
          </cell>
          <cell r="AC135">
            <v>2449</v>
          </cell>
          <cell r="AD135">
            <v>131</v>
          </cell>
          <cell r="AE135">
            <v>219</v>
          </cell>
          <cell r="AF135">
            <v>0.8</v>
          </cell>
        </row>
        <row r="136">
          <cell r="AB136" t="str">
            <v>2-2-18801</v>
          </cell>
          <cell r="AC136">
            <v>2595</v>
          </cell>
          <cell r="AD136">
            <v>271</v>
          </cell>
          <cell r="AE136">
            <v>154</v>
          </cell>
          <cell r="AF136">
            <v>1.7</v>
          </cell>
        </row>
        <row r="137">
          <cell r="AB137" t="str">
            <v>2-2-18850</v>
          </cell>
          <cell r="AC137">
            <v>2179</v>
          </cell>
          <cell r="AD137">
            <v>121</v>
          </cell>
          <cell r="AE137">
            <v>208</v>
          </cell>
          <cell r="AF137">
            <v>0.7</v>
          </cell>
        </row>
        <row r="138">
          <cell r="AB138" t="str">
            <v>2-2-18900</v>
          </cell>
          <cell r="AC138">
            <v>1942</v>
          </cell>
          <cell r="AD138">
            <v>161</v>
          </cell>
          <cell r="AE138">
            <v>192</v>
          </cell>
          <cell r="AF138">
            <v>1.2</v>
          </cell>
        </row>
        <row r="139">
          <cell r="AB139" t="str">
            <v>2-2-18949</v>
          </cell>
          <cell r="AC139">
            <v>2551</v>
          </cell>
          <cell r="AD139">
            <v>135</v>
          </cell>
          <cell r="AE139">
            <v>247</v>
          </cell>
          <cell r="AF139">
            <v>1.5</v>
          </cell>
        </row>
        <row r="140">
          <cell r="AB140" t="str">
            <v>2-2-19000</v>
          </cell>
          <cell r="AC140">
            <v>2159</v>
          </cell>
          <cell r="AD140">
            <v>70</v>
          </cell>
          <cell r="AE140">
            <v>184</v>
          </cell>
          <cell r="AF140">
            <v>1.9</v>
          </cell>
        </row>
        <row r="141">
          <cell r="AB141" t="str">
            <v>2-2-19050</v>
          </cell>
          <cell r="AC141">
            <v>4270</v>
          </cell>
          <cell r="AD141">
            <v>73</v>
          </cell>
          <cell r="AE141">
            <v>254</v>
          </cell>
          <cell r="AF141">
            <v>2.1</v>
          </cell>
        </row>
        <row r="142">
          <cell r="AB142" t="str">
            <v>2-2-19100</v>
          </cell>
          <cell r="AC142">
            <v>1506</v>
          </cell>
          <cell r="AD142">
            <v>102</v>
          </cell>
          <cell r="AE142">
            <v>173</v>
          </cell>
          <cell r="AF142">
            <v>2.6</v>
          </cell>
        </row>
        <row r="143">
          <cell r="AB143" t="str">
            <v>2-2-19150</v>
          </cell>
          <cell r="AC143">
            <v>3213</v>
          </cell>
          <cell r="AD143">
            <v>186</v>
          </cell>
          <cell r="AE143">
            <v>288</v>
          </cell>
          <cell r="AF143">
            <v>1.1000000000000001</v>
          </cell>
        </row>
        <row r="144">
          <cell r="AB144" t="str">
            <v>2-2-19200</v>
          </cell>
          <cell r="AC144">
            <v>3073</v>
          </cell>
          <cell r="AD144">
            <v>156</v>
          </cell>
          <cell r="AE144">
            <v>244</v>
          </cell>
          <cell r="AF144">
            <v>1.7</v>
          </cell>
        </row>
        <row r="145">
          <cell r="AB145" t="str">
            <v>2-2-19250</v>
          </cell>
          <cell r="AC145">
            <v>2062</v>
          </cell>
          <cell r="AD145">
            <v>82</v>
          </cell>
          <cell r="AE145">
            <v>283</v>
          </cell>
          <cell r="AF145">
            <v>2.8</v>
          </cell>
        </row>
        <row r="146">
          <cell r="AB146" t="str">
            <v>2-2-19300</v>
          </cell>
          <cell r="AC146">
            <v>3280</v>
          </cell>
          <cell r="AD146">
            <v>260</v>
          </cell>
          <cell r="AE146">
            <v>144</v>
          </cell>
          <cell r="AF146">
            <v>1.5</v>
          </cell>
        </row>
        <row r="147">
          <cell r="AB147" t="str">
            <v>2-2-19350</v>
          </cell>
          <cell r="AC147">
            <v>9229</v>
          </cell>
          <cell r="AD147">
            <v>104</v>
          </cell>
          <cell r="AE147">
            <v>152</v>
          </cell>
          <cell r="AF147">
            <v>3.7</v>
          </cell>
        </row>
        <row r="148">
          <cell r="AB148" t="str">
            <v>2-2-19400</v>
          </cell>
          <cell r="AC148">
            <v>3005</v>
          </cell>
          <cell r="AD148">
            <v>307</v>
          </cell>
          <cell r="AE148">
            <v>107</v>
          </cell>
          <cell r="AF148">
            <v>2</v>
          </cell>
        </row>
        <row r="149">
          <cell r="AB149" t="str">
            <v>2-2-19450</v>
          </cell>
          <cell r="AC149">
            <v>6017</v>
          </cell>
          <cell r="AD149">
            <v>345</v>
          </cell>
          <cell r="AE149">
            <v>127</v>
          </cell>
          <cell r="AF149">
            <v>1.5</v>
          </cell>
        </row>
        <row r="150">
          <cell r="AB150" t="str">
            <v>2-2-19470</v>
          </cell>
          <cell r="AC150">
            <v>4219</v>
          </cell>
          <cell r="AD150">
            <v>443</v>
          </cell>
          <cell r="AE150">
            <v>124</v>
          </cell>
          <cell r="AF150">
            <v>1.1000000000000001</v>
          </cell>
        </row>
        <row r="151">
          <cell r="AB151" t="str">
            <v>2-3-1000</v>
          </cell>
          <cell r="AC151">
            <v>10741</v>
          </cell>
          <cell r="AD151">
            <v>383</v>
          </cell>
          <cell r="AE151">
            <v>244</v>
          </cell>
          <cell r="AF151">
            <v>0.7</v>
          </cell>
        </row>
        <row r="152">
          <cell r="AB152" t="str">
            <v>2-3-1050</v>
          </cell>
          <cell r="AC152">
            <v>10880</v>
          </cell>
          <cell r="AD152">
            <v>79</v>
          </cell>
          <cell r="AE152">
            <v>217</v>
          </cell>
          <cell r="AF152">
            <v>1.1000000000000001</v>
          </cell>
        </row>
        <row r="153">
          <cell r="AB153" t="str">
            <v>2-3-1100</v>
          </cell>
          <cell r="AC153">
            <v>25336</v>
          </cell>
          <cell r="AD153">
            <v>103</v>
          </cell>
          <cell r="AE153">
            <v>181</v>
          </cell>
          <cell r="AF153">
            <v>2.1</v>
          </cell>
        </row>
        <row r="154">
          <cell r="AB154" t="str">
            <v>2-3-1150</v>
          </cell>
          <cell r="AC154">
            <v>11383</v>
          </cell>
          <cell r="AD154">
            <v>274</v>
          </cell>
          <cell r="AE154">
            <v>151</v>
          </cell>
          <cell r="AF154">
            <v>1.3</v>
          </cell>
        </row>
        <row r="155">
          <cell r="AB155" t="str">
            <v>2-3-1200</v>
          </cell>
          <cell r="AC155">
            <v>12625</v>
          </cell>
          <cell r="AD155">
            <v>71</v>
          </cell>
          <cell r="AE155">
            <v>142</v>
          </cell>
          <cell r="AF155">
            <v>1.7</v>
          </cell>
        </row>
        <row r="156">
          <cell r="AB156" t="str">
            <v>2-3-1250</v>
          </cell>
          <cell r="AC156">
            <v>4498</v>
          </cell>
          <cell r="AD156">
            <v>72</v>
          </cell>
          <cell r="AE156">
            <v>158</v>
          </cell>
          <cell r="AF156">
            <v>1.2</v>
          </cell>
        </row>
        <row r="157">
          <cell r="AB157" t="str">
            <v>2-3-1300</v>
          </cell>
          <cell r="AC157">
            <v>1177</v>
          </cell>
          <cell r="AD157">
            <v>97</v>
          </cell>
          <cell r="AE157">
            <v>322</v>
          </cell>
          <cell r="AF157">
            <v>28.8</v>
          </cell>
        </row>
        <row r="158">
          <cell r="AB158" t="str">
            <v>2-3-1349</v>
          </cell>
          <cell r="AC158">
            <v>6893</v>
          </cell>
          <cell r="AD158">
            <v>131</v>
          </cell>
          <cell r="AE158">
            <v>437</v>
          </cell>
          <cell r="AF158">
            <v>9.1999999999999993</v>
          </cell>
        </row>
        <row r="159">
          <cell r="AB159" t="str">
            <v>2-3-1400</v>
          </cell>
          <cell r="AC159">
            <v>14665</v>
          </cell>
          <cell r="AD159">
            <v>125</v>
          </cell>
          <cell r="AE159">
            <v>416</v>
          </cell>
          <cell r="AF159">
            <v>5.2</v>
          </cell>
        </row>
        <row r="160">
          <cell r="AB160" t="str">
            <v>2-3-1450</v>
          </cell>
          <cell r="AC160">
            <v>8585</v>
          </cell>
          <cell r="AD160">
            <v>171</v>
          </cell>
          <cell r="AE160">
            <v>570</v>
          </cell>
          <cell r="AF160">
            <v>7</v>
          </cell>
        </row>
        <row r="161">
          <cell r="AB161" t="str">
            <v>2-3-1500</v>
          </cell>
          <cell r="AC161">
            <v>6292</v>
          </cell>
          <cell r="AD161">
            <v>64</v>
          </cell>
          <cell r="AE161">
            <v>214</v>
          </cell>
          <cell r="AF161">
            <v>3.7</v>
          </cell>
        </row>
        <row r="162">
          <cell r="AB162" t="str">
            <v>2-3-1550</v>
          </cell>
          <cell r="AC162">
            <v>5671</v>
          </cell>
          <cell r="AD162">
            <v>124</v>
          </cell>
          <cell r="AE162">
            <v>413</v>
          </cell>
          <cell r="AF162">
            <v>7.5</v>
          </cell>
        </row>
        <row r="163">
          <cell r="AB163" t="str">
            <v>2-3-1600</v>
          </cell>
          <cell r="AC163">
            <v>21263</v>
          </cell>
          <cell r="AD163">
            <v>80</v>
          </cell>
          <cell r="AE163">
            <v>188</v>
          </cell>
          <cell r="AF163">
            <v>2</v>
          </cell>
        </row>
        <row r="164">
          <cell r="AB164" t="str">
            <v>2-3-1650</v>
          </cell>
          <cell r="AC164">
            <v>20583</v>
          </cell>
          <cell r="AD164">
            <v>129</v>
          </cell>
          <cell r="AE164">
            <v>197</v>
          </cell>
          <cell r="AF164">
            <v>1.7</v>
          </cell>
        </row>
        <row r="165">
          <cell r="AB165" t="str">
            <v>2-3-1700</v>
          </cell>
          <cell r="AC165">
            <v>18849</v>
          </cell>
          <cell r="AD165">
            <v>104</v>
          </cell>
          <cell r="AE165">
            <v>166</v>
          </cell>
          <cell r="AF165">
            <v>1.4</v>
          </cell>
        </row>
        <row r="166">
          <cell r="AB166" t="str">
            <v>2-3-1749</v>
          </cell>
          <cell r="AC166">
            <v>6342</v>
          </cell>
          <cell r="AD166">
            <v>119</v>
          </cell>
          <cell r="AE166">
            <v>169</v>
          </cell>
          <cell r="AF166">
            <v>2.9</v>
          </cell>
        </row>
        <row r="167">
          <cell r="AB167" t="str">
            <v>2-3-1801</v>
          </cell>
          <cell r="AC167">
            <v>2486</v>
          </cell>
          <cell r="AD167">
            <v>80</v>
          </cell>
          <cell r="AE167">
            <v>153</v>
          </cell>
          <cell r="AF167">
            <v>5.5</v>
          </cell>
        </row>
        <row r="168">
          <cell r="AB168" t="str">
            <v>2-3-1850</v>
          </cell>
          <cell r="AC168">
            <v>4036</v>
          </cell>
          <cell r="AD168">
            <v>69</v>
          </cell>
          <cell r="AE168">
            <v>134</v>
          </cell>
          <cell r="AF168">
            <v>1.6</v>
          </cell>
        </row>
        <row r="169">
          <cell r="AB169" t="str">
            <v>2-3-1900</v>
          </cell>
          <cell r="AC169">
            <v>9174</v>
          </cell>
          <cell r="AD169">
            <v>114</v>
          </cell>
          <cell r="AE169">
            <v>170</v>
          </cell>
          <cell r="AF169">
            <v>1</v>
          </cell>
        </row>
        <row r="170">
          <cell r="AB170" t="str">
            <v>2-3-1949</v>
          </cell>
          <cell r="AC170">
            <v>7610</v>
          </cell>
          <cell r="AD170">
            <v>206</v>
          </cell>
          <cell r="AE170">
            <v>208</v>
          </cell>
          <cell r="AF170">
            <v>2</v>
          </cell>
        </row>
        <row r="171">
          <cell r="AB171" t="str">
            <v>2-3-2000</v>
          </cell>
          <cell r="AC171">
            <v>13311</v>
          </cell>
          <cell r="AD171">
            <v>78</v>
          </cell>
          <cell r="AE171">
            <v>132</v>
          </cell>
          <cell r="AF171">
            <v>1.7</v>
          </cell>
        </row>
        <row r="172">
          <cell r="AB172" t="str">
            <v>2-3-2050</v>
          </cell>
          <cell r="AC172">
            <v>7873</v>
          </cell>
          <cell r="AD172">
            <v>64</v>
          </cell>
          <cell r="AE172">
            <v>137</v>
          </cell>
          <cell r="AF172">
            <v>1.5</v>
          </cell>
        </row>
        <row r="173">
          <cell r="AB173" t="str">
            <v>2-3-2100</v>
          </cell>
          <cell r="AC173">
            <v>18502</v>
          </cell>
          <cell r="AD173">
            <v>127</v>
          </cell>
          <cell r="AE173">
            <v>421</v>
          </cell>
          <cell r="AF173">
            <v>2</v>
          </cell>
        </row>
        <row r="174">
          <cell r="AB174" t="str">
            <v>2-3-2150</v>
          </cell>
          <cell r="AC174">
            <v>4497</v>
          </cell>
          <cell r="AD174">
            <v>155</v>
          </cell>
          <cell r="AE174">
            <v>515</v>
          </cell>
          <cell r="AF174">
            <v>14</v>
          </cell>
        </row>
        <row r="175">
          <cell r="AB175" t="str">
            <v>2-3-2200</v>
          </cell>
          <cell r="AC175">
            <v>4912</v>
          </cell>
          <cell r="AD175">
            <v>169</v>
          </cell>
          <cell r="AE175">
            <v>562</v>
          </cell>
          <cell r="AF175">
            <v>11.3</v>
          </cell>
        </row>
        <row r="176">
          <cell r="AB176" t="str">
            <v>2-3-2250</v>
          </cell>
          <cell r="AC176">
            <v>5188</v>
          </cell>
          <cell r="AD176">
            <v>378</v>
          </cell>
          <cell r="AE176">
            <v>181</v>
          </cell>
          <cell r="AF176">
            <v>3</v>
          </cell>
        </row>
        <row r="177">
          <cell r="AB177" t="str">
            <v>2-3-2300</v>
          </cell>
          <cell r="AC177">
            <v>14085</v>
          </cell>
          <cell r="AD177">
            <v>217</v>
          </cell>
          <cell r="AE177">
            <v>273</v>
          </cell>
          <cell r="AF177">
            <v>1.8</v>
          </cell>
        </row>
        <row r="178">
          <cell r="AB178" t="str">
            <v>2-3-2350</v>
          </cell>
          <cell r="AC178">
            <v>3381</v>
          </cell>
          <cell r="AD178">
            <v>123</v>
          </cell>
          <cell r="AE178">
            <v>336</v>
          </cell>
          <cell r="AF178">
            <v>2.2000000000000002</v>
          </cell>
        </row>
        <row r="179">
          <cell r="AB179" t="str">
            <v>2-3-2400</v>
          </cell>
          <cell r="AC179">
            <v>11497</v>
          </cell>
          <cell r="AD179">
            <v>234</v>
          </cell>
          <cell r="AE179">
            <v>295</v>
          </cell>
          <cell r="AF179">
            <v>2</v>
          </cell>
        </row>
        <row r="180">
          <cell r="AB180" t="str">
            <v>2-3-2450</v>
          </cell>
          <cell r="AC180">
            <v>6862</v>
          </cell>
          <cell r="AD180">
            <v>241</v>
          </cell>
          <cell r="AE180">
            <v>182</v>
          </cell>
          <cell r="AF180">
            <v>1.6</v>
          </cell>
        </row>
        <row r="181">
          <cell r="AB181" t="str">
            <v>2-3-2500</v>
          </cell>
          <cell r="AC181">
            <v>20357</v>
          </cell>
          <cell r="AD181">
            <v>93</v>
          </cell>
          <cell r="AE181">
            <v>181</v>
          </cell>
          <cell r="AF181">
            <v>4.0999999999999996</v>
          </cell>
        </row>
        <row r="182">
          <cell r="AB182" t="str">
            <v>2-3-2550</v>
          </cell>
          <cell r="AC182">
            <v>7195</v>
          </cell>
          <cell r="AD182">
            <v>136</v>
          </cell>
          <cell r="AE182">
            <v>102</v>
          </cell>
          <cell r="AF182">
            <v>3.2</v>
          </cell>
        </row>
        <row r="183">
          <cell r="AB183" t="str">
            <v>2-3-2600</v>
          </cell>
          <cell r="AC183">
            <v>2570</v>
          </cell>
          <cell r="AD183">
            <v>144</v>
          </cell>
          <cell r="AE183">
            <v>145</v>
          </cell>
          <cell r="AF183">
            <v>3.6</v>
          </cell>
        </row>
        <row r="184">
          <cell r="AB184" t="str">
            <v>2-3-2650</v>
          </cell>
          <cell r="AC184">
            <v>6414</v>
          </cell>
          <cell r="AD184">
            <v>75</v>
          </cell>
          <cell r="AE184">
            <v>163</v>
          </cell>
          <cell r="AF184">
            <v>1.5</v>
          </cell>
        </row>
        <row r="185">
          <cell r="AB185" t="str">
            <v>2-3-2700</v>
          </cell>
          <cell r="AC185">
            <v>11703</v>
          </cell>
          <cell r="AD185">
            <v>124</v>
          </cell>
          <cell r="AE185">
            <v>190</v>
          </cell>
          <cell r="AF185">
            <v>1.1000000000000001</v>
          </cell>
        </row>
        <row r="186">
          <cell r="AB186" t="str">
            <v>3-1-20690</v>
          </cell>
          <cell r="AC186">
            <v>1983</v>
          </cell>
          <cell r="AD186">
            <v>113</v>
          </cell>
          <cell r="AE186">
            <v>183</v>
          </cell>
          <cell r="AF186">
            <v>6.8</v>
          </cell>
        </row>
        <row r="187">
          <cell r="AB187" t="str">
            <v>3-1-20750</v>
          </cell>
          <cell r="AC187">
            <v>2591</v>
          </cell>
          <cell r="AD187">
            <v>142</v>
          </cell>
          <cell r="AE187">
            <v>183</v>
          </cell>
          <cell r="AF187">
            <v>4.3</v>
          </cell>
        </row>
        <row r="188">
          <cell r="AB188" t="str">
            <v>3-1-20800</v>
          </cell>
          <cell r="AC188">
            <v>2887</v>
          </cell>
          <cell r="AD188">
            <v>163</v>
          </cell>
          <cell r="AE188">
            <v>188</v>
          </cell>
          <cell r="AF188">
            <v>3.8</v>
          </cell>
        </row>
        <row r="189">
          <cell r="AB189" t="str">
            <v>3-1-20850</v>
          </cell>
          <cell r="AC189">
            <v>2209</v>
          </cell>
          <cell r="AD189">
            <v>107</v>
          </cell>
          <cell r="AE189">
            <v>241</v>
          </cell>
          <cell r="AF189">
            <v>4.9000000000000004</v>
          </cell>
        </row>
        <row r="190">
          <cell r="AB190" t="str">
            <v>3-1-20900</v>
          </cell>
          <cell r="AC190">
            <v>2031</v>
          </cell>
          <cell r="AD190">
            <v>118</v>
          </cell>
          <cell r="AE190">
            <v>268</v>
          </cell>
          <cell r="AF190">
            <v>7.5</v>
          </cell>
        </row>
        <row r="191">
          <cell r="AB191" t="str">
            <v>3-1-20950</v>
          </cell>
          <cell r="AC191">
            <v>3090</v>
          </cell>
          <cell r="AD191">
            <v>128</v>
          </cell>
          <cell r="AE191">
            <v>236</v>
          </cell>
          <cell r="AF191">
            <v>4.7</v>
          </cell>
        </row>
        <row r="192">
          <cell r="AB192" t="str">
            <v>3-1-21000</v>
          </cell>
          <cell r="AC192">
            <v>2238</v>
          </cell>
          <cell r="AD192">
            <v>97</v>
          </cell>
          <cell r="AE192">
            <v>198</v>
          </cell>
          <cell r="AF192">
            <v>4.2</v>
          </cell>
        </row>
        <row r="193">
          <cell r="AB193" t="str">
            <v>3-1-21050</v>
          </cell>
          <cell r="AC193">
            <v>2673</v>
          </cell>
          <cell r="AD193">
            <v>160</v>
          </cell>
          <cell r="AE193">
            <v>219</v>
          </cell>
          <cell r="AF193">
            <v>4.4000000000000004</v>
          </cell>
        </row>
        <row r="194">
          <cell r="AB194" t="str">
            <v>3-1-21100</v>
          </cell>
          <cell r="AC194">
            <v>886</v>
          </cell>
          <cell r="AD194">
            <v>93</v>
          </cell>
          <cell r="AE194">
            <v>198</v>
          </cell>
          <cell r="AF194">
            <v>13.7</v>
          </cell>
        </row>
        <row r="195">
          <cell r="AB195" t="str">
            <v>3-1-21150</v>
          </cell>
          <cell r="AC195">
            <v>5003</v>
          </cell>
          <cell r="AD195">
            <v>338</v>
          </cell>
          <cell r="AE195">
            <v>200</v>
          </cell>
          <cell r="AF195">
            <v>1.7</v>
          </cell>
        </row>
        <row r="196">
          <cell r="AB196" t="str">
            <v>3-1-21200</v>
          </cell>
          <cell r="AC196">
            <v>2368</v>
          </cell>
          <cell r="AD196">
            <v>123</v>
          </cell>
          <cell r="AE196">
            <v>211</v>
          </cell>
          <cell r="AF196">
            <v>5.2</v>
          </cell>
        </row>
        <row r="197">
          <cell r="AB197" t="str">
            <v>3-1-21250</v>
          </cell>
          <cell r="AC197">
            <v>4175</v>
          </cell>
          <cell r="AD197">
            <v>139</v>
          </cell>
          <cell r="AE197">
            <v>183</v>
          </cell>
          <cell r="AF197">
            <v>2</v>
          </cell>
        </row>
        <row r="198">
          <cell r="AB198" t="str">
            <v>3-1-21300</v>
          </cell>
          <cell r="AC198">
            <v>3277</v>
          </cell>
          <cell r="AD198">
            <v>129</v>
          </cell>
          <cell r="AE198">
            <v>210</v>
          </cell>
          <cell r="AF198">
            <v>4.9000000000000004</v>
          </cell>
        </row>
        <row r="199">
          <cell r="AB199" t="str">
            <v>3-1-21350</v>
          </cell>
          <cell r="AC199">
            <v>6634</v>
          </cell>
          <cell r="AD199">
            <v>240</v>
          </cell>
          <cell r="AE199">
            <v>241</v>
          </cell>
          <cell r="AF199">
            <v>3.1</v>
          </cell>
        </row>
        <row r="200">
          <cell r="AB200" t="str">
            <v>3-1-21400</v>
          </cell>
          <cell r="AC200">
            <v>5605</v>
          </cell>
          <cell r="AD200">
            <v>126</v>
          </cell>
          <cell r="AE200">
            <v>225</v>
          </cell>
          <cell r="AF200">
            <v>3.4</v>
          </cell>
        </row>
        <row r="201">
          <cell r="AB201" t="str">
            <v>3-1-21450</v>
          </cell>
          <cell r="AC201">
            <v>3646</v>
          </cell>
          <cell r="AD201">
            <v>123</v>
          </cell>
          <cell r="AE201">
            <v>234</v>
          </cell>
          <cell r="AF201">
            <v>5.8</v>
          </cell>
        </row>
        <row r="202">
          <cell r="AB202" t="str">
            <v>3-1-21500</v>
          </cell>
          <cell r="AC202">
            <v>3498</v>
          </cell>
          <cell r="AD202">
            <v>108</v>
          </cell>
          <cell r="AE202">
            <v>167</v>
          </cell>
          <cell r="AF202">
            <v>4.9000000000000004</v>
          </cell>
        </row>
        <row r="203">
          <cell r="AB203" t="str">
            <v>3-2-30020</v>
          </cell>
          <cell r="AC203">
            <v>1485</v>
          </cell>
          <cell r="AD203">
            <v>117</v>
          </cell>
          <cell r="AE203">
            <v>143</v>
          </cell>
          <cell r="AF203">
            <v>3.4</v>
          </cell>
        </row>
        <row r="204">
          <cell r="AB204" t="str">
            <v>3-2-30050</v>
          </cell>
          <cell r="AC204">
            <v>30891</v>
          </cell>
          <cell r="AD204">
            <v>1103</v>
          </cell>
          <cell r="AE204">
            <v>178</v>
          </cell>
          <cell r="AF204">
            <v>2</v>
          </cell>
        </row>
        <row r="205">
          <cell r="AB205" t="str">
            <v>3-2-30100</v>
          </cell>
          <cell r="AC205">
            <v>1748</v>
          </cell>
          <cell r="AD205">
            <v>137</v>
          </cell>
          <cell r="AE205">
            <v>190</v>
          </cell>
          <cell r="AF205">
            <v>3.2</v>
          </cell>
        </row>
        <row r="206">
          <cell r="AB206" t="str">
            <v>3-2-30150</v>
          </cell>
          <cell r="AC206">
            <v>2803</v>
          </cell>
          <cell r="AD206">
            <v>167</v>
          </cell>
          <cell r="AE206">
            <v>306</v>
          </cell>
          <cell r="AF206">
            <v>2.5</v>
          </cell>
        </row>
        <row r="207">
          <cell r="AB207" t="str">
            <v>3-2-30200</v>
          </cell>
          <cell r="AC207">
            <v>1082</v>
          </cell>
          <cell r="AD207">
            <v>205</v>
          </cell>
          <cell r="AE207">
            <v>338</v>
          </cell>
          <cell r="AF207">
            <v>1.9</v>
          </cell>
        </row>
        <row r="208">
          <cell r="AB208" t="str">
            <v>3-2-30250</v>
          </cell>
          <cell r="AC208">
            <v>4690</v>
          </cell>
          <cell r="AD208">
            <v>145</v>
          </cell>
          <cell r="AE208">
            <v>354</v>
          </cell>
          <cell r="AF208">
            <v>1.4</v>
          </cell>
        </row>
        <row r="209">
          <cell r="AB209" t="str">
            <v>3-2-30300</v>
          </cell>
          <cell r="AC209">
            <v>722</v>
          </cell>
          <cell r="AD209">
            <v>219</v>
          </cell>
          <cell r="AE209">
            <v>421</v>
          </cell>
          <cell r="AF209">
            <v>1.2</v>
          </cell>
        </row>
        <row r="210">
          <cell r="AB210" t="str">
            <v>3-2-30350</v>
          </cell>
          <cell r="AC210">
            <v>2836</v>
          </cell>
          <cell r="AD210">
            <v>180</v>
          </cell>
          <cell r="AE210">
            <v>549</v>
          </cell>
          <cell r="AF210">
            <v>2.2999999999999998</v>
          </cell>
        </row>
        <row r="211">
          <cell r="AB211" t="str">
            <v>3-2-30400</v>
          </cell>
          <cell r="AC211">
            <v>871</v>
          </cell>
          <cell r="AD211">
            <v>171</v>
          </cell>
          <cell r="AE211">
            <v>394</v>
          </cell>
          <cell r="AF211">
            <v>3.1</v>
          </cell>
        </row>
        <row r="212">
          <cell r="AB212" t="str">
            <v>3-2-30450</v>
          </cell>
          <cell r="AC212">
            <v>2089</v>
          </cell>
          <cell r="AD212">
            <v>122</v>
          </cell>
          <cell r="AE212">
            <v>258</v>
          </cell>
          <cell r="AF212">
            <v>2.7</v>
          </cell>
        </row>
        <row r="213">
          <cell r="AB213" t="str">
            <v>3-2-30500</v>
          </cell>
          <cell r="AC213">
            <v>2209</v>
          </cell>
          <cell r="AD213">
            <v>123</v>
          </cell>
          <cell r="AE213">
            <v>272</v>
          </cell>
          <cell r="AF213">
            <v>3.3</v>
          </cell>
        </row>
        <row r="214">
          <cell r="AB214" t="str">
            <v>3-2-30551</v>
          </cell>
          <cell r="AC214">
            <v>4369</v>
          </cell>
          <cell r="AD214">
            <v>149</v>
          </cell>
          <cell r="AE214">
            <v>275</v>
          </cell>
          <cell r="AF214">
            <v>2.2000000000000002</v>
          </cell>
        </row>
        <row r="215">
          <cell r="AB215" t="str">
            <v>3-2-30602</v>
          </cell>
          <cell r="AC215">
            <v>4075</v>
          </cell>
          <cell r="AD215">
            <v>145</v>
          </cell>
          <cell r="AE215">
            <v>299</v>
          </cell>
          <cell r="AF215">
            <v>2.4</v>
          </cell>
        </row>
        <row r="216">
          <cell r="AB216" t="str">
            <v>3-2-30650</v>
          </cell>
          <cell r="AC216">
            <v>3469</v>
          </cell>
          <cell r="AD216">
            <v>162</v>
          </cell>
          <cell r="AE216">
            <v>241</v>
          </cell>
          <cell r="AF216">
            <v>2</v>
          </cell>
        </row>
        <row r="217">
          <cell r="AB217" t="str">
            <v>3-2-30702</v>
          </cell>
          <cell r="AC217">
            <v>7527</v>
          </cell>
          <cell r="AD217">
            <v>121</v>
          </cell>
          <cell r="AE217">
            <v>280</v>
          </cell>
          <cell r="AF217">
            <v>1.5</v>
          </cell>
        </row>
        <row r="218">
          <cell r="AB218" t="str">
            <v>3-2-30750</v>
          </cell>
          <cell r="AC218">
            <v>7236</v>
          </cell>
          <cell r="AD218">
            <v>168</v>
          </cell>
          <cell r="AE218">
            <v>244</v>
          </cell>
          <cell r="AF218">
            <v>2.6</v>
          </cell>
        </row>
        <row r="219">
          <cell r="AB219" t="str">
            <v>3-3-36200</v>
          </cell>
          <cell r="AC219">
            <v>3599</v>
          </cell>
          <cell r="AD219">
            <v>161</v>
          </cell>
          <cell r="AE219">
            <v>229</v>
          </cell>
          <cell r="AF219">
            <v>2.9</v>
          </cell>
        </row>
        <row r="220">
          <cell r="AB220" t="str">
            <v>3-3-36250</v>
          </cell>
          <cell r="AC220">
            <v>3749</v>
          </cell>
          <cell r="AD220">
            <v>181</v>
          </cell>
          <cell r="AE220">
            <v>189</v>
          </cell>
          <cell r="AF220">
            <v>2.5</v>
          </cell>
        </row>
        <row r="221">
          <cell r="AB221" t="str">
            <v>3-3-36299</v>
          </cell>
          <cell r="AC221">
            <v>3957</v>
          </cell>
          <cell r="AD221">
            <v>187</v>
          </cell>
          <cell r="AE221">
            <v>177</v>
          </cell>
          <cell r="AF221">
            <v>1.3</v>
          </cell>
        </row>
        <row r="222">
          <cell r="AB222" t="str">
            <v>3-3-36350</v>
          </cell>
          <cell r="AC222">
            <v>6442</v>
          </cell>
          <cell r="AD222">
            <v>121</v>
          </cell>
          <cell r="AE222">
            <v>232</v>
          </cell>
          <cell r="AF222">
            <v>4.3</v>
          </cell>
        </row>
        <row r="223">
          <cell r="AB223" t="str">
            <v>3-3-36400</v>
          </cell>
          <cell r="AC223">
            <v>2153</v>
          </cell>
          <cell r="AD223">
            <v>80</v>
          </cell>
          <cell r="AE223">
            <v>141</v>
          </cell>
          <cell r="AF223">
            <v>2.7</v>
          </cell>
        </row>
        <row r="224">
          <cell r="AB224" t="str">
            <v>3-3-36450</v>
          </cell>
          <cell r="AC224">
            <v>2749</v>
          </cell>
          <cell r="AD224">
            <v>112</v>
          </cell>
          <cell r="AE224">
            <v>208</v>
          </cell>
          <cell r="AF224">
            <v>1.1000000000000001</v>
          </cell>
        </row>
        <row r="225">
          <cell r="AB225" t="str">
            <v>3-3-36500</v>
          </cell>
          <cell r="AC225">
            <v>3178</v>
          </cell>
          <cell r="AD225">
            <v>146</v>
          </cell>
          <cell r="AE225">
            <v>318</v>
          </cell>
          <cell r="AF225">
            <v>2.4</v>
          </cell>
        </row>
        <row r="226">
          <cell r="AB226" t="str">
            <v>3-3-36550</v>
          </cell>
          <cell r="AC226">
            <v>4224</v>
          </cell>
          <cell r="AD226">
            <v>164</v>
          </cell>
          <cell r="AE226">
            <v>209</v>
          </cell>
          <cell r="AF226">
            <v>3.5</v>
          </cell>
        </row>
        <row r="227">
          <cell r="AB227" t="str">
            <v>3-3-36600</v>
          </cell>
          <cell r="AC227">
            <v>4406</v>
          </cell>
          <cell r="AD227">
            <v>132</v>
          </cell>
          <cell r="AE227">
            <v>183</v>
          </cell>
          <cell r="AF227">
            <v>2.9</v>
          </cell>
        </row>
        <row r="228">
          <cell r="AB228" t="str">
            <v>3-3-36649</v>
          </cell>
          <cell r="AC228">
            <v>1892</v>
          </cell>
          <cell r="AD228">
            <v>77</v>
          </cell>
          <cell r="AE228">
            <v>185</v>
          </cell>
          <cell r="AF228">
            <v>5.7</v>
          </cell>
        </row>
        <row r="229">
          <cell r="AB229" t="str">
            <v>3-3-36700</v>
          </cell>
          <cell r="AC229">
            <v>2306</v>
          </cell>
          <cell r="AD229">
            <v>89</v>
          </cell>
          <cell r="AE229">
            <v>174</v>
          </cell>
          <cell r="AF229">
            <v>7.4</v>
          </cell>
        </row>
        <row r="230">
          <cell r="AB230" t="str">
            <v>3-3-36730</v>
          </cell>
          <cell r="AC230">
            <v>1811</v>
          </cell>
          <cell r="AD230">
            <v>89</v>
          </cell>
          <cell r="AE230">
            <v>149</v>
          </cell>
          <cell r="AF230">
            <v>6.1</v>
          </cell>
        </row>
        <row r="231">
          <cell r="AB231" t="str">
            <v>3-4-38490</v>
          </cell>
          <cell r="AC231">
            <v>3500</v>
          </cell>
          <cell r="AD231">
            <v>85</v>
          </cell>
          <cell r="AE231">
            <v>139</v>
          </cell>
          <cell r="AF231">
            <v>8.1999999999999993</v>
          </cell>
        </row>
        <row r="232">
          <cell r="AB232" t="str">
            <v>3-4-38550</v>
          </cell>
          <cell r="AC232">
            <v>3831</v>
          </cell>
          <cell r="AD232">
            <v>112</v>
          </cell>
          <cell r="AE232">
            <v>148</v>
          </cell>
          <cell r="AF232">
            <v>3</v>
          </cell>
        </row>
        <row r="233">
          <cell r="AB233" t="str">
            <v>3-4-38600</v>
          </cell>
          <cell r="AC233">
            <v>2950</v>
          </cell>
          <cell r="AD233">
            <v>181</v>
          </cell>
          <cell r="AE233">
            <v>174</v>
          </cell>
          <cell r="AF233">
            <v>3</v>
          </cell>
        </row>
        <row r="234">
          <cell r="AB234" t="str">
            <v>3-4-38650</v>
          </cell>
          <cell r="AC234">
            <v>3195</v>
          </cell>
          <cell r="AD234">
            <v>101</v>
          </cell>
          <cell r="AE234">
            <v>201</v>
          </cell>
          <cell r="AF234">
            <v>7.1</v>
          </cell>
        </row>
        <row r="235">
          <cell r="AB235" t="str">
            <v>3-4-38700</v>
          </cell>
          <cell r="AC235">
            <v>5154</v>
          </cell>
          <cell r="AD235">
            <v>187</v>
          </cell>
          <cell r="AE235">
            <v>171</v>
          </cell>
          <cell r="AF235">
            <v>1</v>
          </cell>
        </row>
        <row r="236">
          <cell r="AB236" t="str">
            <v>3-4-38750</v>
          </cell>
          <cell r="AC236">
            <v>2762</v>
          </cell>
          <cell r="AD236">
            <v>81</v>
          </cell>
          <cell r="AE236">
            <v>157</v>
          </cell>
          <cell r="AF236">
            <v>5</v>
          </cell>
        </row>
        <row r="237">
          <cell r="AB237" t="str">
            <v>3-4-38800</v>
          </cell>
          <cell r="AC237">
            <v>3457</v>
          </cell>
          <cell r="AD237">
            <v>105</v>
          </cell>
          <cell r="AE237">
            <v>190</v>
          </cell>
          <cell r="AF237">
            <v>3.9</v>
          </cell>
        </row>
        <row r="238">
          <cell r="AB238" t="str">
            <v>3-4-38850</v>
          </cell>
          <cell r="AC238">
            <v>5730</v>
          </cell>
          <cell r="AD238">
            <v>98</v>
          </cell>
          <cell r="AE238">
            <v>173</v>
          </cell>
          <cell r="AF238">
            <v>1.1000000000000001</v>
          </cell>
        </row>
        <row r="239">
          <cell r="AB239" t="str">
            <v>3-4-38900</v>
          </cell>
          <cell r="AC239">
            <v>6204</v>
          </cell>
          <cell r="AD239">
            <v>113</v>
          </cell>
          <cell r="AE239">
            <v>194</v>
          </cell>
          <cell r="AF239">
            <v>1.2</v>
          </cell>
        </row>
        <row r="240">
          <cell r="AB240" t="str">
            <v>3-4-38950</v>
          </cell>
          <cell r="AC240">
            <v>6005</v>
          </cell>
          <cell r="AD240">
            <v>94</v>
          </cell>
          <cell r="AE240">
            <v>200</v>
          </cell>
          <cell r="AF240">
            <v>2.6</v>
          </cell>
        </row>
        <row r="241">
          <cell r="AB241" t="str">
            <v>3-4-39000</v>
          </cell>
          <cell r="AC241">
            <v>5655</v>
          </cell>
          <cell r="AD241">
            <v>139</v>
          </cell>
          <cell r="AE241">
            <v>210</v>
          </cell>
          <cell r="AF241">
            <v>3.3</v>
          </cell>
        </row>
        <row r="242">
          <cell r="AB242" t="str">
            <v>3-4-39050</v>
          </cell>
          <cell r="AC242">
            <v>4147</v>
          </cell>
          <cell r="AD242">
            <v>129</v>
          </cell>
          <cell r="AE242">
            <v>225</v>
          </cell>
          <cell r="AF242">
            <v>2.8</v>
          </cell>
        </row>
        <row r="243">
          <cell r="AB243" t="str">
            <v>3-4-39100</v>
          </cell>
          <cell r="AC243">
            <v>5062</v>
          </cell>
          <cell r="AD243">
            <v>163</v>
          </cell>
          <cell r="AE243">
            <v>243</v>
          </cell>
          <cell r="AF243">
            <v>3.3</v>
          </cell>
        </row>
        <row r="244">
          <cell r="AB244" t="str">
            <v>3-4-39150</v>
          </cell>
          <cell r="AC244">
            <v>4923</v>
          </cell>
          <cell r="AD244">
            <v>99</v>
          </cell>
          <cell r="AE244">
            <v>211</v>
          </cell>
          <cell r="AF244">
            <v>2.6</v>
          </cell>
        </row>
        <row r="245">
          <cell r="AB245" t="str">
            <v>3-4-39200</v>
          </cell>
          <cell r="AC245">
            <v>7038</v>
          </cell>
          <cell r="AD245">
            <v>116</v>
          </cell>
          <cell r="AE245">
            <v>264</v>
          </cell>
          <cell r="AF245">
            <v>2.4</v>
          </cell>
        </row>
        <row r="246">
          <cell r="AB246" t="str">
            <v>3-4-39250</v>
          </cell>
          <cell r="AC246">
            <v>3877</v>
          </cell>
          <cell r="AD246">
            <v>148</v>
          </cell>
          <cell r="AE246">
            <v>230</v>
          </cell>
          <cell r="AF246">
            <v>1.5</v>
          </cell>
        </row>
        <row r="247">
          <cell r="AB247" t="str">
            <v>3-5-11900</v>
          </cell>
          <cell r="AC247">
            <v>6107</v>
          </cell>
          <cell r="AD247">
            <v>165</v>
          </cell>
          <cell r="AE247">
            <v>262</v>
          </cell>
          <cell r="AF247">
            <v>2.6</v>
          </cell>
        </row>
        <row r="248">
          <cell r="AB248" t="str">
            <v>3-5-11948</v>
          </cell>
          <cell r="AC248">
            <v>6661</v>
          </cell>
          <cell r="AD248">
            <v>126</v>
          </cell>
          <cell r="AE248">
            <v>244</v>
          </cell>
          <cell r="AF248">
            <v>5.5</v>
          </cell>
        </row>
        <row r="249">
          <cell r="AB249" t="str">
            <v>3-5-12000</v>
          </cell>
          <cell r="AC249">
            <v>6900</v>
          </cell>
          <cell r="AD249">
            <v>136</v>
          </cell>
          <cell r="AE249">
            <v>197</v>
          </cell>
          <cell r="AF249">
            <v>2.5</v>
          </cell>
        </row>
        <row r="250">
          <cell r="AB250" t="str">
            <v>3-5-12050</v>
          </cell>
          <cell r="AC250">
            <v>6647</v>
          </cell>
          <cell r="AD250">
            <v>284</v>
          </cell>
          <cell r="AE250">
            <v>426</v>
          </cell>
          <cell r="AF250">
            <v>1.5</v>
          </cell>
        </row>
        <row r="251">
          <cell r="AB251" t="str">
            <v>3-5-12100</v>
          </cell>
          <cell r="AC251">
            <v>4654</v>
          </cell>
          <cell r="AD251">
            <v>238</v>
          </cell>
          <cell r="AE251">
            <v>267</v>
          </cell>
          <cell r="AF251">
            <v>2.5</v>
          </cell>
        </row>
        <row r="252">
          <cell r="AB252" t="str">
            <v>3-5-12149</v>
          </cell>
          <cell r="AC252">
            <v>7385</v>
          </cell>
          <cell r="AD252">
            <v>324</v>
          </cell>
          <cell r="AE252">
            <v>196</v>
          </cell>
          <cell r="AF252">
            <v>1.7</v>
          </cell>
        </row>
        <row r="253">
          <cell r="AB253" t="str">
            <v>3-5-12200</v>
          </cell>
          <cell r="AC253">
            <v>5997</v>
          </cell>
          <cell r="AD253">
            <v>286</v>
          </cell>
          <cell r="AE253">
            <v>469</v>
          </cell>
          <cell r="AF253">
            <v>2.4</v>
          </cell>
        </row>
        <row r="254">
          <cell r="AB254" t="str">
            <v>3-5-12250</v>
          </cell>
          <cell r="AC254">
            <v>5031</v>
          </cell>
          <cell r="AD254">
            <v>162</v>
          </cell>
          <cell r="AE254">
            <v>247</v>
          </cell>
          <cell r="AF254">
            <v>4.0999999999999996</v>
          </cell>
        </row>
        <row r="255">
          <cell r="AB255" t="str">
            <v>3-5-12293</v>
          </cell>
          <cell r="AC255">
            <v>4304</v>
          </cell>
          <cell r="AD255">
            <v>260</v>
          </cell>
          <cell r="AE255">
            <v>403</v>
          </cell>
          <cell r="AF255">
            <v>2.6</v>
          </cell>
        </row>
        <row r="256">
          <cell r="AB256" t="str">
            <v>3-5-12350</v>
          </cell>
          <cell r="AC256">
            <v>3140</v>
          </cell>
          <cell r="AD256">
            <v>130</v>
          </cell>
          <cell r="AE256">
            <v>223</v>
          </cell>
          <cell r="AF256">
            <v>3.9</v>
          </cell>
        </row>
        <row r="257">
          <cell r="AB257" t="str">
            <v>3-5-12400</v>
          </cell>
          <cell r="AC257">
            <v>3990</v>
          </cell>
          <cell r="AD257">
            <v>129</v>
          </cell>
          <cell r="AE257">
            <v>173</v>
          </cell>
          <cell r="AF257">
            <v>2.2000000000000002</v>
          </cell>
        </row>
        <row r="258">
          <cell r="AB258" t="str">
            <v>3-5-12450</v>
          </cell>
          <cell r="AC258">
            <v>3065</v>
          </cell>
          <cell r="AD258">
            <v>91</v>
          </cell>
          <cell r="AE258">
            <v>216</v>
          </cell>
          <cell r="AF258">
            <v>2.4</v>
          </cell>
        </row>
        <row r="259">
          <cell r="AB259" t="str">
            <v>3-5-12500</v>
          </cell>
          <cell r="AC259">
            <v>2746</v>
          </cell>
          <cell r="AD259">
            <v>135</v>
          </cell>
          <cell r="AE259">
            <v>183</v>
          </cell>
          <cell r="AF259">
            <v>3.6</v>
          </cell>
        </row>
        <row r="260">
          <cell r="AB260" t="str">
            <v>3-5-12550</v>
          </cell>
          <cell r="AC260">
            <v>1779</v>
          </cell>
          <cell r="AD260">
            <v>131</v>
          </cell>
          <cell r="AE260">
            <v>438</v>
          </cell>
          <cell r="AF260">
            <v>6.4</v>
          </cell>
        </row>
        <row r="261">
          <cell r="AB261" t="str">
            <v>3-5-12600</v>
          </cell>
          <cell r="AC261">
            <v>2118</v>
          </cell>
          <cell r="AD261">
            <v>128</v>
          </cell>
          <cell r="AE261">
            <v>352</v>
          </cell>
          <cell r="AF261">
            <v>2.1</v>
          </cell>
        </row>
        <row r="262">
          <cell r="AB262" t="str">
            <v>3-5-12650</v>
          </cell>
          <cell r="AC262">
            <v>2782</v>
          </cell>
          <cell r="AD262">
            <v>149</v>
          </cell>
          <cell r="AE262">
            <v>449</v>
          </cell>
          <cell r="AF262">
            <v>3.3</v>
          </cell>
        </row>
        <row r="263">
          <cell r="AB263" t="str">
            <v>3-5-12700</v>
          </cell>
          <cell r="AC263">
            <v>3592</v>
          </cell>
          <cell r="AD263">
            <v>131</v>
          </cell>
          <cell r="AE263">
            <v>310</v>
          </cell>
          <cell r="AF263">
            <v>2.2999999999999998</v>
          </cell>
        </row>
        <row r="264">
          <cell r="AB264" t="str">
            <v>3-5-12750</v>
          </cell>
          <cell r="AC264">
            <v>5436</v>
          </cell>
          <cell r="AD264">
            <v>143</v>
          </cell>
          <cell r="AE264">
            <v>243</v>
          </cell>
          <cell r="AF264">
            <v>2.8</v>
          </cell>
        </row>
        <row r="265">
          <cell r="AB265" t="str">
            <v>3-5-12800</v>
          </cell>
          <cell r="AC265">
            <v>4142</v>
          </cell>
          <cell r="AD265">
            <v>126</v>
          </cell>
          <cell r="AE265">
            <v>143</v>
          </cell>
          <cell r="AF265">
            <v>1.6</v>
          </cell>
        </row>
        <row r="266">
          <cell r="AB266" t="str">
            <v>3-5-12850</v>
          </cell>
          <cell r="AC266">
            <v>6058</v>
          </cell>
          <cell r="AD266">
            <v>155</v>
          </cell>
          <cell r="AE266">
            <v>178</v>
          </cell>
          <cell r="AF266">
            <v>1.5</v>
          </cell>
        </row>
        <row r="267">
          <cell r="AB267" t="str">
            <v>3-5-12900</v>
          </cell>
          <cell r="AC267">
            <v>6379</v>
          </cell>
          <cell r="AD267">
            <v>153</v>
          </cell>
          <cell r="AE267">
            <v>178</v>
          </cell>
          <cell r="AF267">
            <v>2.8</v>
          </cell>
        </row>
        <row r="268">
          <cell r="AB268" t="str">
            <v>3-5-12948</v>
          </cell>
          <cell r="AC268">
            <v>5739</v>
          </cell>
          <cell r="AD268">
            <v>146</v>
          </cell>
          <cell r="AE268">
            <v>196</v>
          </cell>
          <cell r="AF268">
            <v>2.6</v>
          </cell>
        </row>
        <row r="269">
          <cell r="AB269" t="str">
            <v>3-5-13001</v>
          </cell>
          <cell r="AC269">
            <v>3856</v>
          </cell>
          <cell r="AD269">
            <v>181</v>
          </cell>
          <cell r="AE269">
            <v>225</v>
          </cell>
          <cell r="AF269">
            <v>4.8</v>
          </cell>
        </row>
        <row r="270">
          <cell r="AB270" t="str">
            <v>3-5-13050</v>
          </cell>
          <cell r="AC270">
            <v>6894</v>
          </cell>
          <cell r="AD270">
            <v>217</v>
          </cell>
          <cell r="AE270">
            <v>186</v>
          </cell>
          <cell r="AF270">
            <v>1.3</v>
          </cell>
        </row>
        <row r="271">
          <cell r="AB271" t="str">
            <v>3-5-13100</v>
          </cell>
          <cell r="AC271">
            <v>5536</v>
          </cell>
          <cell r="AD271">
            <v>253</v>
          </cell>
          <cell r="AE271">
            <v>246</v>
          </cell>
          <cell r="AF271">
            <v>1.8</v>
          </cell>
        </row>
        <row r="272">
          <cell r="AB272" t="str">
            <v>3-5-13150</v>
          </cell>
          <cell r="AC272">
            <v>3427</v>
          </cell>
          <cell r="AD272">
            <v>217</v>
          </cell>
          <cell r="AE272">
            <v>198</v>
          </cell>
          <cell r="AF272">
            <v>3.9</v>
          </cell>
        </row>
        <row r="273">
          <cell r="AB273" t="str">
            <v>3-5-13200</v>
          </cell>
          <cell r="AC273">
            <v>4762</v>
          </cell>
          <cell r="AD273">
            <v>201</v>
          </cell>
          <cell r="AE273">
            <v>346</v>
          </cell>
          <cell r="AF273">
            <v>1.1000000000000001</v>
          </cell>
        </row>
        <row r="274">
          <cell r="AB274" t="str">
            <v>3-5-13250</v>
          </cell>
          <cell r="AC274">
            <v>4240</v>
          </cell>
          <cell r="AD274">
            <v>256</v>
          </cell>
          <cell r="AE274">
            <v>309</v>
          </cell>
          <cell r="AF274">
            <v>2</v>
          </cell>
        </row>
        <row r="275">
          <cell r="AB275" t="str">
            <v>3-5-13300</v>
          </cell>
          <cell r="AC275">
            <v>2539</v>
          </cell>
          <cell r="AD275">
            <v>162</v>
          </cell>
          <cell r="AE275">
            <v>298</v>
          </cell>
          <cell r="AF275">
            <v>4.4000000000000004</v>
          </cell>
        </row>
        <row r="276">
          <cell r="AB276" t="str">
            <v>3-5-13350</v>
          </cell>
          <cell r="AC276">
            <v>4186</v>
          </cell>
          <cell r="AD276">
            <v>175</v>
          </cell>
          <cell r="AE276">
            <v>208</v>
          </cell>
          <cell r="AF276">
            <v>6.1</v>
          </cell>
        </row>
        <row r="277">
          <cell r="AB277" t="str">
            <v>3-5-13400</v>
          </cell>
          <cell r="AC277">
            <v>5001</v>
          </cell>
          <cell r="AD277">
            <v>154</v>
          </cell>
          <cell r="AE277">
            <v>169</v>
          </cell>
          <cell r="AF277">
            <v>4.3</v>
          </cell>
        </row>
        <row r="278">
          <cell r="AB278" t="str">
            <v>3-5-13450</v>
          </cell>
          <cell r="AC278">
            <v>4266</v>
          </cell>
          <cell r="AD278">
            <v>138</v>
          </cell>
          <cell r="AE278">
            <v>145</v>
          </cell>
          <cell r="AF278">
            <v>3.3</v>
          </cell>
        </row>
        <row r="279">
          <cell r="AB279" t="str">
            <v>3-5-13500</v>
          </cell>
          <cell r="AC279">
            <v>3397</v>
          </cell>
          <cell r="AD279">
            <v>217</v>
          </cell>
          <cell r="AE279">
            <v>365</v>
          </cell>
          <cell r="AF279">
            <v>3.1</v>
          </cell>
        </row>
        <row r="280">
          <cell r="AB280" t="str">
            <v>3-5-13550</v>
          </cell>
          <cell r="AC280">
            <v>3955</v>
          </cell>
          <cell r="AD280">
            <v>163</v>
          </cell>
          <cell r="AE280">
            <v>283</v>
          </cell>
          <cell r="AF280">
            <v>3.8</v>
          </cell>
        </row>
        <row r="281">
          <cell r="AB281" t="str">
            <v>3-5-13600</v>
          </cell>
          <cell r="AC281">
            <v>4474</v>
          </cell>
          <cell r="AD281">
            <v>162</v>
          </cell>
          <cell r="AE281">
            <v>211</v>
          </cell>
          <cell r="AF281">
            <v>3</v>
          </cell>
        </row>
        <row r="282">
          <cell r="AB282" t="str">
            <v>3-5-13650</v>
          </cell>
          <cell r="AC282">
            <v>5635</v>
          </cell>
          <cell r="AD282">
            <v>166</v>
          </cell>
          <cell r="AE282">
            <v>207</v>
          </cell>
          <cell r="AF282">
            <v>2.2000000000000002</v>
          </cell>
        </row>
        <row r="283">
          <cell r="AB283" t="str">
            <v>3-5-13700</v>
          </cell>
          <cell r="AC283">
            <v>4184</v>
          </cell>
          <cell r="AD283">
            <v>193</v>
          </cell>
          <cell r="AE283">
            <v>192</v>
          </cell>
          <cell r="AF283">
            <v>1.3</v>
          </cell>
        </row>
        <row r="284">
          <cell r="AB284" t="str">
            <v>3-5-13749</v>
          </cell>
          <cell r="AC284">
            <v>4880</v>
          </cell>
          <cell r="AD284">
            <v>127</v>
          </cell>
          <cell r="AE284">
            <v>189</v>
          </cell>
          <cell r="AF284">
            <v>2.4</v>
          </cell>
        </row>
        <row r="285">
          <cell r="AB285" t="str">
            <v>3-5-13800</v>
          </cell>
          <cell r="AC285">
            <v>5330</v>
          </cell>
          <cell r="AD285">
            <v>217</v>
          </cell>
          <cell r="AE285">
            <v>215</v>
          </cell>
          <cell r="AF285">
            <v>0.5</v>
          </cell>
        </row>
        <row r="286">
          <cell r="AB286" t="str">
            <v>3-5-13850</v>
          </cell>
          <cell r="AC286">
            <v>2404</v>
          </cell>
          <cell r="AD286">
            <v>179</v>
          </cell>
          <cell r="AE286">
            <v>224</v>
          </cell>
          <cell r="AF286">
            <v>4.4000000000000004</v>
          </cell>
        </row>
        <row r="287">
          <cell r="AB287" t="str">
            <v>3-5-13900</v>
          </cell>
          <cell r="AC287">
            <v>4508</v>
          </cell>
          <cell r="AD287">
            <v>307</v>
          </cell>
          <cell r="AE287">
            <v>222</v>
          </cell>
          <cell r="AF287">
            <v>3.9</v>
          </cell>
        </row>
        <row r="288">
          <cell r="AB288" t="str">
            <v>3-5-13950</v>
          </cell>
          <cell r="AC288">
            <v>3937</v>
          </cell>
          <cell r="AD288">
            <v>166</v>
          </cell>
          <cell r="AE288">
            <v>180</v>
          </cell>
          <cell r="AF288">
            <v>1.2</v>
          </cell>
        </row>
        <row r="289">
          <cell r="AB289" t="str">
            <v>3-5-14000</v>
          </cell>
          <cell r="AC289">
            <v>3359</v>
          </cell>
          <cell r="AD289">
            <v>266</v>
          </cell>
          <cell r="AE289">
            <v>242</v>
          </cell>
          <cell r="AF289">
            <v>3.2</v>
          </cell>
        </row>
        <row r="290">
          <cell r="AB290" t="str">
            <v>3-5-14050</v>
          </cell>
          <cell r="AC290">
            <v>6093</v>
          </cell>
          <cell r="AD290">
            <v>194</v>
          </cell>
          <cell r="AE290">
            <v>181</v>
          </cell>
          <cell r="AF290">
            <v>1.8</v>
          </cell>
        </row>
        <row r="291">
          <cell r="AB291" t="str">
            <v>3-5-14100</v>
          </cell>
          <cell r="AC291">
            <v>5406</v>
          </cell>
          <cell r="AD291">
            <v>219</v>
          </cell>
          <cell r="AE291">
            <v>318</v>
          </cell>
          <cell r="AF291">
            <v>3.3</v>
          </cell>
        </row>
        <row r="292">
          <cell r="AB292" t="str">
            <v>3-5-14150</v>
          </cell>
          <cell r="AC292">
            <v>3502</v>
          </cell>
          <cell r="AD292">
            <v>182</v>
          </cell>
          <cell r="AE292">
            <v>177</v>
          </cell>
          <cell r="AF292">
            <v>3.2</v>
          </cell>
        </row>
        <row r="293">
          <cell r="AB293" t="str">
            <v>3-5-14200</v>
          </cell>
          <cell r="AC293">
            <v>4171</v>
          </cell>
          <cell r="AD293">
            <v>202</v>
          </cell>
          <cell r="AE293">
            <v>179</v>
          </cell>
          <cell r="AF293">
            <v>1.5</v>
          </cell>
        </row>
        <row r="294">
          <cell r="AB294" t="str">
            <v>3-5-14250</v>
          </cell>
          <cell r="AC294">
            <v>3070</v>
          </cell>
          <cell r="AD294">
            <v>146</v>
          </cell>
          <cell r="AE294">
            <v>169</v>
          </cell>
          <cell r="AF294">
            <v>2.9</v>
          </cell>
        </row>
        <row r="295">
          <cell r="AB295" t="str">
            <v>3-5-14280</v>
          </cell>
          <cell r="AC295">
            <v>4376</v>
          </cell>
          <cell r="AD295">
            <v>164</v>
          </cell>
          <cell r="AE295">
            <v>181</v>
          </cell>
          <cell r="AF295">
            <v>1.7</v>
          </cell>
        </row>
        <row r="296">
          <cell r="AB296" t="str">
            <v>3-6-41090</v>
          </cell>
          <cell r="AC296">
            <v>4090</v>
          </cell>
          <cell r="AD296">
            <v>91</v>
          </cell>
          <cell r="AE296">
            <v>225</v>
          </cell>
          <cell r="AF296">
            <v>3</v>
          </cell>
        </row>
        <row r="297">
          <cell r="AB297" t="str">
            <v>3-6-41150</v>
          </cell>
          <cell r="AC297">
            <v>2543</v>
          </cell>
          <cell r="AD297">
            <v>104</v>
          </cell>
          <cell r="AE297">
            <v>216</v>
          </cell>
          <cell r="AF297">
            <v>6.1</v>
          </cell>
        </row>
        <row r="298">
          <cell r="AB298" t="str">
            <v>3-6-41180</v>
          </cell>
          <cell r="AC298">
            <v>5492</v>
          </cell>
          <cell r="AD298">
            <v>160</v>
          </cell>
          <cell r="AE298">
            <v>482</v>
          </cell>
          <cell r="AF298">
            <v>2.9</v>
          </cell>
        </row>
        <row r="299">
          <cell r="AB299" t="str">
            <v>4-1-2790</v>
          </cell>
          <cell r="AC299">
            <v>2473</v>
          </cell>
          <cell r="AD299">
            <v>93</v>
          </cell>
          <cell r="AE299">
            <v>281</v>
          </cell>
          <cell r="AF299">
            <v>6.2</v>
          </cell>
        </row>
        <row r="300">
          <cell r="AB300" t="str">
            <v>4-1-2800</v>
          </cell>
          <cell r="AC300">
            <v>2740</v>
          </cell>
          <cell r="AD300">
            <v>87</v>
          </cell>
          <cell r="AE300">
            <v>224</v>
          </cell>
          <cell r="AF300">
            <v>3</v>
          </cell>
        </row>
        <row r="301">
          <cell r="AB301" t="str">
            <v>4-1-2850</v>
          </cell>
          <cell r="AC301">
            <v>6042</v>
          </cell>
          <cell r="AD301">
            <v>124</v>
          </cell>
          <cell r="AE301">
            <v>258</v>
          </cell>
          <cell r="AF301">
            <v>2.1</v>
          </cell>
        </row>
        <row r="302">
          <cell r="AB302" t="str">
            <v>4-1-2900</v>
          </cell>
          <cell r="AC302">
            <v>1368</v>
          </cell>
          <cell r="AD302">
            <v>101</v>
          </cell>
          <cell r="AE302">
            <v>274</v>
          </cell>
          <cell r="AF302">
            <v>5.2</v>
          </cell>
        </row>
        <row r="303">
          <cell r="AB303" t="str">
            <v>4-1-2951</v>
          </cell>
          <cell r="AC303">
            <v>5106</v>
          </cell>
          <cell r="AD303">
            <v>125</v>
          </cell>
          <cell r="AE303">
            <v>238</v>
          </cell>
          <cell r="AF303">
            <v>3.6</v>
          </cell>
        </row>
        <row r="304">
          <cell r="AB304" t="str">
            <v>4-1-3000</v>
          </cell>
          <cell r="AC304">
            <v>3529</v>
          </cell>
          <cell r="AD304">
            <v>78</v>
          </cell>
          <cell r="AE304">
            <v>227</v>
          </cell>
          <cell r="AF304">
            <v>5.9</v>
          </cell>
        </row>
        <row r="305">
          <cell r="AB305" t="str">
            <v>4-1-3051</v>
          </cell>
          <cell r="AC305">
            <v>8741</v>
          </cell>
          <cell r="AD305">
            <v>131</v>
          </cell>
          <cell r="AE305">
            <v>241</v>
          </cell>
          <cell r="AF305">
            <v>3.8</v>
          </cell>
        </row>
        <row r="306">
          <cell r="AB306" t="str">
            <v>4-1-3100</v>
          </cell>
          <cell r="AC306">
            <v>10474</v>
          </cell>
          <cell r="AD306">
            <v>271</v>
          </cell>
          <cell r="AE306">
            <v>254</v>
          </cell>
          <cell r="AF306">
            <v>2.2000000000000002</v>
          </cell>
        </row>
        <row r="307">
          <cell r="AB307" t="str">
            <v>4-1-3150</v>
          </cell>
          <cell r="AC307">
            <v>3857</v>
          </cell>
          <cell r="AD307">
            <v>104</v>
          </cell>
          <cell r="AE307">
            <v>238</v>
          </cell>
          <cell r="AF307">
            <v>3.6</v>
          </cell>
        </row>
        <row r="308">
          <cell r="AB308" t="str">
            <v>4-1-3200</v>
          </cell>
          <cell r="AC308">
            <v>3122</v>
          </cell>
          <cell r="AD308">
            <v>91</v>
          </cell>
          <cell r="AE308">
            <v>200</v>
          </cell>
          <cell r="AF308">
            <v>5.8</v>
          </cell>
        </row>
        <row r="309">
          <cell r="AB309" t="str">
            <v>4-1-3250</v>
          </cell>
          <cell r="AC309">
            <v>4010</v>
          </cell>
          <cell r="AD309">
            <v>97</v>
          </cell>
          <cell r="AE309">
            <v>219</v>
          </cell>
          <cell r="AF309">
            <v>3.4</v>
          </cell>
        </row>
        <row r="310">
          <cell r="AB310" t="str">
            <v>4-1-3300</v>
          </cell>
          <cell r="AC310">
            <v>1794</v>
          </cell>
          <cell r="AD310">
            <v>89</v>
          </cell>
          <cell r="AE310">
            <v>208</v>
          </cell>
          <cell r="AF310">
            <v>3.3</v>
          </cell>
        </row>
        <row r="311">
          <cell r="AB311" t="str">
            <v>4-1-3350</v>
          </cell>
          <cell r="AC311">
            <v>4673</v>
          </cell>
          <cell r="AD311">
            <v>182</v>
          </cell>
          <cell r="AE311">
            <v>197</v>
          </cell>
          <cell r="AF311">
            <v>1.5</v>
          </cell>
        </row>
        <row r="312">
          <cell r="AB312" t="str">
            <v>4-1-3400</v>
          </cell>
          <cell r="AC312">
            <v>3512</v>
          </cell>
          <cell r="AD312">
            <v>91</v>
          </cell>
          <cell r="AE312">
            <v>227</v>
          </cell>
          <cell r="AF312">
            <v>1.4</v>
          </cell>
        </row>
        <row r="313">
          <cell r="AB313" t="str">
            <v>4-1-3449</v>
          </cell>
          <cell r="AC313">
            <v>6544</v>
          </cell>
          <cell r="AD313">
            <v>140</v>
          </cell>
          <cell r="AE313">
            <v>229</v>
          </cell>
          <cell r="AF313">
            <v>2.2999999999999998</v>
          </cell>
        </row>
        <row r="314">
          <cell r="AB314" t="str">
            <v>4-1-3500</v>
          </cell>
          <cell r="AC314">
            <v>3301</v>
          </cell>
          <cell r="AD314">
            <v>106</v>
          </cell>
          <cell r="AE314">
            <v>243</v>
          </cell>
          <cell r="AF314">
            <v>3.1</v>
          </cell>
        </row>
        <row r="315">
          <cell r="AB315" t="str">
            <v>4-2-10980</v>
          </cell>
          <cell r="AC315">
            <v>1609</v>
          </cell>
          <cell r="AD315">
            <v>209</v>
          </cell>
          <cell r="AE315">
            <v>221</v>
          </cell>
          <cell r="AF315">
            <v>5</v>
          </cell>
        </row>
        <row r="316">
          <cell r="AB316" t="str">
            <v>4-2-11000</v>
          </cell>
          <cell r="AC316">
            <v>1292</v>
          </cell>
          <cell r="AD316">
            <v>172</v>
          </cell>
          <cell r="AE316">
            <v>254</v>
          </cell>
          <cell r="AF316">
            <v>2.9</v>
          </cell>
        </row>
        <row r="317">
          <cell r="AB317" t="str">
            <v>4-2-11050</v>
          </cell>
          <cell r="AC317">
            <v>3130</v>
          </cell>
          <cell r="AD317">
            <v>181</v>
          </cell>
          <cell r="AE317">
            <v>190</v>
          </cell>
          <cell r="AF317">
            <v>3.2</v>
          </cell>
        </row>
        <row r="318">
          <cell r="AB318" t="str">
            <v>4-2-11100</v>
          </cell>
          <cell r="AC318">
            <v>2548</v>
          </cell>
          <cell r="AD318">
            <v>159</v>
          </cell>
          <cell r="AE318">
            <v>233</v>
          </cell>
          <cell r="AF318">
            <v>4.4000000000000004</v>
          </cell>
        </row>
        <row r="319">
          <cell r="AB319" t="str">
            <v>4-2-11150</v>
          </cell>
          <cell r="AC319">
            <v>2849</v>
          </cell>
          <cell r="AD319">
            <v>203</v>
          </cell>
          <cell r="AE319">
            <v>215</v>
          </cell>
          <cell r="AF319">
            <v>2.1</v>
          </cell>
        </row>
        <row r="320">
          <cell r="AB320" t="str">
            <v>4-2-11201</v>
          </cell>
          <cell r="AC320">
            <v>2988</v>
          </cell>
          <cell r="AD320">
            <v>175</v>
          </cell>
          <cell r="AE320">
            <v>225</v>
          </cell>
          <cell r="AF320">
            <v>3.7</v>
          </cell>
        </row>
        <row r="321">
          <cell r="AB321" t="str">
            <v>4-2-11250</v>
          </cell>
          <cell r="AC321">
            <v>3295</v>
          </cell>
          <cell r="AD321">
            <v>127</v>
          </cell>
          <cell r="AE321">
            <v>207</v>
          </cell>
          <cell r="AF321">
            <v>3.7</v>
          </cell>
        </row>
        <row r="322">
          <cell r="AB322" t="str">
            <v>4-2-11300</v>
          </cell>
          <cell r="AC322">
            <v>2346</v>
          </cell>
          <cell r="AD322">
            <v>135</v>
          </cell>
          <cell r="AE322">
            <v>235</v>
          </cell>
          <cell r="AF322">
            <v>4.8</v>
          </cell>
        </row>
        <row r="323">
          <cell r="AB323" t="str">
            <v>4-2-11350</v>
          </cell>
          <cell r="AC323">
            <v>2711</v>
          </cell>
          <cell r="AD323">
            <v>219</v>
          </cell>
          <cell r="AE323">
            <v>213</v>
          </cell>
          <cell r="AF323">
            <v>3.4</v>
          </cell>
        </row>
        <row r="324">
          <cell r="AB324" t="str">
            <v>4-2-11400</v>
          </cell>
          <cell r="AC324">
            <v>3058</v>
          </cell>
          <cell r="AD324">
            <v>91</v>
          </cell>
          <cell r="AE324">
            <v>185</v>
          </cell>
          <cell r="AF324">
            <v>1.9</v>
          </cell>
        </row>
        <row r="325">
          <cell r="AB325" t="str">
            <v>4-2-11450</v>
          </cell>
          <cell r="AC325">
            <v>2859</v>
          </cell>
          <cell r="AD325">
            <v>198</v>
          </cell>
          <cell r="AE325">
            <v>170</v>
          </cell>
          <cell r="AF325">
            <v>2.7</v>
          </cell>
        </row>
        <row r="326">
          <cell r="AB326" t="str">
            <v>4-2-11500</v>
          </cell>
          <cell r="AC326">
            <v>3018</v>
          </cell>
          <cell r="AD326">
            <v>171</v>
          </cell>
          <cell r="AE326">
            <v>189</v>
          </cell>
          <cell r="AF326">
            <v>3.1</v>
          </cell>
        </row>
        <row r="327">
          <cell r="AB327" t="str">
            <v>4-2-11550</v>
          </cell>
          <cell r="AC327">
            <v>2906</v>
          </cell>
          <cell r="AD327">
            <v>172</v>
          </cell>
          <cell r="AE327">
            <v>181</v>
          </cell>
          <cell r="AF327">
            <v>2.8</v>
          </cell>
        </row>
        <row r="328">
          <cell r="AB328" t="str">
            <v>4-2-11600</v>
          </cell>
          <cell r="AC328">
            <v>1346</v>
          </cell>
          <cell r="AD328">
            <v>171</v>
          </cell>
          <cell r="AE328">
            <v>159</v>
          </cell>
          <cell r="AF328">
            <v>1.5</v>
          </cell>
        </row>
        <row r="329">
          <cell r="AB329" t="str">
            <v>4-2-11650</v>
          </cell>
          <cell r="AC329">
            <v>3730</v>
          </cell>
          <cell r="AD329">
            <v>192</v>
          </cell>
          <cell r="AE329">
            <v>192</v>
          </cell>
          <cell r="AF329">
            <v>3.5</v>
          </cell>
        </row>
        <row r="330">
          <cell r="AB330" t="str">
            <v>4-2-11700</v>
          </cell>
          <cell r="AC330">
            <v>2896</v>
          </cell>
          <cell r="AD330">
            <v>159</v>
          </cell>
          <cell r="AE330">
            <v>165</v>
          </cell>
          <cell r="AF330">
            <v>2.6</v>
          </cell>
        </row>
        <row r="331">
          <cell r="AB331" t="str">
            <v>4-2-11750</v>
          </cell>
          <cell r="AC331">
            <v>2086</v>
          </cell>
          <cell r="AD331">
            <v>208</v>
          </cell>
          <cell r="AE331">
            <v>178</v>
          </cell>
          <cell r="AF331">
            <v>2.1</v>
          </cell>
        </row>
        <row r="332">
          <cell r="AB332" t="str">
            <v>4-2-11800</v>
          </cell>
          <cell r="AC332">
            <v>2534</v>
          </cell>
          <cell r="AD332">
            <v>168</v>
          </cell>
          <cell r="AE332">
            <v>177</v>
          </cell>
          <cell r="AF332">
            <v>3.9</v>
          </cell>
        </row>
        <row r="333">
          <cell r="AB333" t="str">
            <v>4-2-11850</v>
          </cell>
          <cell r="AC333">
            <v>2633</v>
          </cell>
          <cell r="AD333">
            <v>145</v>
          </cell>
          <cell r="AE333">
            <v>252</v>
          </cell>
          <cell r="AF333">
            <v>2.4</v>
          </cell>
        </row>
        <row r="334">
          <cell r="AB334" t="str">
            <v>4-2-11900</v>
          </cell>
          <cell r="AC334">
            <v>2431</v>
          </cell>
          <cell r="AD334">
            <v>168</v>
          </cell>
          <cell r="AE334">
            <v>242</v>
          </cell>
          <cell r="AF334">
            <v>1.5</v>
          </cell>
        </row>
        <row r="335">
          <cell r="AB335" t="str">
            <v>4-2-11950</v>
          </cell>
          <cell r="AC335">
            <v>3346</v>
          </cell>
          <cell r="AD335">
            <v>181</v>
          </cell>
          <cell r="AE335">
            <v>331</v>
          </cell>
          <cell r="AF335">
            <v>1.3</v>
          </cell>
        </row>
        <row r="336">
          <cell r="AB336" t="str">
            <v>4-2-12000</v>
          </cell>
          <cell r="AC336">
            <v>3854</v>
          </cell>
          <cell r="AD336">
            <v>172</v>
          </cell>
          <cell r="AE336">
            <v>375</v>
          </cell>
          <cell r="AF336">
            <v>2.4</v>
          </cell>
        </row>
        <row r="337">
          <cell r="AB337" t="str">
            <v>4-2-12050</v>
          </cell>
          <cell r="AC337">
            <v>2926</v>
          </cell>
          <cell r="AD337">
            <v>227</v>
          </cell>
          <cell r="AE337">
            <v>326</v>
          </cell>
          <cell r="AF337">
            <v>1.1000000000000001</v>
          </cell>
        </row>
        <row r="338">
          <cell r="AB338" t="str">
            <v>4-2-12100</v>
          </cell>
          <cell r="AC338">
            <v>3581</v>
          </cell>
          <cell r="AD338">
            <v>143</v>
          </cell>
          <cell r="AE338">
            <v>335</v>
          </cell>
          <cell r="AF338">
            <v>1.6</v>
          </cell>
        </row>
        <row r="339">
          <cell r="AB339" t="str">
            <v>4-2-12150</v>
          </cell>
          <cell r="AC339">
            <v>3764</v>
          </cell>
          <cell r="AD339">
            <v>108</v>
          </cell>
          <cell r="AE339">
            <v>220</v>
          </cell>
          <cell r="AF339">
            <v>1</v>
          </cell>
        </row>
        <row r="340">
          <cell r="AB340" t="str">
            <v>4-2-12200</v>
          </cell>
          <cell r="AC340">
            <v>5572</v>
          </cell>
          <cell r="AD340">
            <v>100</v>
          </cell>
          <cell r="AE340">
            <v>231</v>
          </cell>
          <cell r="AF340">
            <v>2.2999999999999998</v>
          </cell>
        </row>
        <row r="341">
          <cell r="AB341" t="str">
            <v>4-2-12250</v>
          </cell>
          <cell r="AC341">
            <v>4841</v>
          </cell>
          <cell r="AD341">
            <v>143</v>
          </cell>
          <cell r="AE341">
            <v>170</v>
          </cell>
          <cell r="AF341">
            <v>2.5</v>
          </cell>
        </row>
        <row r="342">
          <cell r="AB342" t="str">
            <v>4-2-12300</v>
          </cell>
          <cell r="AC342">
            <v>2501</v>
          </cell>
          <cell r="AD342">
            <v>90</v>
          </cell>
          <cell r="AE342">
            <v>156</v>
          </cell>
          <cell r="AF342">
            <v>2.6</v>
          </cell>
        </row>
        <row r="343">
          <cell r="AB343" t="str">
            <v>4-2-12350</v>
          </cell>
          <cell r="AC343">
            <v>2811</v>
          </cell>
          <cell r="AD343">
            <v>134</v>
          </cell>
          <cell r="AE343">
            <v>208</v>
          </cell>
          <cell r="AF343">
            <v>2</v>
          </cell>
        </row>
        <row r="344">
          <cell r="AB344" t="str">
            <v>4-2-12390</v>
          </cell>
          <cell r="AC344">
            <v>2568</v>
          </cell>
          <cell r="AD344">
            <v>117</v>
          </cell>
          <cell r="AE344">
            <v>240</v>
          </cell>
          <cell r="AF344">
            <v>3.7</v>
          </cell>
        </row>
        <row r="345">
          <cell r="AB345" t="str">
            <v>4-3-7000</v>
          </cell>
          <cell r="AC345">
            <v>25536</v>
          </cell>
          <cell r="AD345">
            <v>319</v>
          </cell>
          <cell r="AE345">
            <v>225</v>
          </cell>
          <cell r="AF345">
            <v>2.8</v>
          </cell>
        </row>
        <row r="346">
          <cell r="AB346" t="str">
            <v>4-3-7025</v>
          </cell>
          <cell r="AC346">
            <v>95000</v>
          </cell>
          <cell r="AD346">
            <v>879</v>
          </cell>
          <cell r="AE346">
            <v>296</v>
          </cell>
          <cell r="AF346">
            <v>0.8</v>
          </cell>
        </row>
        <row r="347">
          <cell r="AB347" t="str">
            <v>4-3-7050</v>
          </cell>
          <cell r="AC347">
            <v>13712</v>
          </cell>
          <cell r="AD347">
            <v>391</v>
          </cell>
          <cell r="AE347">
            <v>232</v>
          </cell>
          <cell r="AF347">
            <v>1.3</v>
          </cell>
        </row>
        <row r="348">
          <cell r="AB348" t="str">
            <v>4-3-7100</v>
          </cell>
          <cell r="AC348">
            <v>24145</v>
          </cell>
          <cell r="AD348">
            <v>241</v>
          </cell>
          <cell r="AE348">
            <v>259</v>
          </cell>
          <cell r="AF348">
            <v>1.3</v>
          </cell>
        </row>
        <row r="349">
          <cell r="AB349" t="str">
            <v>4-3-7125</v>
          </cell>
          <cell r="AC349">
            <v>53692</v>
          </cell>
          <cell r="AD349">
            <v>570</v>
          </cell>
          <cell r="AE349">
            <v>283</v>
          </cell>
          <cell r="AF349">
            <v>0.7</v>
          </cell>
        </row>
        <row r="350">
          <cell r="AB350" t="str">
            <v>4-3-7150</v>
          </cell>
          <cell r="AC350">
            <v>31800</v>
          </cell>
          <cell r="AD350">
            <v>300</v>
          </cell>
          <cell r="AE350">
            <v>232</v>
          </cell>
          <cell r="AF350">
            <v>1.1000000000000001</v>
          </cell>
        </row>
        <row r="351">
          <cell r="AB351" t="str">
            <v>4-3-7200</v>
          </cell>
          <cell r="AC351">
            <v>59148</v>
          </cell>
          <cell r="AD351">
            <v>737</v>
          </cell>
          <cell r="AE351">
            <v>193</v>
          </cell>
          <cell r="AF351">
            <v>1.3</v>
          </cell>
        </row>
        <row r="352">
          <cell r="AB352" t="str">
            <v>4-3-7225</v>
          </cell>
          <cell r="AC352">
            <v>36773</v>
          </cell>
          <cell r="AD352">
            <v>527</v>
          </cell>
          <cell r="AE352">
            <v>223</v>
          </cell>
          <cell r="AF352">
            <v>1.1000000000000001</v>
          </cell>
        </row>
        <row r="353">
          <cell r="AB353" t="str">
            <v>4-3-7250</v>
          </cell>
          <cell r="AC353">
            <v>34798</v>
          </cell>
          <cell r="AD353">
            <v>630</v>
          </cell>
          <cell r="AE353">
            <v>196</v>
          </cell>
          <cell r="AF353">
            <v>1.5</v>
          </cell>
        </row>
        <row r="354">
          <cell r="AB354" t="str">
            <v>4-3-7300</v>
          </cell>
          <cell r="AC354">
            <v>95000</v>
          </cell>
          <cell r="AD354">
            <v>411</v>
          </cell>
          <cell r="AE354">
            <v>295</v>
          </cell>
          <cell r="AF354">
            <v>5.0999999999999996</v>
          </cell>
        </row>
        <row r="355">
          <cell r="AB355" t="str">
            <v>4-3-7325</v>
          </cell>
          <cell r="AC355">
            <v>56454</v>
          </cell>
          <cell r="AD355">
            <v>310</v>
          </cell>
          <cell r="AE355">
            <v>207</v>
          </cell>
          <cell r="AF355">
            <v>1.5</v>
          </cell>
        </row>
        <row r="356">
          <cell r="AB356" t="str">
            <v>4-3-7350</v>
          </cell>
          <cell r="AC356">
            <v>79960</v>
          </cell>
          <cell r="AD356">
            <v>897</v>
          </cell>
          <cell r="AE356">
            <v>219</v>
          </cell>
          <cell r="AF356">
            <v>1.2</v>
          </cell>
        </row>
        <row r="357">
          <cell r="AB357" t="str">
            <v>4-3-7400</v>
          </cell>
          <cell r="AC357">
            <v>41544</v>
          </cell>
          <cell r="AD357">
            <v>384</v>
          </cell>
          <cell r="AE357">
            <v>176</v>
          </cell>
          <cell r="AF357">
            <v>1.1000000000000001</v>
          </cell>
        </row>
        <row r="358">
          <cell r="AB358" t="str">
            <v>4-3-7424</v>
          </cell>
          <cell r="AC358">
            <v>65009</v>
          </cell>
          <cell r="AD358">
            <v>564</v>
          </cell>
          <cell r="AE358">
            <v>205</v>
          </cell>
          <cell r="AF358">
            <v>1.8</v>
          </cell>
        </row>
        <row r="359">
          <cell r="AB359" t="str">
            <v>4-3-7450</v>
          </cell>
          <cell r="AC359">
            <v>57400</v>
          </cell>
          <cell r="AD359">
            <v>291</v>
          </cell>
          <cell r="AE359">
            <v>174</v>
          </cell>
          <cell r="AF359">
            <v>1</v>
          </cell>
        </row>
        <row r="360">
          <cell r="AB360" t="str">
            <v>4-3-7500</v>
          </cell>
          <cell r="AC360">
            <v>25235</v>
          </cell>
          <cell r="AD360">
            <v>422</v>
          </cell>
          <cell r="AE360">
            <v>165</v>
          </cell>
          <cell r="AF360">
            <v>0.8</v>
          </cell>
        </row>
        <row r="361">
          <cell r="AB361" t="str">
            <v>4-3-7526</v>
          </cell>
          <cell r="AC361">
            <v>95000</v>
          </cell>
          <cell r="AD361">
            <v>417</v>
          </cell>
          <cell r="AE361">
            <v>226</v>
          </cell>
          <cell r="AF361">
            <v>5.0999999999999996</v>
          </cell>
        </row>
        <row r="362">
          <cell r="AB362" t="str">
            <v>4-3-7550</v>
          </cell>
          <cell r="AC362">
            <v>12849</v>
          </cell>
          <cell r="AD362">
            <v>684</v>
          </cell>
          <cell r="AE362">
            <v>152</v>
          </cell>
          <cell r="AF362">
            <v>3</v>
          </cell>
        </row>
        <row r="363">
          <cell r="AB363" t="str">
            <v>4-3-7600</v>
          </cell>
          <cell r="AC363">
            <v>5319</v>
          </cell>
          <cell r="AD363">
            <v>292</v>
          </cell>
          <cell r="AE363">
            <v>155</v>
          </cell>
          <cell r="AF363">
            <v>2.1</v>
          </cell>
        </row>
        <row r="364">
          <cell r="AB364" t="str">
            <v>4-3-7625</v>
          </cell>
          <cell r="AC364">
            <v>55833</v>
          </cell>
          <cell r="AD364">
            <v>282</v>
          </cell>
          <cell r="AE364">
            <v>242</v>
          </cell>
          <cell r="AF364">
            <v>1.6</v>
          </cell>
        </row>
        <row r="365">
          <cell r="AB365" t="str">
            <v>4-3-7650</v>
          </cell>
          <cell r="AC365">
            <v>17237</v>
          </cell>
          <cell r="AD365">
            <v>302</v>
          </cell>
          <cell r="AE365">
            <v>147</v>
          </cell>
          <cell r="AF365">
            <v>1.3</v>
          </cell>
        </row>
        <row r="366">
          <cell r="AB366" t="str">
            <v>4-3-7700</v>
          </cell>
          <cell r="AC366">
            <v>15823</v>
          </cell>
          <cell r="AD366">
            <v>285</v>
          </cell>
          <cell r="AE366">
            <v>178</v>
          </cell>
          <cell r="AF366">
            <v>0.7</v>
          </cell>
        </row>
        <row r="367">
          <cell r="AB367" t="str">
            <v>4-3-7725</v>
          </cell>
          <cell r="AC367">
            <v>35293</v>
          </cell>
          <cell r="AD367">
            <v>683</v>
          </cell>
          <cell r="AE367">
            <v>212</v>
          </cell>
          <cell r="AF367">
            <v>1</v>
          </cell>
        </row>
        <row r="368">
          <cell r="AB368" t="str">
            <v>4-3-7750</v>
          </cell>
          <cell r="AC368">
            <v>36619</v>
          </cell>
          <cell r="AD368">
            <v>260</v>
          </cell>
          <cell r="AE368">
            <v>217</v>
          </cell>
          <cell r="AF368">
            <v>1.9</v>
          </cell>
        </row>
        <row r="369">
          <cell r="AB369" t="str">
            <v>4-3-7800</v>
          </cell>
          <cell r="AC369">
            <v>16614</v>
          </cell>
          <cell r="AD369">
            <v>523</v>
          </cell>
          <cell r="AE369">
            <v>280</v>
          </cell>
          <cell r="AF369">
            <v>0.7</v>
          </cell>
        </row>
        <row r="370">
          <cell r="AB370" t="str">
            <v>5-1-16000</v>
          </cell>
          <cell r="AC370">
            <v>8318</v>
          </cell>
          <cell r="AD370">
            <v>516</v>
          </cell>
          <cell r="AE370">
            <v>467</v>
          </cell>
          <cell r="AF370">
            <v>0.8</v>
          </cell>
        </row>
        <row r="371">
          <cell r="AB371" t="str">
            <v>5-1-16050</v>
          </cell>
          <cell r="AC371">
            <v>7835</v>
          </cell>
          <cell r="AD371">
            <v>179</v>
          </cell>
          <cell r="AE371">
            <v>662</v>
          </cell>
          <cell r="AF371">
            <v>2</v>
          </cell>
        </row>
        <row r="372">
          <cell r="AB372" t="str">
            <v>5-1-16100</v>
          </cell>
          <cell r="AC372">
            <v>2752</v>
          </cell>
          <cell r="AD372">
            <v>391</v>
          </cell>
          <cell r="AE372">
            <v>358</v>
          </cell>
          <cell r="AF372">
            <v>2.7</v>
          </cell>
        </row>
        <row r="373">
          <cell r="AB373" t="str">
            <v>5-1-16150</v>
          </cell>
          <cell r="AC373">
            <v>4858</v>
          </cell>
          <cell r="AD373">
            <v>111</v>
          </cell>
          <cell r="AE373">
            <v>578</v>
          </cell>
          <cell r="AF373">
            <v>2.2000000000000002</v>
          </cell>
        </row>
        <row r="374">
          <cell r="AB374" t="str">
            <v>5-1-16200</v>
          </cell>
          <cell r="AC374">
            <v>4562</v>
          </cell>
          <cell r="AD374">
            <v>83</v>
          </cell>
          <cell r="AE374">
            <v>698</v>
          </cell>
          <cell r="AF374">
            <v>3.7</v>
          </cell>
        </row>
        <row r="375">
          <cell r="AB375" t="str">
            <v>5-1-16249</v>
          </cell>
          <cell r="AC375">
            <v>5177</v>
          </cell>
          <cell r="AD375">
            <v>183</v>
          </cell>
          <cell r="AE375">
            <v>444</v>
          </cell>
          <cell r="AF375">
            <v>1.6</v>
          </cell>
        </row>
        <row r="376">
          <cell r="AB376" t="str">
            <v>5-1-16300</v>
          </cell>
          <cell r="AC376">
            <v>2111</v>
          </cell>
          <cell r="AD376">
            <v>833</v>
          </cell>
          <cell r="AE376">
            <v>381</v>
          </cell>
          <cell r="AF376">
            <v>2.2000000000000002</v>
          </cell>
        </row>
        <row r="377">
          <cell r="AB377" t="str">
            <v>5-1-16350</v>
          </cell>
          <cell r="AC377">
            <v>4471</v>
          </cell>
          <cell r="AD377">
            <v>152</v>
          </cell>
          <cell r="AE377">
            <v>426</v>
          </cell>
          <cell r="AF377">
            <v>1.9</v>
          </cell>
        </row>
        <row r="378">
          <cell r="AB378" t="str">
            <v>5-1-16400</v>
          </cell>
          <cell r="AC378">
            <v>4660</v>
          </cell>
          <cell r="AD378">
            <v>302</v>
          </cell>
          <cell r="AE378">
            <v>458</v>
          </cell>
          <cell r="AF378">
            <v>0.8</v>
          </cell>
        </row>
        <row r="379">
          <cell r="AB379" t="str">
            <v>5-1-16450</v>
          </cell>
          <cell r="AC379">
            <v>4440</v>
          </cell>
          <cell r="AD379">
            <v>372</v>
          </cell>
          <cell r="AE379">
            <v>362</v>
          </cell>
          <cell r="AF379">
            <v>1.6</v>
          </cell>
        </row>
        <row r="380">
          <cell r="AB380" t="str">
            <v>5-1-16500</v>
          </cell>
          <cell r="AC380">
            <v>3111</v>
          </cell>
          <cell r="AD380">
            <v>876</v>
          </cell>
          <cell r="AE380">
            <v>288</v>
          </cell>
          <cell r="AF380">
            <v>2.8</v>
          </cell>
        </row>
        <row r="381">
          <cell r="AB381" t="str">
            <v>5-1-16550</v>
          </cell>
          <cell r="AC381">
            <v>1936</v>
          </cell>
          <cell r="AD381">
            <v>4173</v>
          </cell>
          <cell r="AE381">
            <v>460</v>
          </cell>
          <cell r="AF381">
            <v>1.1000000000000001</v>
          </cell>
        </row>
        <row r="382">
          <cell r="AB382" t="str">
            <v>5-1-16600</v>
          </cell>
          <cell r="AC382">
            <v>3827</v>
          </cell>
          <cell r="AD382">
            <v>2363</v>
          </cell>
          <cell r="AE382">
            <v>266</v>
          </cell>
          <cell r="AF382">
            <v>1.6</v>
          </cell>
        </row>
        <row r="383">
          <cell r="AB383" t="str">
            <v>5-1-16655</v>
          </cell>
          <cell r="AC383">
            <v>2263</v>
          </cell>
          <cell r="AD383">
            <v>2327</v>
          </cell>
          <cell r="AE383">
            <v>295</v>
          </cell>
          <cell r="AF383">
            <v>1.3</v>
          </cell>
        </row>
        <row r="384">
          <cell r="AB384" t="str">
            <v>5-1-16700</v>
          </cell>
          <cell r="AC384">
            <v>6864</v>
          </cell>
          <cell r="AD384">
            <v>205</v>
          </cell>
          <cell r="AE384">
            <v>338</v>
          </cell>
          <cell r="AF384">
            <v>0.4</v>
          </cell>
        </row>
        <row r="385">
          <cell r="AB385" t="str">
            <v>5-1-16750</v>
          </cell>
          <cell r="AC385">
            <v>1877</v>
          </cell>
          <cell r="AD385">
            <v>2393</v>
          </cell>
          <cell r="AE385">
            <v>321</v>
          </cell>
          <cell r="AF385">
            <v>1.8</v>
          </cell>
        </row>
        <row r="386">
          <cell r="AB386" t="str">
            <v>5-1-16800</v>
          </cell>
          <cell r="AC386">
            <v>3986</v>
          </cell>
          <cell r="AD386">
            <v>1089</v>
          </cell>
          <cell r="AE386">
            <v>394</v>
          </cell>
          <cell r="AF386">
            <v>0.8</v>
          </cell>
        </row>
        <row r="387">
          <cell r="AB387" t="str">
            <v>5-1-16850</v>
          </cell>
          <cell r="AC387">
            <v>2763</v>
          </cell>
          <cell r="AD387">
            <v>4429</v>
          </cell>
          <cell r="AE387">
            <v>342</v>
          </cell>
          <cell r="AF387">
            <v>1.5</v>
          </cell>
        </row>
        <row r="388">
          <cell r="AB388" t="str">
            <v>5-1-16900</v>
          </cell>
          <cell r="AC388">
            <v>5770</v>
          </cell>
          <cell r="AD388">
            <v>1044</v>
          </cell>
          <cell r="AE388">
            <v>317</v>
          </cell>
          <cell r="AF388">
            <v>1.3</v>
          </cell>
        </row>
        <row r="389">
          <cell r="AB389" t="str">
            <v>5-1-16950</v>
          </cell>
          <cell r="AC389">
            <v>2831</v>
          </cell>
          <cell r="AD389">
            <v>711</v>
          </cell>
          <cell r="AE389">
            <v>267</v>
          </cell>
          <cell r="AF389">
            <v>2.4</v>
          </cell>
        </row>
        <row r="390">
          <cell r="AB390" t="str">
            <v>5-1-17000</v>
          </cell>
          <cell r="AC390">
            <v>4582</v>
          </cell>
          <cell r="AD390">
            <v>485</v>
          </cell>
          <cell r="AE390">
            <v>313</v>
          </cell>
          <cell r="AF390">
            <v>1.4</v>
          </cell>
        </row>
        <row r="391">
          <cell r="AB391" t="str">
            <v>5-1-17050</v>
          </cell>
          <cell r="AC391">
            <v>7493</v>
          </cell>
          <cell r="AD391">
            <v>194</v>
          </cell>
          <cell r="AE391">
            <v>341</v>
          </cell>
          <cell r="AF391">
            <v>1.9</v>
          </cell>
        </row>
        <row r="392">
          <cell r="AB392" t="str">
            <v>5-1-17100</v>
          </cell>
          <cell r="AC392">
            <v>3546</v>
          </cell>
          <cell r="AD392">
            <v>384</v>
          </cell>
          <cell r="AE392">
            <v>316</v>
          </cell>
          <cell r="AF392">
            <v>1.9</v>
          </cell>
        </row>
        <row r="393">
          <cell r="AB393" t="str">
            <v>5-1-17150</v>
          </cell>
          <cell r="AC393">
            <v>2043</v>
          </cell>
          <cell r="AD393">
            <v>196</v>
          </cell>
          <cell r="AE393">
            <v>208</v>
          </cell>
          <cell r="AF393">
            <v>1.3</v>
          </cell>
        </row>
        <row r="394">
          <cell r="AB394" t="str">
            <v>5-1-17201</v>
          </cell>
          <cell r="AC394">
            <v>4888</v>
          </cell>
          <cell r="AD394">
            <v>190</v>
          </cell>
          <cell r="AE394">
            <v>331</v>
          </cell>
          <cell r="AF394">
            <v>2.2999999999999998</v>
          </cell>
        </row>
        <row r="395">
          <cell r="AB395" t="str">
            <v>5-1-17250</v>
          </cell>
          <cell r="AC395">
            <v>2359</v>
          </cell>
          <cell r="AD395">
            <v>198</v>
          </cell>
          <cell r="AE395">
            <v>233</v>
          </cell>
          <cell r="AF395">
            <v>3.4</v>
          </cell>
        </row>
        <row r="396">
          <cell r="AB396" t="str">
            <v>5-1-17300</v>
          </cell>
          <cell r="AC396">
            <v>5066</v>
          </cell>
          <cell r="AD396">
            <v>187</v>
          </cell>
          <cell r="AE396">
            <v>337</v>
          </cell>
          <cell r="AF396">
            <v>2.7</v>
          </cell>
        </row>
        <row r="397">
          <cell r="AB397" t="str">
            <v>5-1-17350</v>
          </cell>
          <cell r="AC397">
            <v>2208</v>
          </cell>
          <cell r="AD397">
            <v>204</v>
          </cell>
          <cell r="AE397">
            <v>232</v>
          </cell>
          <cell r="AF397">
            <v>3.4</v>
          </cell>
        </row>
        <row r="398">
          <cell r="AB398" t="str">
            <v>5-1-17400</v>
          </cell>
          <cell r="AC398">
            <v>2292</v>
          </cell>
          <cell r="AD398">
            <v>465</v>
          </cell>
          <cell r="AE398">
            <v>380</v>
          </cell>
          <cell r="AF398">
            <v>1</v>
          </cell>
        </row>
        <row r="399">
          <cell r="AB399" t="str">
            <v>5-1-17450</v>
          </cell>
          <cell r="AC399">
            <v>4947</v>
          </cell>
          <cell r="AD399">
            <v>208</v>
          </cell>
          <cell r="AE399">
            <v>409</v>
          </cell>
          <cell r="AF399">
            <v>1.6</v>
          </cell>
        </row>
        <row r="400">
          <cell r="AB400" t="str">
            <v>5-1-17500</v>
          </cell>
          <cell r="AC400">
            <v>4413</v>
          </cell>
          <cell r="AD400">
            <v>365</v>
          </cell>
          <cell r="AE400">
            <v>333</v>
          </cell>
          <cell r="AF400">
            <v>2.5</v>
          </cell>
        </row>
        <row r="401">
          <cell r="AB401" t="str">
            <v>5-1-17550</v>
          </cell>
          <cell r="AC401">
            <v>7926</v>
          </cell>
          <cell r="AD401">
            <v>91</v>
          </cell>
          <cell r="AE401">
            <v>484</v>
          </cell>
          <cell r="AF401">
            <v>4.9000000000000004</v>
          </cell>
        </row>
        <row r="402">
          <cell r="AB402" t="str">
            <v>5-1-17600</v>
          </cell>
          <cell r="AC402">
            <v>10636</v>
          </cell>
          <cell r="AD402">
            <v>396</v>
          </cell>
          <cell r="AE402">
            <v>340</v>
          </cell>
          <cell r="AF402">
            <v>2.6</v>
          </cell>
        </row>
        <row r="403">
          <cell r="AB403" t="str">
            <v>5-1-17650</v>
          </cell>
          <cell r="AC403">
            <v>10716</v>
          </cell>
          <cell r="AD403">
            <v>328</v>
          </cell>
          <cell r="AE403">
            <v>345</v>
          </cell>
          <cell r="AF403">
            <v>2</v>
          </cell>
        </row>
        <row r="404">
          <cell r="AB404" t="str">
            <v>5-1-17700</v>
          </cell>
          <cell r="AC404">
            <v>2080</v>
          </cell>
          <cell r="AD404">
            <v>196</v>
          </cell>
          <cell r="AE404">
            <v>252</v>
          </cell>
          <cell r="AF404">
            <v>2.4</v>
          </cell>
        </row>
        <row r="405">
          <cell r="AB405" t="str">
            <v>5-1-17750</v>
          </cell>
          <cell r="AC405">
            <v>12969</v>
          </cell>
          <cell r="AD405">
            <v>128</v>
          </cell>
          <cell r="AE405">
            <v>560</v>
          </cell>
          <cell r="AF405">
            <v>3.8</v>
          </cell>
        </row>
        <row r="406">
          <cell r="AB406" t="str">
            <v>5-1-17800</v>
          </cell>
          <cell r="AC406">
            <v>20135</v>
          </cell>
          <cell r="AD406">
            <v>197</v>
          </cell>
          <cell r="AE406">
            <v>330</v>
          </cell>
          <cell r="AF406">
            <v>1.6</v>
          </cell>
        </row>
        <row r="407">
          <cell r="AB407" t="str">
            <v>5-1-17850</v>
          </cell>
          <cell r="AC407">
            <v>5586</v>
          </cell>
          <cell r="AD407">
            <v>522</v>
          </cell>
          <cell r="AE407">
            <v>358</v>
          </cell>
          <cell r="AF407">
            <v>0.7</v>
          </cell>
        </row>
        <row r="408">
          <cell r="AB408" t="str">
            <v>5-1-17900</v>
          </cell>
          <cell r="AC408">
            <v>6079</v>
          </cell>
          <cell r="AD408">
            <v>217</v>
          </cell>
          <cell r="AE408">
            <v>342</v>
          </cell>
          <cell r="AF408">
            <v>2.7</v>
          </cell>
        </row>
        <row r="409">
          <cell r="AB409" t="str">
            <v>5-1-17950</v>
          </cell>
          <cell r="AC409">
            <v>5543</v>
          </cell>
          <cell r="AD409">
            <v>1658</v>
          </cell>
          <cell r="AE409">
            <v>411</v>
          </cell>
          <cell r="AF409">
            <v>0.4</v>
          </cell>
        </row>
        <row r="410">
          <cell r="AB410" t="str">
            <v>5-1-18000</v>
          </cell>
          <cell r="AC410">
            <v>20780</v>
          </cell>
          <cell r="AD410">
            <v>1466</v>
          </cell>
          <cell r="AE410">
            <v>390</v>
          </cell>
          <cell r="AF410">
            <v>0.8</v>
          </cell>
        </row>
        <row r="411">
          <cell r="AB411" t="str">
            <v>5-1-18070</v>
          </cell>
          <cell r="AC411">
            <v>6403</v>
          </cell>
          <cell r="AD411">
            <v>1773</v>
          </cell>
          <cell r="AE411">
            <v>417</v>
          </cell>
          <cell r="AF411">
            <v>0.9</v>
          </cell>
        </row>
        <row r="412">
          <cell r="AB412" t="str">
            <v>5-1-18100</v>
          </cell>
          <cell r="AC412">
            <v>21094</v>
          </cell>
          <cell r="AD412">
            <v>838</v>
          </cell>
          <cell r="AE412">
            <v>483</v>
          </cell>
          <cell r="AF412">
            <v>0.7</v>
          </cell>
        </row>
        <row r="413">
          <cell r="AB413" t="str">
            <v>5-1-18150</v>
          </cell>
          <cell r="AC413">
            <v>4102</v>
          </cell>
          <cell r="AD413">
            <v>1396</v>
          </cell>
          <cell r="AE413">
            <v>508</v>
          </cell>
          <cell r="AF413">
            <v>1.3</v>
          </cell>
        </row>
        <row r="414">
          <cell r="AB414" t="str">
            <v>5-1-18200</v>
          </cell>
          <cell r="AC414">
            <v>15132</v>
          </cell>
          <cell r="AD414">
            <v>300</v>
          </cell>
          <cell r="AE414">
            <v>415</v>
          </cell>
          <cell r="AF414">
            <v>1.3</v>
          </cell>
        </row>
        <row r="415">
          <cell r="AB415" t="str">
            <v>5-1-18250</v>
          </cell>
          <cell r="AC415">
            <v>1391</v>
          </cell>
          <cell r="AD415">
            <v>186</v>
          </cell>
          <cell r="AE415">
            <v>276</v>
          </cell>
          <cell r="AF415">
            <v>3.4</v>
          </cell>
        </row>
        <row r="416">
          <cell r="AB416" t="str">
            <v>5-1-18300</v>
          </cell>
          <cell r="AC416">
            <v>9865</v>
          </cell>
          <cell r="AD416">
            <v>783</v>
          </cell>
          <cell r="AE416">
            <v>360</v>
          </cell>
          <cell r="AF416">
            <v>1.8</v>
          </cell>
        </row>
        <row r="417">
          <cell r="AB417" t="str">
            <v>5-1-18350</v>
          </cell>
          <cell r="AC417">
            <v>21682</v>
          </cell>
          <cell r="AD417">
            <v>281</v>
          </cell>
          <cell r="AE417">
            <v>287</v>
          </cell>
          <cell r="AF417">
            <v>0.8</v>
          </cell>
        </row>
        <row r="418">
          <cell r="AB418" t="str">
            <v>5-1-18400</v>
          </cell>
          <cell r="AC418">
            <v>11467</v>
          </cell>
          <cell r="AD418">
            <v>262</v>
          </cell>
          <cell r="AE418">
            <v>346</v>
          </cell>
          <cell r="AF418">
            <v>0.4</v>
          </cell>
        </row>
        <row r="419">
          <cell r="AB419" t="str">
            <v>5-1-18450</v>
          </cell>
          <cell r="AC419">
            <v>57810</v>
          </cell>
          <cell r="AD419">
            <v>715</v>
          </cell>
          <cell r="AE419">
            <v>419</v>
          </cell>
          <cell r="AF419">
            <v>1.1000000000000001</v>
          </cell>
        </row>
        <row r="420">
          <cell r="AB420" t="str">
            <v>5-1-18500</v>
          </cell>
          <cell r="AC420">
            <v>79234</v>
          </cell>
          <cell r="AD420">
            <v>692</v>
          </cell>
          <cell r="AE420">
            <v>421</v>
          </cell>
          <cell r="AF420">
            <v>0.7</v>
          </cell>
        </row>
        <row r="421">
          <cell r="AB421" t="str">
            <v>5-1-18549</v>
          </cell>
          <cell r="AC421">
            <v>61219</v>
          </cell>
          <cell r="AD421">
            <v>1523</v>
          </cell>
          <cell r="AE421">
            <v>384</v>
          </cell>
          <cell r="AF421">
            <v>0.8</v>
          </cell>
        </row>
        <row r="422">
          <cell r="AB422" t="str">
            <v>5-1-18600</v>
          </cell>
          <cell r="AC422">
            <v>21963</v>
          </cell>
          <cell r="AD422">
            <v>2533</v>
          </cell>
          <cell r="AE422">
            <v>321</v>
          </cell>
          <cell r="AF422">
            <v>1</v>
          </cell>
        </row>
        <row r="423">
          <cell r="AB423" t="str">
            <v>5-1-18649</v>
          </cell>
          <cell r="AC423">
            <v>95000</v>
          </cell>
          <cell r="AD423">
            <v>321</v>
          </cell>
          <cell r="AE423">
            <v>275</v>
          </cell>
          <cell r="AF423">
            <v>4.3</v>
          </cell>
        </row>
        <row r="424">
          <cell r="AB424" t="str">
            <v>5-1-18700</v>
          </cell>
          <cell r="AC424">
            <v>95000</v>
          </cell>
          <cell r="AD424">
            <v>691</v>
          </cell>
          <cell r="AE424">
            <v>255</v>
          </cell>
          <cell r="AF424">
            <v>1.2</v>
          </cell>
        </row>
        <row r="425">
          <cell r="AB425" t="str">
            <v>5-1-18750</v>
          </cell>
          <cell r="AC425">
            <v>95000</v>
          </cell>
          <cell r="AD425">
            <v>3275</v>
          </cell>
          <cell r="AE425">
            <v>284</v>
          </cell>
          <cell r="AF425">
            <v>0.8</v>
          </cell>
        </row>
        <row r="426">
          <cell r="AB426" t="str">
            <v>5-1-18800</v>
          </cell>
          <cell r="AC426">
            <v>18431</v>
          </cell>
          <cell r="AD426">
            <v>3034</v>
          </cell>
          <cell r="AE426">
            <v>284</v>
          </cell>
          <cell r="AF426">
            <v>0.9</v>
          </cell>
        </row>
        <row r="427">
          <cell r="AB427" t="str">
            <v>5-1-18850</v>
          </cell>
          <cell r="AC427">
            <v>30101</v>
          </cell>
          <cell r="AD427">
            <v>2620</v>
          </cell>
          <cell r="AE427">
            <v>326</v>
          </cell>
          <cell r="AF427">
            <v>0.8</v>
          </cell>
        </row>
        <row r="428">
          <cell r="AB428" t="str">
            <v>5-1-18900</v>
          </cell>
          <cell r="AC428">
            <v>95000</v>
          </cell>
          <cell r="AD428">
            <v>470</v>
          </cell>
          <cell r="AE428">
            <v>470</v>
          </cell>
          <cell r="AF428">
            <v>2.4</v>
          </cell>
        </row>
        <row r="429">
          <cell r="AB429" t="str">
            <v>5-1-18949</v>
          </cell>
          <cell r="AC429">
            <v>41805</v>
          </cell>
          <cell r="AD429">
            <v>197</v>
          </cell>
          <cell r="AE429">
            <v>174</v>
          </cell>
          <cell r="AF429">
            <v>1.4</v>
          </cell>
        </row>
        <row r="430">
          <cell r="AB430" t="str">
            <v>5-1-19000</v>
          </cell>
          <cell r="AC430">
            <v>95000</v>
          </cell>
          <cell r="AD430">
            <v>779</v>
          </cell>
          <cell r="AE430">
            <v>213</v>
          </cell>
          <cell r="AF430">
            <v>1.3</v>
          </cell>
        </row>
        <row r="431">
          <cell r="AB431" t="str">
            <v>5-1-19050</v>
          </cell>
          <cell r="AC431">
            <v>14962</v>
          </cell>
          <cell r="AD431">
            <v>667</v>
          </cell>
          <cell r="AE431">
            <v>275</v>
          </cell>
          <cell r="AF431">
            <v>1.1000000000000001</v>
          </cell>
        </row>
        <row r="432">
          <cell r="AB432" t="str">
            <v>5-1-19100</v>
          </cell>
          <cell r="AC432">
            <v>41759</v>
          </cell>
          <cell r="AD432">
            <v>188</v>
          </cell>
          <cell r="AE432">
            <v>169</v>
          </cell>
          <cell r="AF432">
            <v>1.7</v>
          </cell>
        </row>
        <row r="433">
          <cell r="AB433" t="str">
            <v>5-1-19150</v>
          </cell>
          <cell r="AC433">
            <v>23454</v>
          </cell>
          <cell r="AD433">
            <v>659</v>
          </cell>
          <cell r="AE433">
            <v>229</v>
          </cell>
          <cell r="AF433">
            <v>0.7</v>
          </cell>
        </row>
        <row r="434">
          <cell r="AB434" t="str">
            <v>5-1-19200</v>
          </cell>
          <cell r="AC434">
            <v>32857</v>
          </cell>
          <cell r="AD434">
            <v>157</v>
          </cell>
          <cell r="AE434">
            <v>233</v>
          </cell>
          <cell r="AF434">
            <v>2.2999999999999998</v>
          </cell>
        </row>
        <row r="435">
          <cell r="AB435" t="str">
            <v>5-1-19250</v>
          </cell>
          <cell r="AC435">
            <v>4078</v>
          </cell>
          <cell r="AD435">
            <v>258</v>
          </cell>
          <cell r="AE435">
            <v>200</v>
          </cell>
          <cell r="AF435">
            <v>2.8</v>
          </cell>
        </row>
        <row r="436">
          <cell r="AB436" t="str">
            <v>5-1-19300</v>
          </cell>
          <cell r="AC436">
            <v>90188</v>
          </cell>
          <cell r="AD436">
            <v>126</v>
          </cell>
          <cell r="AE436">
            <v>419</v>
          </cell>
          <cell r="AF436">
            <v>1.7</v>
          </cell>
        </row>
        <row r="437">
          <cell r="AB437" t="str">
            <v>5-1-19350</v>
          </cell>
          <cell r="AC437">
            <v>21169</v>
          </cell>
          <cell r="AD437">
            <v>287</v>
          </cell>
          <cell r="AE437">
            <v>243</v>
          </cell>
          <cell r="AF437">
            <v>1.6</v>
          </cell>
        </row>
        <row r="438">
          <cell r="AB438" t="str">
            <v>5-1-19400</v>
          </cell>
          <cell r="AC438">
            <v>24757</v>
          </cell>
          <cell r="AD438">
            <v>258</v>
          </cell>
          <cell r="AE438">
            <v>267</v>
          </cell>
          <cell r="AF438">
            <v>0.8</v>
          </cell>
        </row>
        <row r="439">
          <cell r="AB439" t="str">
            <v>5-1-19450</v>
          </cell>
          <cell r="AC439">
            <v>5946</v>
          </cell>
          <cell r="AD439">
            <v>1219</v>
          </cell>
          <cell r="AE439">
            <v>301</v>
          </cell>
          <cell r="AF439">
            <v>1.6</v>
          </cell>
        </row>
        <row r="440">
          <cell r="AB440" t="str">
            <v>5-1-19500</v>
          </cell>
          <cell r="AC440">
            <v>38488</v>
          </cell>
          <cell r="AD440">
            <v>518</v>
          </cell>
          <cell r="AE440">
            <v>296</v>
          </cell>
          <cell r="AF440">
            <v>0.9</v>
          </cell>
        </row>
        <row r="441">
          <cell r="AB441" t="str">
            <v>5-1-19550</v>
          </cell>
          <cell r="AC441">
            <v>15569</v>
          </cell>
          <cell r="AD441">
            <v>487</v>
          </cell>
          <cell r="AE441">
            <v>316</v>
          </cell>
          <cell r="AF441">
            <v>2.9</v>
          </cell>
        </row>
        <row r="442">
          <cell r="AB442" t="str">
            <v>5-1-19600</v>
          </cell>
          <cell r="AC442">
            <v>6994</v>
          </cell>
          <cell r="AD442">
            <v>229</v>
          </cell>
          <cell r="AE442">
            <v>209</v>
          </cell>
          <cell r="AF442">
            <v>3</v>
          </cell>
        </row>
        <row r="443">
          <cell r="AB443" t="str">
            <v>5-1-19650</v>
          </cell>
          <cell r="AC443">
            <v>14163</v>
          </cell>
          <cell r="AD443">
            <v>457</v>
          </cell>
          <cell r="AE443">
            <v>284</v>
          </cell>
          <cell r="AF443">
            <v>1.7</v>
          </cell>
        </row>
        <row r="444">
          <cell r="AB444" t="str">
            <v>5-1-19700</v>
          </cell>
          <cell r="AC444">
            <v>8129</v>
          </cell>
          <cell r="AD444">
            <v>222</v>
          </cell>
          <cell r="AE444">
            <v>219</v>
          </cell>
          <cell r="AF444">
            <v>1</v>
          </cell>
        </row>
        <row r="445">
          <cell r="AB445" t="str">
            <v>5-1-19750</v>
          </cell>
          <cell r="AC445">
            <v>18087</v>
          </cell>
          <cell r="AD445">
            <v>478</v>
          </cell>
          <cell r="AE445">
            <v>317</v>
          </cell>
          <cell r="AF445">
            <v>1.4</v>
          </cell>
        </row>
        <row r="446">
          <cell r="AB446" t="str">
            <v>5-1-19800</v>
          </cell>
          <cell r="AC446">
            <v>38376</v>
          </cell>
          <cell r="AD446">
            <v>124</v>
          </cell>
          <cell r="AE446">
            <v>214</v>
          </cell>
          <cell r="AF446">
            <v>2.4</v>
          </cell>
        </row>
        <row r="447">
          <cell r="AB447" t="str">
            <v>5-1-19850</v>
          </cell>
          <cell r="AC447">
            <v>17255</v>
          </cell>
          <cell r="AD447">
            <v>259</v>
          </cell>
          <cell r="AE447">
            <v>140</v>
          </cell>
          <cell r="AF447">
            <v>3.4</v>
          </cell>
        </row>
        <row r="448">
          <cell r="AB448" t="str">
            <v>5-1-19900</v>
          </cell>
          <cell r="AC448">
            <v>23785</v>
          </cell>
          <cell r="AD448">
            <v>488</v>
          </cell>
          <cell r="AE448">
            <v>199</v>
          </cell>
          <cell r="AF448">
            <v>3.4</v>
          </cell>
        </row>
        <row r="449">
          <cell r="AB449" t="str">
            <v>5-1-19950</v>
          </cell>
          <cell r="AC449">
            <v>68921</v>
          </cell>
          <cell r="AD449">
            <v>647</v>
          </cell>
          <cell r="AE449">
            <v>257</v>
          </cell>
          <cell r="AF449">
            <v>0.9</v>
          </cell>
        </row>
        <row r="450">
          <cell r="AB450" t="str">
            <v>5-1-20000</v>
          </cell>
          <cell r="AC450">
            <v>27942</v>
          </cell>
          <cell r="AD450">
            <v>365</v>
          </cell>
          <cell r="AE450">
            <v>264</v>
          </cell>
          <cell r="AF450">
            <v>0.4</v>
          </cell>
        </row>
        <row r="451">
          <cell r="AB451" t="str">
            <v>5-1-20050</v>
          </cell>
          <cell r="AC451">
            <v>14804</v>
          </cell>
          <cell r="AD451">
            <v>364</v>
          </cell>
          <cell r="AE451">
            <v>415</v>
          </cell>
          <cell r="AF451">
            <v>1.4</v>
          </cell>
        </row>
        <row r="452">
          <cell r="AB452" t="str">
            <v>5-1-20100</v>
          </cell>
          <cell r="AC452">
            <v>34707</v>
          </cell>
          <cell r="AD452">
            <v>213</v>
          </cell>
          <cell r="AE452">
            <v>295</v>
          </cell>
          <cell r="AF452">
            <v>0.7</v>
          </cell>
        </row>
        <row r="453">
          <cell r="AB453" t="str">
            <v>5-1-20150</v>
          </cell>
          <cell r="AC453">
            <v>15825</v>
          </cell>
          <cell r="AD453">
            <v>500</v>
          </cell>
          <cell r="AE453">
            <v>345</v>
          </cell>
          <cell r="AF453">
            <v>0.8</v>
          </cell>
        </row>
        <row r="454">
          <cell r="AB454" t="str">
            <v>5-1-20200</v>
          </cell>
          <cell r="AC454">
            <v>42254</v>
          </cell>
          <cell r="AD454">
            <v>103</v>
          </cell>
          <cell r="AE454">
            <v>317</v>
          </cell>
          <cell r="AF454">
            <v>2.1</v>
          </cell>
        </row>
        <row r="455">
          <cell r="AB455" t="str">
            <v>5-1-20250</v>
          </cell>
          <cell r="AC455">
            <v>16922</v>
          </cell>
          <cell r="AD455">
            <v>935</v>
          </cell>
          <cell r="AE455">
            <v>405</v>
          </cell>
          <cell r="AF455">
            <v>1.1000000000000001</v>
          </cell>
        </row>
        <row r="456">
          <cell r="AB456" t="str">
            <v>5-1-20300</v>
          </cell>
          <cell r="AC456">
            <v>13461</v>
          </cell>
          <cell r="AD456">
            <v>195</v>
          </cell>
          <cell r="AE456">
            <v>312</v>
          </cell>
          <cell r="AF456">
            <v>1.6</v>
          </cell>
        </row>
        <row r="457">
          <cell r="AB457" t="str">
            <v>5-1-20350</v>
          </cell>
          <cell r="AC457">
            <v>7487</v>
          </cell>
          <cell r="AD457">
            <v>949</v>
          </cell>
          <cell r="AE457">
            <v>302</v>
          </cell>
          <cell r="AF457">
            <v>1.9</v>
          </cell>
        </row>
        <row r="458">
          <cell r="AB458" t="str">
            <v>5-1-20400</v>
          </cell>
          <cell r="AC458">
            <v>10814</v>
          </cell>
          <cell r="AD458">
            <v>309</v>
          </cell>
          <cell r="AE458">
            <v>332</v>
          </cell>
          <cell r="AF458">
            <v>2.6</v>
          </cell>
        </row>
        <row r="459">
          <cell r="AB459" t="str">
            <v>5-1-20450</v>
          </cell>
          <cell r="AC459">
            <v>16280</v>
          </cell>
          <cell r="AD459">
            <v>1297</v>
          </cell>
          <cell r="AE459">
            <v>624</v>
          </cell>
          <cell r="AF459">
            <v>0.4</v>
          </cell>
        </row>
        <row r="460">
          <cell r="AB460" t="str">
            <v>5-1-20500</v>
          </cell>
          <cell r="AC460">
            <v>46429</v>
          </cell>
          <cell r="AD460">
            <v>140</v>
          </cell>
          <cell r="AE460">
            <v>322</v>
          </cell>
          <cell r="AF460">
            <v>1.1000000000000001</v>
          </cell>
        </row>
        <row r="461">
          <cell r="AB461" t="str">
            <v>5-1-20550</v>
          </cell>
          <cell r="AC461">
            <v>26118</v>
          </cell>
          <cell r="AD461">
            <v>148</v>
          </cell>
          <cell r="AE461">
            <v>370</v>
          </cell>
          <cell r="AF461">
            <v>2.2000000000000002</v>
          </cell>
        </row>
        <row r="462">
          <cell r="AB462" t="str">
            <v>5-1-20600</v>
          </cell>
          <cell r="AC462">
            <v>2732</v>
          </cell>
          <cell r="AD462">
            <v>434</v>
          </cell>
          <cell r="AE462">
            <v>255</v>
          </cell>
          <cell r="AF462">
            <v>2.2999999999999998</v>
          </cell>
        </row>
        <row r="463">
          <cell r="AB463" t="str">
            <v>5-1-20650</v>
          </cell>
          <cell r="AC463">
            <v>14455</v>
          </cell>
          <cell r="AD463">
            <v>316</v>
          </cell>
          <cell r="AE463">
            <v>290</v>
          </cell>
          <cell r="AF463">
            <v>0.5</v>
          </cell>
        </row>
        <row r="464">
          <cell r="AB464" t="str">
            <v>5-1-20700</v>
          </cell>
          <cell r="AC464">
            <v>6558</v>
          </cell>
          <cell r="AD464">
            <v>356</v>
          </cell>
          <cell r="AE464">
            <v>254</v>
          </cell>
          <cell r="AF464">
            <v>2.2000000000000002</v>
          </cell>
        </row>
        <row r="465">
          <cell r="AB465" t="str">
            <v>5-1-20750</v>
          </cell>
          <cell r="AC465">
            <v>11740</v>
          </cell>
          <cell r="AD465">
            <v>537</v>
          </cell>
          <cell r="AE465">
            <v>476</v>
          </cell>
          <cell r="AF465">
            <v>1.6</v>
          </cell>
        </row>
        <row r="466">
          <cell r="AB466" t="str">
            <v>5-1-20800</v>
          </cell>
          <cell r="AC466">
            <v>15738</v>
          </cell>
          <cell r="AD466">
            <v>231</v>
          </cell>
          <cell r="AE466">
            <v>298</v>
          </cell>
          <cell r="AF466">
            <v>2.4</v>
          </cell>
        </row>
        <row r="467">
          <cell r="AB467" t="str">
            <v>5-1-20850</v>
          </cell>
          <cell r="AC467">
            <v>19782</v>
          </cell>
          <cell r="AD467">
            <v>632</v>
          </cell>
          <cell r="AE467">
            <v>360</v>
          </cell>
          <cell r="AF467">
            <v>1</v>
          </cell>
        </row>
        <row r="468">
          <cell r="AB468" t="str">
            <v>5-1-20900</v>
          </cell>
          <cell r="AC468">
            <v>25392</v>
          </cell>
          <cell r="AD468">
            <v>202</v>
          </cell>
          <cell r="AE468">
            <v>390</v>
          </cell>
          <cell r="AF468">
            <v>1.5</v>
          </cell>
        </row>
        <row r="469">
          <cell r="AB469" t="str">
            <v>5-1-20950</v>
          </cell>
          <cell r="AC469">
            <v>1272</v>
          </cell>
          <cell r="AD469">
            <v>336</v>
          </cell>
          <cell r="AE469">
            <v>309</v>
          </cell>
          <cell r="AF469">
            <v>5</v>
          </cell>
        </row>
        <row r="470">
          <cell r="AB470" t="str">
            <v>5-1-21000</v>
          </cell>
          <cell r="AC470">
            <v>20773</v>
          </cell>
          <cell r="AD470">
            <v>267</v>
          </cell>
          <cell r="AE470">
            <v>366</v>
          </cell>
          <cell r="AF470">
            <v>0.5</v>
          </cell>
        </row>
        <row r="471">
          <cell r="AB471" t="str">
            <v>5-1-21050</v>
          </cell>
          <cell r="AC471">
            <v>46040</v>
          </cell>
          <cell r="AD471">
            <v>156</v>
          </cell>
          <cell r="AE471">
            <v>392</v>
          </cell>
          <cell r="AF471">
            <v>1.6</v>
          </cell>
        </row>
        <row r="472">
          <cell r="AB472" t="str">
            <v>5-1-21100</v>
          </cell>
          <cell r="AC472">
            <v>21133</v>
          </cell>
          <cell r="AD472">
            <v>450</v>
          </cell>
          <cell r="AE472">
            <v>331</v>
          </cell>
          <cell r="AF472">
            <v>1.7</v>
          </cell>
        </row>
        <row r="473">
          <cell r="AB473" t="str">
            <v>5-1-21150</v>
          </cell>
          <cell r="AC473">
            <v>44976</v>
          </cell>
          <cell r="AD473">
            <v>228</v>
          </cell>
          <cell r="AE473">
            <v>294</v>
          </cell>
          <cell r="AF473">
            <v>0.7</v>
          </cell>
        </row>
        <row r="474">
          <cell r="AB474" t="str">
            <v>5-1-21200</v>
          </cell>
          <cell r="AC474">
            <v>11562</v>
          </cell>
          <cell r="AD474">
            <v>664</v>
          </cell>
          <cell r="AE474">
            <v>435</v>
          </cell>
          <cell r="AF474">
            <v>1.3</v>
          </cell>
        </row>
        <row r="475">
          <cell r="AB475" t="str">
            <v>5-1-21250</v>
          </cell>
          <cell r="AC475">
            <v>26963</v>
          </cell>
          <cell r="AD475">
            <v>337</v>
          </cell>
          <cell r="AE475">
            <v>290</v>
          </cell>
          <cell r="AF475">
            <v>2.1</v>
          </cell>
        </row>
        <row r="476">
          <cell r="AB476" t="str">
            <v>5-1-21300</v>
          </cell>
          <cell r="AC476">
            <v>95000</v>
          </cell>
          <cell r="AD476">
            <v>93</v>
          </cell>
          <cell r="AE476">
            <v>305</v>
          </cell>
          <cell r="AF476">
            <v>2.1</v>
          </cell>
        </row>
        <row r="477">
          <cell r="AB477" t="str">
            <v>5-1-21350</v>
          </cell>
          <cell r="AC477">
            <v>6511</v>
          </cell>
          <cell r="AD477">
            <v>1456</v>
          </cell>
          <cell r="AE477">
            <v>220</v>
          </cell>
          <cell r="AF477">
            <v>2.4</v>
          </cell>
        </row>
        <row r="478">
          <cell r="AB478" t="str">
            <v>5-1-21400</v>
          </cell>
          <cell r="AC478">
            <v>95000</v>
          </cell>
          <cell r="AD478">
            <v>90</v>
          </cell>
          <cell r="AE478">
            <v>299</v>
          </cell>
          <cell r="AF478">
            <v>2.2000000000000002</v>
          </cell>
        </row>
        <row r="479">
          <cell r="AB479" t="str">
            <v>5-1-21450</v>
          </cell>
          <cell r="AC479">
            <v>4770</v>
          </cell>
          <cell r="AD479">
            <v>194</v>
          </cell>
          <cell r="AE479">
            <v>180</v>
          </cell>
          <cell r="AF479">
            <v>3.8</v>
          </cell>
        </row>
        <row r="480">
          <cell r="AB480" t="str">
            <v>5-1-21500</v>
          </cell>
          <cell r="AC480">
            <v>12480</v>
          </cell>
          <cell r="AD480">
            <v>421</v>
          </cell>
          <cell r="AE480">
            <v>224</v>
          </cell>
          <cell r="AF480">
            <v>1.3</v>
          </cell>
        </row>
        <row r="481">
          <cell r="AB481" t="str">
            <v>5-1-21550</v>
          </cell>
          <cell r="AC481">
            <v>7059</v>
          </cell>
          <cell r="AD481">
            <v>239</v>
          </cell>
          <cell r="AE481">
            <v>179</v>
          </cell>
          <cell r="AF481">
            <v>7.3</v>
          </cell>
        </row>
        <row r="482">
          <cell r="AB482" t="str">
            <v>5-1-21600</v>
          </cell>
          <cell r="AC482">
            <v>7531</v>
          </cell>
          <cell r="AD482">
            <v>737</v>
          </cell>
          <cell r="AE482">
            <v>226</v>
          </cell>
          <cell r="AF482">
            <v>1.9</v>
          </cell>
        </row>
        <row r="483">
          <cell r="AB483" t="str">
            <v>5-1-21650</v>
          </cell>
          <cell r="AC483">
            <v>8140</v>
          </cell>
          <cell r="AD483">
            <v>210</v>
          </cell>
          <cell r="AE483">
            <v>223</v>
          </cell>
          <cell r="AF483">
            <v>3.3</v>
          </cell>
        </row>
        <row r="484">
          <cell r="AB484" t="str">
            <v>5-1-21700</v>
          </cell>
          <cell r="AC484">
            <v>9283</v>
          </cell>
          <cell r="AD484">
            <v>455</v>
          </cell>
          <cell r="AE484">
            <v>304</v>
          </cell>
          <cell r="AF484">
            <v>1.3</v>
          </cell>
        </row>
        <row r="485">
          <cell r="AB485" t="str">
            <v>5-1-21750</v>
          </cell>
          <cell r="AC485">
            <v>10963</v>
          </cell>
          <cell r="AD485">
            <v>326</v>
          </cell>
          <cell r="AE485">
            <v>359</v>
          </cell>
          <cell r="AF485">
            <v>2.8</v>
          </cell>
        </row>
        <row r="486">
          <cell r="AB486" t="str">
            <v>5-1-21800</v>
          </cell>
          <cell r="AC486">
            <v>18735</v>
          </cell>
          <cell r="AD486">
            <v>452</v>
          </cell>
          <cell r="AE486">
            <v>470</v>
          </cell>
          <cell r="AF486">
            <v>2.7</v>
          </cell>
        </row>
        <row r="487">
          <cell r="AB487" t="str">
            <v>5-1-21850</v>
          </cell>
          <cell r="AC487">
            <v>10749</v>
          </cell>
          <cell r="AD487">
            <v>476</v>
          </cell>
          <cell r="AE487">
            <v>289</v>
          </cell>
          <cell r="AF487">
            <v>1.6</v>
          </cell>
        </row>
        <row r="488">
          <cell r="AB488" t="str">
            <v>5-1-21900</v>
          </cell>
          <cell r="AC488">
            <v>11033</v>
          </cell>
          <cell r="AD488">
            <v>349</v>
          </cell>
          <cell r="AE488">
            <v>415</v>
          </cell>
          <cell r="AF488">
            <v>2.9</v>
          </cell>
        </row>
        <row r="489">
          <cell r="AB489" t="str">
            <v>5-1-21950</v>
          </cell>
          <cell r="AC489">
            <v>24462</v>
          </cell>
          <cell r="AD489">
            <v>663</v>
          </cell>
          <cell r="AE489">
            <v>251</v>
          </cell>
          <cell r="AF489">
            <v>1.7</v>
          </cell>
        </row>
        <row r="490">
          <cell r="AB490" t="str">
            <v>5-1-22000</v>
          </cell>
          <cell r="AC490">
            <v>9448</v>
          </cell>
          <cell r="AD490">
            <v>398</v>
          </cell>
          <cell r="AE490">
            <v>401</v>
          </cell>
          <cell r="AF490">
            <v>1.9</v>
          </cell>
        </row>
        <row r="491">
          <cell r="AB491" t="str">
            <v>5-1-22050</v>
          </cell>
          <cell r="AC491">
            <v>95000</v>
          </cell>
          <cell r="AD491">
            <v>2682</v>
          </cell>
          <cell r="AE491">
            <v>354</v>
          </cell>
          <cell r="AF491">
            <v>1.2</v>
          </cell>
        </row>
        <row r="492">
          <cell r="AB492" t="str">
            <v>5-1-22100</v>
          </cell>
          <cell r="AC492">
            <v>95000</v>
          </cell>
          <cell r="AD492">
            <v>481</v>
          </cell>
          <cell r="AE492">
            <v>504</v>
          </cell>
          <cell r="AF492">
            <v>1.6</v>
          </cell>
        </row>
        <row r="493">
          <cell r="AB493" t="str">
            <v>5-1-22150</v>
          </cell>
          <cell r="AC493">
            <v>14657</v>
          </cell>
          <cell r="AD493">
            <v>2198</v>
          </cell>
          <cell r="AE493">
            <v>230</v>
          </cell>
          <cell r="AF493">
            <v>1.9</v>
          </cell>
        </row>
        <row r="494">
          <cell r="AB494" t="str">
            <v>5-1-22200</v>
          </cell>
          <cell r="AC494">
            <v>8484</v>
          </cell>
          <cell r="AD494">
            <v>918</v>
          </cell>
          <cell r="AE494">
            <v>276</v>
          </cell>
          <cell r="AF494">
            <v>2.8</v>
          </cell>
        </row>
        <row r="495">
          <cell r="AB495" t="str">
            <v>5-1-22250</v>
          </cell>
          <cell r="AC495">
            <v>55555</v>
          </cell>
          <cell r="AD495">
            <v>740</v>
          </cell>
          <cell r="AE495">
            <v>259</v>
          </cell>
          <cell r="AF495">
            <v>0.8</v>
          </cell>
        </row>
        <row r="496">
          <cell r="AB496" t="str">
            <v>5-1-22300</v>
          </cell>
          <cell r="AC496">
            <v>18571</v>
          </cell>
          <cell r="AD496">
            <v>1494</v>
          </cell>
          <cell r="AE496">
            <v>232</v>
          </cell>
          <cell r="AF496">
            <v>1.5</v>
          </cell>
        </row>
        <row r="497">
          <cell r="AB497" t="str">
            <v>5-1-22350</v>
          </cell>
          <cell r="AC497">
            <v>17449</v>
          </cell>
          <cell r="AD497">
            <v>1591</v>
          </cell>
          <cell r="AE497">
            <v>279</v>
          </cell>
          <cell r="AF497">
            <v>1.6</v>
          </cell>
        </row>
        <row r="498">
          <cell r="AB498" t="str">
            <v>5-1-22400</v>
          </cell>
          <cell r="AC498">
            <v>14862</v>
          </cell>
          <cell r="AD498">
            <v>981</v>
          </cell>
          <cell r="AE498">
            <v>414</v>
          </cell>
          <cell r="AF498">
            <v>2.9</v>
          </cell>
        </row>
        <row r="499">
          <cell r="AB499" t="str">
            <v>5-1-22450</v>
          </cell>
          <cell r="AC499">
            <v>11825</v>
          </cell>
          <cell r="AD499">
            <v>2142</v>
          </cell>
          <cell r="AE499">
            <v>236</v>
          </cell>
          <cell r="AF499">
            <v>1.7</v>
          </cell>
        </row>
        <row r="500">
          <cell r="AB500" t="str">
            <v>5-1-22500</v>
          </cell>
          <cell r="AC500">
            <v>16412</v>
          </cell>
          <cell r="AD500">
            <v>2142</v>
          </cell>
          <cell r="AE500">
            <v>345</v>
          </cell>
          <cell r="AF500">
            <v>1.1000000000000001</v>
          </cell>
        </row>
        <row r="501">
          <cell r="AB501" t="str">
            <v>5-1-22550</v>
          </cell>
          <cell r="AC501">
            <v>10722</v>
          </cell>
          <cell r="AD501">
            <v>1031</v>
          </cell>
          <cell r="AE501">
            <v>529</v>
          </cell>
          <cell r="AF501">
            <v>1</v>
          </cell>
        </row>
        <row r="502">
          <cell r="AB502" t="str">
            <v>5-1-22600</v>
          </cell>
          <cell r="AC502">
            <v>22128</v>
          </cell>
          <cell r="AD502">
            <v>862</v>
          </cell>
          <cell r="AE502">
            <v>428</v>
          </cell>
          <cell r="AF502">
            <v>1.3</v>
          </cell>
        </row>
        <row r="503">
          <cell r="AB503" t="str">
            <v>5-1-22650</v>
          </cell>
          <cell r="AC503">
            <v>55803</v>
          </cell>
          <cell r="AD503">
            <v>1008</v>
          </cell>
          <cell r="AE503">
            <v>396</v>
          </cell>
          <cell r="AF503">
            <v>2.2000000000000002</v>
          </cell>
        </row>
        <row r="504">
          <cell r="AB504" t="str">
            <v>5-1-22700</v>
          </cell>
          <cell r="AC504">
            <v>44261</v>
          </cell>
          <cell r="AD504">
            <v>485</v>
          </cell>
          <cell r="AE504">
            <v>1357</v>
          </cell>
          <cell r="AF504">
            <v>0.8</v>
          </cell>
        </row>
        <row r="505">
          <cell r="AB505" t="str">
            <v>5-1-22750</v>
          </cell>
          <cell r="AC505">
            <v>29939</v>
          </cell>
          <cell r="AD505">
            <v>1124</v>
          </cell>
          <cell r="AE505">
            <v>339</v>
          </cell>
          <cell r="AF505">
            <v>1.7</v>
          </cell>
        </row>
        <row r="506">
          <cell r="AB506" t="str">
            <v>5-1-22800</v>
          </cell>
          <cell r="AC506">
            <v>42281</v>
          </cell>
          <cell r="AD506">
            <v>574</v>
          </cell>
          <cell r="AE506">
            <v>850</v>
          </cell>
          <cell r="AF506">
            <v>1.5</v>
          </cell>
        </row>
        <row r="507">
          <cell r="AB507" t="str">
            <v>5-1-22850</v>
          </cell>
          <cell r="AC507">
            <v>29314</v>
          </cell>
          <cell r="AD507">
            <v>967</v>
          </cell>
          <cell r="AE507">
            <v>1757</v>
          </cell>
          <cell r="AF507">
            <v>1.2</v>
          </cell>
        </row>
        <row r="508">
          <cell r="AB508" t="str">
            <v>5-1-22900</v>
          </cell>
          <cell r="AC508">
            <v>16558</v>
          </cell>
          <cell r="AD508">
            <v>564</v>
          </cell>
          <cell r="AE508">
            <v>647</v>
          </cell>
          <cell r="AF508">
            <v>2.4</v>
          </cell>
        </row>
        <row r="509">
          <cell r="AB509" t="str">
            <v>5-1-22950</v>
          </cell>
          <cell r="AC509">
            <v>23515</v>
          </cell>
          <cell r="AD509">
            <v>336</v>
          </cell>
          <cell r="AE509">
            <v>1119</v>
          </cell>
          <cell r="AF509">
            <v>1.6</v>
          </cell>
        </row>
        <row r="510">
          <cell r="AB510" t="str">
            <v>5-1-23005</v>
          </cell>
          <cell r="AC510">
            <v>50149</v>
          </cell>
          <cell r="AD510">
            <v>974</v>
          </cell>
          <cell r="AE510">
            <v>872</v>
          </cell>
          <cell r="AF510">
            <v>1</v>
          </cell>
        </row>
        <row r="511">
          <cell r="AB511" t="str">
            <v>5-1-23050</v>
          </cell>
          <cell r="AC511">
            <v>16912</v>
          </cell>
          <cell r="AD511">
            <v>1517</v>
          </cell>
          <cell r="AE511">
            <v>1004</v>
          </cell>
          <cell r="AF511">
            <v>1.3</v>
          </cell>
        </row>
        <row r="512">
          <cell r="AB512" t="str">
            <v>5-1-23100</v>
          </cell>
          <cell r="AC512">
            <v>38233</v>
          </cell>
          <cell r="AD512">
            <v>2082</v>
          </cell>
          <cell r="AE512">
            <v>888</v>
          </cell>
          <cell r="AF512">
            <v>0.5</v>
          </cell>
        </row>
        <row r="513">
          <cell r="AB513" t="str">
            <v>5-1-23150</v>
          </cell>
          <cell r="AC513">
            <v>15760</v>
          </cell>
          <cell r="AD513">
            <v>910</v>
          </cell>
          <cell r="AE513">
            <v>1331</v>
          </cell>
          <cell r="AF513">
            <v>0.4</v>
          </cell>
        </row>
        <row r="514">
          <cell r="AB514" t="str">
            <v>5-1-23200</v>
          </cell>
          <cell r="AC514">
            <v>18830</v>
          </cell>
          <cell r="AD514">
            <v>232</v>
          </cell>
          <cell r="AE514">
            <v>378</v>
          </cell>
          <cell r="AF514">
            <v>1.5</v>
          </cell>
        </row>
        <row r="515">
          <cell r="AB515" t="str">
            <v>5-1-23250</v>
          </cell>
          <cell r="AC515">
            <v>32329</v>
          </cell>
          <cell r="AD515">
            <v>1144</v>
          </cell>
          <cell r="AE515">
            <v>788</v>
          </cell>
          <cell r="AF515">
            <v>1.7</v>
          </cell>
        </row>
        <row r="516">
          <cell r="AB516" t="str">
            <v>5-1-23300</v>
          </cell>
          <cell r="AC516">
            <v>20454</v>
          </cell>
          <cell r="AD516">
            <v>221</v>
          </cell>
          <cell r="AE516">
            <v>385</v>
          </cell>
          <cell r="AF516">
            <v>1.6</v>
          </cell>
        </row>
        <row r="517">
          <cell r="AB517" t="str">
            <v>5-1-23350</v>
          </cell>
          <cell r="AC517">
            <v>19292</v>
          </cell>
          <cell r="AD517">
            <v>2124</v>
          </cell>
          <cell r="AE517">
            <v>426</v>
          </cell>
          <cell r="AF517">
            <v>0.4</v>
          </cell>
        </row>
        <row r="518">
          <cell r="AB518" t="str">
            <v>5-1-23400</v>
          </cell>
          <cell r="AC518">
            <v>23677</v>
          </cell>
          <cell r="AD518">
            <v>170</v>
          </cell>
          <cell r="AE518">
            <v>278</v>
          </cell>
          <cell r="AF518">
            <v>2.5</v>
          </cell>
        </row>
        <row r="519">
          <cell r="AB519" t="str">
            <v>5-1-23450</v>
          </cell>
          <cell r="AC519">
            <v>30731</v>
          </cell>
          <cell r="AD519">
            <v>1004</v>
          </cell>
          <cell r="AE519">
            <v>428</v>
          </cell>
          <cell r="AF519">
            <v>0.7</v>
          </cell>
        </row>
        <row r="520">
          <cell r="AB520" t="str">
            <v>5-1-23500</v>
          </cell>
          <cell r="AC520">
            <v>13727</v>
          </cell>
          <cell r="AD520">
            <v>646</v>
          </cell>
          <cell r="AE520">
            <v>254</v>
          </cell>
          <cell r="AF520">
            <v>3</v>
          </cell>
        </row>
        <row r="521">
          <cell r="AB521" t="str">
            <v>5-1-23550</v>
          </cell>
          <cell r="AC521">
            <v>13622</v>
          </cell>
          <cell r="AD521">
            <v>1076</v>
          </cell>
          <cell r="AE521">
            <v>263</v>
          </cell>
          <cell r="AF521">
            <v>2.4</v>
          </cell>
        </row>
        <row r="522">
          <cell r="AB522" t="str">
            <v>5-1-23600</v>
          </cell>
          <cell r="AC522">
            <v>14452</v>
          </cell>
          <cell r="AD522">
            <v>927</v>
          </cell>
          <cell r="AE522">
            <v>253</v>
          </cell>
          <cell r="AF522">
            <v>2.2000000000000002</v>
          </cell>
        </row>
        <row r="523">
          <cell r="AB523" t="str">
            <v>5-1-23649</v>
          </cell>
          <cell r="AC523">
            <v>50815</v>
          </cell>
          <cell r="AD523">
            <v>546</v>
          </cell>
          <cell r="AE523">
            <v>388</v>
          </cell>
          <cell r="AF523">
            <v>2.6</v>
          </cell>
        </row>
        <row r="524">
          <cell r="AB524" t="str">
            <v>5-1-23700</v>
          </cell>
          <cell r="AC524">
            <v>17415</v>
          </cell>
          <cell r="AD524">
            <v>348</v>
          </cell>
          <cell r="AE524">
            <v>886</v>
          </cell>
          <cell r="AF524">
            <v>2.2000000000000002</v>
          </cell>
        </row>
        <row r="525">
          <cell r="AB525" t="str">
            <v>5-1-23749</v>
          </cell>
          <cell r="AC525">
            <v>35936</v>
          </cell>
          <cell r="AD525">
            <v>268</v>
          </cell>
          <cell r="AE525">
            <v>892</v>
          </cell>
          <cell r="AF525">
            <v>1.5</v>
          </cell>
        </row>
        <row r="526">
          <cell r="AB526" t="str">
            <v>5-1-23800</v>
          </cell>
          <cell r="AC526">
            <v>9474</v>
          </cell>
          <cell r="AD526">
            <v>1586</v>
          </cell>
          <cell r="AE526">
            <v>736</v>
          </cell>
          <cell r="AF526">
            <v>1.6</v>
          </cell>
        </row>
        <row r="527">
          <cell r="AB527" t="str">
            <v>5-1-23850</v>
          </cell>
          <cell r="AC527">
            <v>24030</v>
          </cell>
          <cell r="AD527">
            <v>2157</v>
          </cell>
          <cell r="AE527">
            <v>391</v>
          </cell>
          <cell r="AF527">
            <v>0.7</v>
          </cell>
        </row>
        <row r="528">
          <cell r="AB528" t="str">
            <v>5-1-23900</v>
          </cell>
          <cell r="AC528">
            <v>17638</v>
          </cell>
          <cell r="AD528">
            <v>1232</v>
          </cell>
          <cell r="AE528">
            <v>288</v>
          </cell>
          <cell r="AF528">
            <v>2.4</v>
          </cell>
        </row>
        <row r="529">
          <cell r="AB529" t="str">
            <v>5-1-23950</v>
          </cell>
          <cell r="AC529">
            <v>14716</v>
          </cell>
          <cell r="AD529">
            <v>5472</v>
          </cell>
          <cell r="AE529">
            <v>322</v>
          </cell>
          <cell r="AF529">
            <v>0.5</v>
          </cell>
        </row>
        <row r="530">
          <cell r="AB530" t="str">
            <v>5-1-24000</v>
          </cell>
          <cell r="AC530">
            <v>34172</v>
          </cell>
          <cell r="AD530">
            <v>1357</v>
          </cell>
          <cell r="AE530">
            <v>377</v>
          </cell>
          <cell r="AF530">
            <v>1.8</v>
          </cell>
        </row>
        <row r="531">
          <cell r="AB531" t="str">
            <v>5-1-24050</v>
          </cell>
          <cell r="AC531">
            <v>39885</v>
          </cell>
          <cell r="AD531">
            <v>930</v>
          </cell>
          <cell r="AE531">
            <v>303</v>
          </cell>
          <cell r="AF531">
            <v>0.8</v>
          </cell>
        </row>
        <row r="532">
          <cell r="AB532" t="str">
            <v>5-1-24100</v>
          </cell>
          <cell r="AC532">
            <v>53780</v>
          </cell>
          <cell r="AD532">
            <v>663</v>
          </cell>
          <cell r="AE532">
            <v>321</v>
          </cell>
          <cell r="AF532">
            <v>0.9</v>
          </cell>
        </row>
        <row r="533">
          <cell r="AB533" t="str">
            <v>5-1-24150</v>
          </cell>
          <cell r="AC533">
            <v>6745</v>
          </cell>
          <cell r="AD533">
            <v>845</v>
          </cell>
          <cell r="AE533">
            <v>254</v>
          </cell>
          <cell r="AF533">
            <v>3.6</v>
          </cell>
        </row>
        <row r="534">
          <cell r="AB534" t="str">
            <v>5-1-24201</v>
          </cell>
          <cell r="AC534">
            <v>25319</v>
          </cell>
          <cell r="AD534">
            <v>367</v>
          </cell>
          <cell r="AE534">
            <v>499</v>
          </cell>
          <cell r="AF534">
            <v>1.5</v>
          </cell>
        </row>
        <row r="535">
          <cell r="AB535" t="str">
            <v>5-1-24250</v>
          </cell>
          <cell r="AC535">
            <v>42976</v>
          </cell>
          <cell r="AD535">
            <v>524</v>
          </cell>
          <cell r="AE535">
            <v>901</v>
          </cell>
          <cell r="AF535">
            <v>0.8</v>
          </cell>
        </row>
        <row r="536">
          <cell r="AB536" t="str">
            <v>5-1-24300</v>
          </cell>
          <cell r="AC536">
            <v>11936</v>
          </cell>
          <cell r="AD536">
            <v>398</v>
          </cell>
          <cell r="AE536">
            <v>723</v>
          </cell>
          <cell r="AF536">
            <v>3.1</v>
          </cell>
        </row>
        <row r="537">
          <cell r="AB537" t="str">
            <v>5-1-24350</v>
          </cell>
          <cell r="AC537">
            <v>16205</v>
          </cell>
          <cell r="AD537">
            <v>364</v>
          </cell>
          <cell r="AE537">
            <v>721</v>
          </cell>
          <cell r="AF537">
            <v>2.1</v>
          </cell>
        </row>
        <row r="538">
          <cell r="AB538" t="str">
            <v>5-1-24400</v>
          </cell>
          <cell r="AC538">
            <v>9790</v>
          </cell>
          <cell r="AD538">
            <v>6134</v>
          </cell>
          <cell r="AE538">
            <v>510</v>
          </cell>
          <cell r="AF538">
            <v>1.2</v>
          </cell>
        </row>
        <row r="539">
          <cell r="AB539" t="str">
            <v>5-1-24450</v>
          </cell>
          <cell r="AC539">
            <v>23576</v>
          </cell>
          <cell r="AD539">
            <v>719</v>
          </cell>
          <cell r="AE539">
            <v>246</v>
          </cell>
          <cell r="AF539">
            <v>1.5</v>
          </cell>
        </row>
        <row r="540">
          <cell r="AB540" t="str">
            <v>5-1-24500</v>
          </cell>
          <cell r="AC540">
            <v>18815</v>
          </cell>
          <cell r="AD540">
            <v>1175</v>
          </cell>
          <cell r="AE540">
            <v>283</v>
          </cell>
          <cell r="AF540">
            <v>1.9</v>
          </cell>
        </row>
        <row r="541">
          <cell r="AB541" t="str">
            <v>5-1-24550</v>
          </cell>
          <cell r="AC541">
            <v>95000</v>
          </cell>
          <cell r="AD541">
            <v>693</v>
          </cell>
          <cell r="AE541">
            <v>242</v>
          </cell>
          <cell r="AF541">
            <v>1.5</v>
          </cell>
        </row>
        <row r="542">
          <cell r="AB542" t="str">
            <v>5-1-24600</v>
          </cell>
          <cell r="AC542">
            <v>3103</v>
          </cell>
          <cell r="AD542">
            <v>1575</v>
          </cell>
          <cell r="AE542">
            <v>205</v>
          </cell>
          <cell r="AF542">
            <v>3.5</v>
          </cell>
        </row>
        <row r="543">
          <cell r="AB543" t="str">
            <v>5-1-24650</v>
          </cell>
          <cell r="AC543">
            <v>12045</v>
          </cell>
          <cell r="AD543">
            <v>1487</v>
          </cell>
          <cell r="AE543">
            <v>227</v>
          </cell>
          <cell r="AF543">
            <v>2.6</v>
          </cell>
        </row>
        <row r="544">
          <cell r="AB544" t="str">
            <v>5-1-24700</v>
          </cell>
          <cell r="AC544">
            <v>14381</v>
          </cell>
          <cell r="AD544">
            <v>1982</v>
          </cell>
          <cell r="AE544">
            <v>209</v>
          </cell>
          <cell r="AF544">
            <v>1.9</v>
          </cell>
        </row>
        <row r="545">
          <cell r="AB545" t="str">
            <v>5-1-24750</v>
          </cell>
          <cell r="AC545">
            <v>13654</v>
          </cell>
          <cell r="AD545">
            <v>2102</v>
          </cell>
          <cell r="AE545">
            <v>850</v>
          </cell>
          <cell r="AF545">
            <v>2.4</v>
          </cell>
        </row>
        <row r="546">
          <cell r="AB546" t="str">
            <v>5-1-24800</v>
          </cell>
          <cell r="AC546">
            <v>13360</v>
          </cell>
          <cell r="AD546">
            <v>989</v>
          </cell>
          <cell r="AE546">
            <v>253</v>
          </cell>
          <cell r="AF546">
            <v>2.1</v>
          </cell>
        </row>
        <row r="547">
          <cell r="AB547" t="str">
            <v>5-1-24850</v>
          </cell>
          <cell r="AC547">
            <v>64831</v>
          </cell>
          <cell r="AD547">
            <v>1072</v>
          </cell>
          <cell r="AE547">
            <v>529</v>
          </cell>
          <cell r="AF547">
            <v>0.8</v>
          </cell>
        </row>
        <row r="548">
          <cell r="AB548" t="str">
            <v>5-1-24905</v>
          </cell>
          <cell r="AC548">
            <v>12081</v>
          </cell>
          <cell r="AD548">
            <v>2130</v>
          </cell>
          <cell r="AE548">
            <v>345</v>
          </cell>
          <cell r="AF548">
            <v>1.4</v>
          </cell>
        </row>
        <row r="549">
          <cell r="AB549" t="str">
            <v>5-1-24950</v>
          </cell>
          <cell r="AC549">
            <v>8397</v>
          </cell>
          <cell r="AD549">
            <v>2506</v>
          </cell>
          <cell r="AE549">
            <v>1168</v>
          </cell>
          <cell r="AF549">
            <v>1.1000000000000001</v>
          </cell>
        </row>
        <row r="550">
          <cell r="AB550" t="str">
            <v>5-1-25000</v>
          </cell>
          <cell r="AC550">
            <v>65213</v>
          </cell>
          <cell r="AD550">
            <v>608</v>
          </cell>
          <cell r="AE550">
            <v>377</v>
          </cell>
          <cell r="AF550">
            <v>1.3</v>
          </cell>
        </row>
        <row r="551">
          <cell r="AB551" t="str">
            <v>5-1-25050</v>
          </cell>
          <cell r="AC551">
            <v>26138</v>
          </cell>
          <cell r="AD551">
            <v>660</v>
          </cell>
          <cell r="AE551">
            <v>555</v>
          </cell>
          <cell r="AF551">
            <v>3.3</v>
          </cell>
        </row>
        <row r="552">
          <cell r="AB552" t="str">
            <v>5-1-25100</v>
          </cell>
          <cell r="AC552">
            <v>94940</v>
          </cell>
          <cell r="AD552">
            <v>429</v>
          </cell>
          <cell r="AE552">
            <v>396</v>
          </cell>
          <cell r="AF552">
            <v>2.1</v>
          </cell>
        </row>
        <row r="553">
          <cell r="AB553" t="str">
            <v>5-1-25150</v>
          </cell>
          <cell r="AC553">
            <v>19986</v>
          </cell>
          <cell r="AD553">
            <v>724</v>
          </cell>
          <cell r="AE553">
            <v>384</v>
          </cell>
          <cell r="AF553">
            <v>1.5</v>
          </cell>
        </row>
        <row r="554">
          <cell r="AB554" t="str">
            <v>5-1-25200</v>
          </cell>
          <cell r="AC554">
            <v>4879</v>
          </cell>
          <cell r="AD554">
            <v>1639</v>
          </cell>
          <cell r="AE554">
            <v>556</v>
          </cell>
          <cell r="AF554">
            <v>2.2000000000000002</v>
          </cell>
        </row>
        <row r="555">
          <cell r="AB555" t="str">
            <v>5-1-25250</v>
          </cell>
          <cell r="AC555">
            <v>11777</v>
          </cell>
          <cell r="AD555">
            <v>2080</v>
          </cell>
          <cell r="AE555">
            <v>380</v>
          </cell>
          <cell r="AF555">
            <v>0.9</v>
          </cell>
        </row>
        <row r="556">
          <cell r="AB556" t="str">
            <v>5-1-25300</v>
          </cell>
          <cell r="AC556">
            <v>3777</v>
          </cell>
          <cell r="AD556">
            <v>2961</v>
          </cell>
          <cell r="AE556">
            <v>480</v>
          </cell>
          <cell r="AF556">
            <v>0.8</v>
          </cell>
        </row>
        <row r="557">
          <cell r="AB557" t="str">
            <v>5-1-25350</v>
          </cell>
          <cell r="AC557">
            <v>95000</v>
          </cell>
          <cell r="AD557">
            <v>563</v>
          </cell>
          <cell r="AE557">
            <v>378</v>
          </cell>
          <cell r="AF557">
            <v>3.6</v>
          </cell>
        </row>
        <row r="558">
          <cell r="AB558" t="str">
            <v>5-1-25400</v>
          </cell>
          <cell r="AC558">
            <v>12591</v>
          </cell>
          <cell r="AD558">
            <v>2131</v>
          </cell>
          <cell r="AE558">
            <v>431</v>
          </cell>
          <cell r="AF558">
            <v>1.3</v>
          </cell>
        </row>
        <row r="559">
          <cell r="AB559" t="str">
            <v>5-1-25450</v>
          </cell>
          <cell r="AC559">
            <v>40878</v>
          </cell>
          <cell r="AD559">
            <v>1943</v>
          </cell>
          <cell r="AE559">
            <v>324</v>
          </cell>
          <cell r="AF559">
            <v>1.5</v>
          </cell>
        </row>
        <row r="560">
          <cell r="AB560" t="str">
            <v>5-1-25500</v>
          </cell>
          <cell r="AC560">
            <v>3231</v>
          </cell>
          <cell r="AD560">
            <v>725</v>
          </cell>
          <cell r="AE560">
            <v>228</v>
          </cell>
          <cell r="AF560">
            <v>1.3</v>
          </cell>
        </row>
        <row r="561">
          <cell r="AB561" t="str">
            <v>5-1-25550</v>
          </cell>
          <cell r="AC561">
            <v>5340</v>
          </cell>
          <cell r="AD561">
            <v>1267</v>
          </cell>
          <cell r="AE561">
            <v>229</v>
          </cell>
          <cell r="AF561">
            <v>2</v>
          </cell>
        </row>
        <row r="562">
          <cell r="AB562" t="str">
            <v>5-1-25600</v>
          </cell>
          <cell r="AC562">
            <v>2699</v>
          </cell>
          <cell r="AD562">
            <v>435</v>
          </cell>
          <cell r="AE562">
            <v>243</v>
          </cell>
          <cell r="AF562">
            <v>1.4</v>
          </cell>
        </row>
        <row r="563">
          <cell r="AB563" t="str">
            <v>5-1-25649</v>
          </cell>
          <cell r="AC563">
            <v>2894</v>
          </cell>
          <cell r="AD563">
            <v>766</v>
          </cell>
          <cell r="AE563">
            <v>249</v>
          </cell>
          <cell r="AF563">
            <v>2.4</v>
          </cell>
        </row>
        <row r="564">
          <cell r="AB564" t="str">
            <v>5-1-25700</v>
          </cell>
          <cell r="AC564">
            <v>3697</v>
          </cell>
          <cell r="AD564">
            <v>360</v>
          </cell>
          <cell r="AE564">
            <v>206</v>
          </cell>
          <cell r="AF564">
            <v>0.7</v>
          </cell>
        </row>
        <row r="565">
          <cell r="AB565" t="str">
            <v>5-1-25749</v>
          </cell>
          <cell r="AC565">
            <v>8243</v>
          </cell>
          <cell r="AD565">
            <v>530</v>
          </cell>
          <cell r="AE565">
            <v>249</v>
          </cell>
          <cell r="AF565">
            <v>0.9</v>
          </cell>
        </row>
        <row r="566">
          <cell r="AB566" t="str">
            <v>5-1-25800</v>
          </cell>
          <cell r="AC566">
            <v>3152</v>
          </cell>
          <cell r="AD566">
            <v>392</v>
          </cell>
          <cell r="AE566">
            <v>220</v>
          </cell>
          <cell r="AF566">
            <v>0.4</v>
          </cell>
        </row>
        <row r="567">
          <cell r="AB567" t="str">
            <v>5-1-25850</v>
          </cell>
          <cell r="AC567">
            <v>12666</v>
          </cell>
          <cell r="AD567">
            <v>104</v>
          </cell>
          <cell r="AE567">
            <v>280</v>
          </cell>
          <cell r="AF567">
            <v>1.1000000000000001</v>
          </cell>
        </row>
        <row r="568">
          <cell r="AB568" t="str">
            <v>5-1-25900</v>
          </cell>
          <cell r="AC568">
            <v>3057</v>
          </cell>
          <cell r="AD568">
            <v>381</v>
          </cell>
          <cell r="AE568">
            <v>211</v>
          </cell>
          <cell r="AF568">
            <v>2.4</v>
          </cell>
        </row>
        <row r="569">
          <cell r="AB569" t="str">
            <v>5-1-25950</v>
          </cell>
          <cell r="AC569">
            <v>7412</v>
          </cell>
          <cell r="AD569">
            <v>141</v>
          </cell>
          <cell r="AE569">
            <v>308</v>
          </cell>
          <cell r="AF569">
            <v>2</v>
          </cell>
        </row>
        <row r="570">
          <cell r="AB570" t="str">
            <v>5-1-26000</v>
          </cell>
          <cell r="AC570">
            <v>3571</v>
          </cell>
          <cell r="AD570">
            <v>301</v>
          </cell>
          <cell r="AE570">
            <v>288</v>
          </cell>
          <cell r="AF570">
            <v>2.5</v>
          </cell>
        </row>
        <row r="571">
          <cell r="AB571" t="str">
            <v>5-1-26050</v>
          </cell>
          <cell r="AC571">
            <v>9285</v>
          </cell>
          <cell r="AD571">
            <v>408</v>
          </cell>
          <cell r="AE571">
            <v>268</v>
          </cell>
          <cell r="AF571">
            <v>0.5</v>
          </cell>
        </row>
        <row r="572">
          <cell r="AB572" t="str">
            <v>5-1-26100</v>
          </cell>
          <cell r="AC572">
            <v>2710</v>
          </cell>
          <cell r="AD572">
            <v>720</v>
          </cell>
          <cell r="AE572">
            <v>182</v>
          </cell>
          <cell r="AF572">
            <v>0.7</v>
          </cell>
        </row>
        <row r="573">
          <cell r="AB573" t="str">
            <v>5-1-26149</v>
          </cell>
          <cell r="AC573">
            <v>7379</v>
          </cell>
          <cell r="AD573">
            <v>718</v>
          </cell>
          <cell r="AE573">
            <v>253</v>
          </cell>
          <cell r="AF573">
            <v>1.9</v>
          </cell>
        </row>
        <row r="574">
          <cell r="AB574" t="str">
            <v>5-1-26200</v>
          </cell>
          <cell r="AC574">
            <v>5342</v>
          </cell>
          <cell r="AD574">
            <v>576</v>
          </cell>
          <cell r="AE574">
            <v>223</v>
          </cell>
          <cell r="AF574">
            <v>2.1</v>
          </cell>
        </row>
        <row r="575">
          <cell r="AB575" t="str">
            <v>5-1-26249</v>
          </cell>
          <cell r="AC575">
            <v>5449</v>
          </cell>
          <cell r="AD575">
            <v>213</v>
          </cell>
          <cell r="AE575">
            <v>253</v>
          </cell>
          <cell r="AF575">
            <v>2.6</v>
          </cell>
        </row>
        <row r="576">
          <cell r="AB576" t="str">
            <v>5-1-26301</v>
          </cell>
          <cell r="AC576">
            <v>1585</v>
          </cell>
          <cell r="AD576">
            <v>154</v>
          </cell>
          <cell r="AE576">
            <v>172</v>
          </cell>
          <cell r="AF576">
            <v>4.5999999999999996</v>
          </cell>
        </row>
        <row r="577">
          <cell r="AB577" t="str">
            <v>5-1-26350</v>
          </cell>
          <cell r="AC577">
            <v>2725</v>
          </cell>
          <cell r="AD577">
            <v>109</v>
          </cell>
          <cell r="AE577">
            <v>236</v>
          </cell>
          <cell r="AF577">
            <v>6.3</v>
          </cell>
        </row>
        <row r="578">
          <cell r="AB578" t="str">
            <v>5-1-26400</v>
          </cell>
          <cell r="AC578">
            <v>3064</v>
          </cell>
          <cell r="AD578">
            <v>414</v>
          </cell>
          <cell r="AE578">
            <v>292</v>
          </cell>
          <cell r="AF578">
            <v>1.3</v>
          </cell>
        </row>
        <row r="579">
          <cell r="AB579" t="str">
            <v>5-1-26450</v>
          </cell>
          <cell r="AC579">
            <v>14716</v>
          </cell>
          <cell r="AD579">
            <v>132</v>
          </cell>
          <cell r="AE579">
            <v>396</v>
          </cell>
          <cell r="AF579">
            <v>1.6</v>
          </cell>
        </row>
        <row r="580">
          <cell r="AB580" t="str">
            <v>5-1-26500</v>
          </cell>
          <cell r="AC580">
            <v>5062</v>
          </cell>
          <cell r="AD580">
            <v>388</v>
          </cell>
          <cell r="AE580">
            <v>198</v>
          </cell>
          <cell r="AF580">
            <v>1.3</v>
          </cell>
        </row>
        <row r="581">
          <cell r="AB581" t="str">
            <v>5-1-26550</v>
          </cell>
          <cell r="AC581">
            <v>11914</v>
          </cell>
          <cell r="AD581">
            <v>148</v>
          </cell>
          <cell r="AE581">
            <v>286</v>
          </cell>
          <cell r="AF581">
            <v>2.1</v>
          </cell>
        </row>
        <row r="582">
          <cell r="AB582" t="str">
            <v>5-1-26602</v>
          </cell>
          <cell r="AC582">
            <v>5050</v>
          </cell>
          <cell r="AD582">
            <v>309</v>
          </cell>
          <cell r="AE582">
            <v>216</v>
          </cell>
          <cell r="AF582">
            <v>1.3</v>
          </cell>
        </row>
        <row r="583">
          <cell r="AB583" t="str">
            <v>5-1-26649</v>
          </cell>
          <cell r="AC583">
            <v>6050</v>
          </cell>
          <cell r="AD583">
            <v>371</v>
          </cell>
          <cell r="AE583">
            <v>189</v>
          </cell>
          <cell r="AF583">
            <v>1.3</v>
          </cell>
        </row>
        <row r="584">
          <cell r="AB584" t="str">
            <v>5-1-26700</v>
          </cell>
          <cell r="AC584">
            <v>3259</v>
          </cell>
          <cell r="AD584">
            <v>788</v>
          </cell>
          <cell r="AE584">
            <v>219</v>
          </cell>
          <cell r="AF584">
            <v>0.8</v>
          </cell>
        </row>
        <row r="585">
          <cell r="AB585" t="str">
            <v>5-1-26750</v>
          </cell>
          <cell r="AC585">
            <v>21141</v>
          </cell>
          <cell r="AD585">
            <v>82</v>
          </cell>
          <cell r="AE585">
            <v>281</v>
          </cell>
          <cell r="AF585">
            <v>2.2000000000000002</v>
          </cell>
        </row>
        <row r="586">
          <cell r="AB586" t="str">
            <v>5-1-26800</v>
          </cell>
          <cell r="AC586">
            <v>4696</v>
          </cell>
          <cell r="AD586">
            <v>783</v>
          </cell>
          <cell r="AE586">
            <v>173</v>
          </cell>
          <cell r="AF586">
            <v>0</v>
          </cell>
        </row>
        <row r="587">
          <cell r="AB587" t="str">
            <v>5-1-26850</v>
          </cell>
          <cell r="AC587">
            <v>9809</v>
          </cell>
          <cell r="AD587">
            <v>360</v>
          </cell>
          <cell r="AE587">
            <v>173</v>
          </cell>
          <cell r="AF587">
            <v>1.4</v>
          </cell>
        </row>
        <row r="588">
          <cell r="AB588" t="str">
            <v>5-1-26900</v>
          </cell>
          <cell r="AC588">
            <v>3374</v>
          </cell>
          <cell r="AD588">
            <v>1093</v>
          </cell>
          <cell r="AE588">
            <v>153</v>
          </cell>
          <cell r="AF588">
            <v>2.8</v>
          </cell>
        </row>
        <row r="589">
          <cell r="AB589" t="str">
            <v>5-1-26950</v>
          </cell>
          <cell r="AC589">
            <v>2996</v>
          </cell>
          <cell r="AD589">
            <v>218</v>
          </cell>
          <cell r="AE589">
            <v>172</v>
          </cell>
          <cell r="AF589">
            <v>3</v>
          </cell>
        </row>
        <row r="590">
          <cell r="AB590" t="str">
            <v>5-1-27000</v>
          </cell>
          <cell r="AC590">
            <v>17048</v>
          </cell>
          <cell r="AD590">
            <v>591</v>
          </cell>
          <cell r="AE590">
            <v>165</v>
          </cell>
          <cell r="AF590">
            <v>1.3</v>
          </cell>
        </row>
        <row r="591">
          <cell r="AB591" t="str">
            <v>5-1-27050</v>
          </cell>
          <cell r="AC591">
            <v>11119</v>
          </cell>
          <cell r="AD591">
            <v>702</v>
          </cell>
          <cell r="AE591">
            <v>173</v>
          </cell>
          <cell r="AF591">
            <v>1.1000000000000001</v>
          </cell>
        </row>
        <row r="592">
          <cell r="AB592" t="str">
            <v>5-1-27104</v>
          </cell>
          <cell r="AC592">
            <v>15742</v>
          </cell>
          <cell r="AD592">
            <v>1364</v>
          </cell>
          <cell r="AE592">
            <v>201</v>
          </cell>
          <cell r="AF592">
            <v>1.7</v>
          </cell>
        </row>
        <row r="593">
          <cell r="AB593" t="str">
            <v>5-1-27150</v>
          </cell>
          <cell r="AC593">
            <v>3021</v>
          </cell>
          <cell r="AD593">
            <v>1043</v>
          </cell>
          <cell r="AE593">
            <v>202</v>
          </cell>
          <cell r="AF593">
            <v>1.9</v>
          </cell>
        </row>
        <row r="594">
          <cell r="AB594" t="str">
            <v>5-1-27200</v>
          </cell>
          <cell r="AC594">
            <v>16398</v>
          </cell>
          <cell r="AD594">
            <v>563</v>
          </cell>
          <cell r="AE594">
            <v>194</v>
          </cell>
          <cell r="AF594">
            <v>3.8</v>
          </cell>
        </row>
        <row r="595">
          <cell r="AB595" t="str">
            <v>5-1-27250</v>
          </cell>
          <cell r="AC595">
            <v>31532</v>
          </cell>
          <cell r="AD595">
            <v>331</v>
          </cell>
          <cell r="AE595">
            <v>218</v>
          </cell>
          <cell r="AF595">
            <v>1.4</v>
          </cell>
        </row>
        <row r="596">
          <cell r="AB596" t="str">
            <v>5-1-27300</v>
          </cell>
          <cell r="AC596">
            <v>20592</v>
          </cell>
          <cell r="AD596">
            <v>407</v>
          </cell>
          <cell r="AE596">
            <v>181</v>
          </cell>
          <cell r="AF596">
            <v>1.3</v>
          </cell>
        </row>
        <row r="597">
          <cell r="AB597" t="str">
            <v>5-1-27350</v>
          </cell>
          <cell r="AC597">
            <v>21761</v>
          </cell>
          <cell r="AD597">
            <v>1152</v>
          </cell>
          <cell r="AE597">
            <v>256</v>
          </cell>
          <cell r="AF597">
            <v>1.2</v>
          </cell>
        </row>
        <row r="598">
          <cell r="AB598" t="str">
            <v>5-1-27400</v>
          </cell>
          <cell r="AC598">
            <v>24584</v>
          </cell>
          <cell r="AD598">
            <v>233</v>
          </cell>
          <cell r="AE598">
            <v>301</v>
          </cell>
          <cell r="AF598">
            <v>2.2000000000000002</v>
          </cell>
        </row>
        <row r="599">
          <cell r="AB599" t="str">
            <v>5-1-27445</v>
          </cell>
          <cell r="AC599">
            <v>43891</v>
          </cell>
          <cell r="AD599">
            <v>112</v>
          </cell>
          <cell r="AE599">
            <v>287</v>
          </cell>
          <cell r="AF599">
            <v>1.7</v>
          </cell>
        </row>
        <row r="600">
          <cell r="AB600" t="str">
            <v>5-1-27500</v>
          </cell>
          <cell r="AC600">
            <v>19148</v>
          </cell>
          <cell r="AD600">
            <v>59</v>
          </cell>
          <cell r="AE600">
            <v>429</v>
          </cell>
          <cell r="AF600">
            <v>3.5</v>
          </cell>
        </row>
        <row r="601">
          <cell r="AB601" t="str">
            <v>5-1-27550</v>
          </cell>
          <cell r="AC601">
            <v>26794</v>
          </cell>
          <cell r="AD601">
            <v>1759</v>
          </cell>
          <cell r="AE601">
            <v>283</v>
          </cell>
          <cell r="AF601">
            <v>1.2</v>
          </cell>
        </row>
        <row r="602">
          <cell r="AB602" t="str">
            <v>5-1-27600</v>
          </cell>
          <cell r="AC602">
            <v>10152</v>
          </cell>
          <cell r="AD602">
            <v>923</v>
          </cell>
          <cell r="AE602">
            <v>244</v>
          </cell>
          <cell r="AF602">
            <v>0</v>
          </cell>
        </row>
        <row r="603">
          <cell r="AB603" t="str">
            <v>5-1-27650</v>
          </cell>
          <cell r="AC603">
            <v>57566</v>
          </cell>
          <cell r="AD603">
            <v>65</v>
          </cell>
          <cell r="AE603">
            <v>618</v>
          </cell>
          <cell r="AF603">
            <v>1.6</v>
          </cell>
        </row>
        <row r="604">
          <cell r="AB604" t="str">
            <v>5-1-27700</v>
          </cell>
          <cell r="AC604">
            <v>4729</v>
          </cell>
          <cell r="AD604">
            <v>687</v>
          </cell>
          <cell r="AE604">
            <v>244</v>
          </cell>
          <cell r="AF604">
            <v>0.8</v>
          </cell>
        </row>
        <row r="605">
          <cell r="AB605" t="str">
            <v>5-1-27749</v>
          </cell>
          <cell r="AC605">
            <v>10566</v>
          </cell>
          <cell r="AD605">
            <v>400</v>
          </cell>
          <cell r="AE605">
            <v>217</v>
          </cell>
          <cell r="AF605">
            <v>2.9</v>
          </cell>
        </row>
        <row r="606">
          <cell r="AB606" t="str">
            <v>5-1-27801</v>
          </cell>
          <cell r="AC606">
            <v>14914</v>
          </cell>
          <cell r="AD606">
            <v>380</v>
          </cell>
          <cell r="AE606">
            <v>269</v>
          </cell>
          <cell r="AF606">
            <v>1.3</v>
          </cell>
        </row>
        <row r="607">
          <cell r="AB607" t="str">
            <v>5-1-27850</v>
          </cell>
          <cell r="AC607">
            <v>19066</v>
          </cell>
          <cell r="AD607">
            <v>269</v>
          </cell>
          <cell r="AE607">
            <v>1008</v>
          </cell>
          <cell r="AF607">
            <v>0</v>
          </cell>
        </row>
        <row r="608">
          <cell r="AB608" t="str">
            <v>5-1-27900</v>
          </cell>
          <cell r="AC608">
            <v>6079</v>
          </cell>
          <cell r="AD608">
            <v>279</v>
          </cell>
          <cell r="AE608">
            <v>197</v>
          </cell>
          <cell r="AF608">
            <v>2.5</v>
          </cell>
        </row>
        <row r="609">
          <cell r="AB609" t="str">
            <v>5-1-27950</v>
          </cell>
          <cell r="AC609">
            <v>5914</v>
          </cell>
          <cell r="AD609">
            <v>427</v>
          </cell>
          <cell r="AE609">
            <v>221</v>
          </cell>
          <cell r="AF609">
            <v>1.1000000000000001</v>
          </cell>
        </row>
        <row r="610">
          <cell r="AB610" t="str">
            <v>5-1-28000</v>
          </cell>
          <cell r="AC610">
            <v>12601</v>
          </cell>
          <cell r="AD610">
            <v>118</v>
          </cell>
          <cell r="AE610">
            <v>275</v>
          </cell>
          <cell r="AF610">
            <v>1.7</v>
          </cell>
        </row>
        <row r="611">
          <cell r="AB611" t="str">
            <v>5-1-28050</v>
          </cell>
          <cell r="AC611">
            <v>2502</v>
          </cell>
          <cell r="AD611">
            <v>193</v>
          </cell>
          <cell r="AE611">
            <v>176</v>
          </cell>
          <cell r="AF611">
            <v>2.2000000000000002</v>
          </cell>
        </row>
        <row r="612">
          <cell r="AB612" t="str">
            <v>5-1-28100</v>
          </cell>
          <cell r="AC612">
            <v>17804</v>
          </cell>
          <cell r="AD612">
            <v>456</v>
          </cell>
          <cell r="AE612">
            <v>224</v>
          </cell>
          <cell r="AF612">
            <v>1.8</v>
          </cell>
        </row>
        <row r="613">
          <cell r="AB613" t="str">
            <v>5-1-28150</v>
          </cell>
          <cell r="AC613">
            <v>16971</v>
          </cell>
          <cell r="AD613">
            <v>99</v>
          </cell>
          <cell r="AE613">
            <v>250</v>
          </cell>
          <cell r="AF613">
            <v>2.8</v>
          </cell>
        </row>
        <row r="614">
          <cell r="AB614" t="str">
            <v>5-1-28200</v>
          </cell>
          <cell r="AC614">
            <v>33154</v>
          </cell>
          <cell r="AD614">
            <v>165</v>
          </cell>
          <cell r="AE614">
            <v>245</v>
          </cell>
          <cell r="AF614">
            <v>1.6</v>
          </cell>
        </row>
        <row r="615">
          <cell r="AB615" t="str">
            <v>5-1-28250</v>
          </cell>
          <cell r="AC615">
            <v>14618</v>
          </cell>
          <cell r="AD615">
            <v>243</v>
          </cell>
          <cell r="AE615">
            <v>2326</v>
          </cell>
          <cell r="AF615">
            <v>1.7</v>
          </cell>
        </row>
        <row r="616">
          <cell r="AB616" t="str">
            <v>5-1-28300</v>
          </cell>
          <cell r="AC616">
            <v>11399</v>
          </cell>
          <cell r="AD616">
            <v>250</v>
          </cell>
          <cell r="AE616">
            <v>2504</v>
          </cell>
          <cell r="AF616">
            <v>3.3</v>
          </cell>
        </row>
        <row r="617">
          <cell r="AB617" t="str">
            <v>5-1-28350</v>
          </cell>
          <cell r="AC617">
            <v>19062</v>
          </cell>
          <cell r="AD617">
            <v>676</v>
          </cell>
          <cell r="AE617">
            <v>193</v>
          </cell>
          <cell r="AF617">
            <v>1.3</v>
          </cell>
        </row>
        <row r="618">
          <cell r="AB618" t="str">
            <v>5-1-28401</v>
          </cell>
          <cell r="AC618">
            <v>44374</v>
          </cell>
          <cell r="AD618">
            <v>300</v>
          </cell>
          <cell r="AE618">
            <v>351</v>
          </cell>
          <cell r="AF618">
            <v>1.5</v>
          </cell>
        </row>
        <row r="619">
          <cell r="AB619" t="str">
            <v>5-1-28450</v>
          </cell>
          <cell r="AC619">
            <v>30956</v>
          </cell>
          <cell r="AD619">
            <v>73</v>
          </cell>
          <cell r="AE619">
            <v>243</v>
          </cell>
          <cell r="AF619">
            <v>1.5</v>
          </cell>
        </row>
        <row r="620">
          <cell r="AB620" t="str">
            <v>5-1-28501</v>
          </cell>
          <cell r="AC620">
            <v>34303</v>
          </cell>
          <cell r="AD620">
            <v>505</v>
          </cell>
          <cell r="AE620">
            <v>133</v>
          </cell>
          <cell r="AF620">
            <v>0.9</v>
          </cell>
        </row>
        <row r="621">
          <cell r="AB621" t="str">
            <v>5-1-28550</v>
          </cell>
          <cell r="AC621">
            <v>51977</v>
          </cell>
          <cell r="AD621">
            <v>432</v>
          </cell>
          <cell r="AE621">
            <v>1440</v>
          </cell>
          <cell r="AF621">
            <v>0.7</v>
          </cell>
        </row>
        <row r="622">
          <cell r="AB622" t="str">
            <v>5-1-28599</v>
          </cell>
          <cell r="AC622">
            <v>19728</v>
          </cell>
          <cell r="AD622">
            <v>523</v>
          </cell>
          <cell r="AE622">
            <v>1206</v>
          </cell>
          <cell r="AF622">
            <v>0.8</v>
          </cell>
        </row>
        <row r="623">
          <cell r="AB623" t="str">
            <v>5-1-28650</v>
          </cell>
          <cell r="AC623">
            <v>38214</v>
          </cell>
          <cell r="AD623">
            <v>211</v>
          </cell>
          <cell r="AE623">
            <v>704</v>
          </cell>
          <cell r="AF623">
            <v>2</v>
          </cell>
        </row>
        <row r="624">
          <cell r="AB624" t="str">
            <v>5-1-28700</v>
          </cell>
          <cell r="AC624">
            <v>15444</v>
          </cell>
          <cell r="AD624">
            <v>545</v>
          </cell>
          <cell r="AE624">
            <v>1027</v>
          </cell>
          <cell r="AF624">
            <v>1.4</v>
          </cell>
        </row>
        <row r="625">
          <cell r="AB625" t="str">
            <v>5-1-28750</v>
          </cell>
          <cell r="AC625">
            <v>15240</v>
          </cell>
          <cell r="AD625">
            <v>462</v>
          </cell>
          <cell r="AE625">
            <v>1541</v>
          </cell>
          <cell r="AF625">
            <v>2.6</v>
          </cell>
        </row>
        <row r="626">
          <cell r="AB626" t="str">
            <v>5-1-28800</v>
          </cell>
          <cell r="AC626">
            <v>12412</v>
          </cell>
          <cell r="AD626">
            <v>286</v>
          </cell>
          <cell r="AE626">
            <v>610</v>
          </cell>
          <cell r="AF626">
            <v>0.8</v>
          </cell>
        </row>
        <row r="627">
          <cell r="AB627" t="str">
            <v>5-1-28850</v>
          </cell>
          <cell r="AC627">
            <v>4847</v>
          </cell>
          <cell r="AD627">
            <v>236</v>
          </cell>
          <cell r="AE627">
            <v>785</v>
          </cell>
          <cell r="AF627">
            <v>2.5</v>
          </cell>
        </row>
        <row r="628">
          <cell r="AB628" t="str">
            <v>5-1-28900</v>
          </cell>
          <cell r="AC628">
            <v>11933</v>
          </cell>
          <cell r="AD628">
            <v>528</v>
          </cell>
          <cell r="AE628">
            <v>1292</v>
          </cell>
          <cell r="AF628">
            <v>0.7</v>
          </cell>
        </row>
        <row r="629">
          <cell r="AB629" t="str">
            <v>5-1-28950</v>
          </cell>
          <cell r="AC629">
            <v>23420</v>
          </cell>
          <cell r="AD629">
            <v>388</v>
          </cell>
          <cell r="AE629">
            <v>1163</v>
          </cell>
          <cell r="AF629">
            <v>2.2999999999999998</v>
          </cell>
        </row>
        <row r="630">
          <cell r="AB630" t="str">
            <v>5-1-29000</v>
          </cell>
          <cell r="AC630">
            <v>12960</v>
          </cell>
          <cell r="AD630">
            <v>417</v>
          </cell>
          <cell r="AE630">
            <v>485</v>
          </cell>
          <cell r="AF630">
            <v>1.1000000000000001</v>
          </cell>
        </row>
        <row r="631">
          <cell r="AB631" t="str">
            <v>5-1-29050</v>
          </cell>
          <cell r="AC631">
            <v>29263</v>
          </cell>
          <cell r="AD631">
            <v>317</v>
          </cell>
          <cell r="AE631">
            <v>1055</v>
          </cell>
          <cell r="AF631">
            <v>0.9</v>
          </cell>
        </row>
        <row r="632">
          <cell r="AB632" t="str">
            <v>5-1-29101</v>
          </cell>
          <cell r="AC632">
            <v>12977</v>
          </cell>
          <cell r="AD632">
            <v>578</v>
          </cell>
          <cell r="AE632">
            <v>898</v>
          </cell>
          <cell r="AF632">
            <v>1.9</v>
          </cell>
        </row>
        <row r="633">
          <cell r="AB633" t="str">
            <v>5-1-29150</v>
          </cell>
          <cell r="AC633">
            <v>28265</v>
          </cell>
          <cell r="AD633">
            <v>313</v>
          </cell>
          <cell r="AE633">
            <v>1042</v>
          </cell>
          <cell r="AF633">
            <v>1.6</v>
          </cell>
        </row>
        <row r="634">
          <cell r="AB634" t="str">
            <v>5-1-29200</v>
          </cell>
          <cell r="AC634">
            <v>12779</v>
          </cell>
          <cell r="AD634">
            <v>1793</v>
          </cell>
          <cell r="AE634">
            <v>969</v>
          </cell>
          <cell r="AF634">
            <v>0.8</v>
          </cell>
        </row>
        <row r="635">
          <cell r="AB635" t="str">
            <v>5-1-29250</v>
          </cell>
          <cell r="AC635">
            <v>35542</v>
          </cell>
          <cell r="AD635">
            <v>1180</v>
          </cell>
          <cell r="AE635">
            <v>1090</v>
          </cell>
          <cell r="AF635">
            <v>1.1000000000000001</v>
          </cell>
        </row>
        <row r="636">
          <cell r="AB636" t="str">
            <v>5-1-29300</v>
          </cell>
          <cell r="AC636">
            <v>13168</v>
          </cell>
          <cell r="AD636">
            <v>1526</v>
          </cell>
          <cell r="AE636">
            <v>1036</v>
          </cell>
          <cell r="AF636">
            <v>0.8</v>
          </cell>
        </row>
        <row r="637">
          <cell r="AB637" t="str">
            <v>5-1-29350</v>
          </cell>
          <cell r="AC637">
            <v>6709</v>
          </cell>
          <cell r="AD637">
            <v>2707</v>
          </cell>
          <cell r="AE637">
            <v>1496</v>
          </cell>
          <cell r="AF637">
            <v>0.8</v>
          </cell>
        </row>
        <row r="638">
          <cell r="AB638" t="str">
            <v>5-1-29400</v>
          </cell>
          <cell r="AC638">
            <v>14284</v>
          </cell>
          <cell r="AD638">
            <v>427</v>
          </cell>
          <cell r="AE638">
            <v>1421</v>
          </cell>
          <cell r="AF638">
            <v>2.5</v>
          </cell>
        </row>
        <row r="639">
          <cell r="AB639" t="str">
            <v>5-1-29449</v>
          </cell>
          <cell r="AC639">
            <v>17259</v>
          </cell>
          <cell r="AD639">
            <v>303</v>
          </cell>
          <cell r="AE639">
            <v>1009</v>
          </cell>
          <cell r="AF639">
            <v>0.8</v>
          </cell>
        </row>
        <row r="640">
          <cell r="AB640" t="str">
            <v>5-1-29500</v>
          </cell>
          <cell r="AC640">
            <v>19185</v>
          </cell>
          <cell r="AD640">
            <v>1379</v>
          </cell>
          <cell r="AE640">
            <v>739</v>
          </cell>
          <cell r="AF640">
            <v>1.1000000000000001</v>
          </cell>
        </row>
        <row r="641">
          <cell r="AB641" t="str">
            <v>5-1-29550</v>
          </cell>
          <cell r="AC641">
            <v>10436</v>
          </cell>
          <cell r="AD641">
            <v>300</v>
          </cell>
          <cell r="AE641">
            <v>1001</v>
          </cell>
          <cell r="AF641">
            <v>2.2000000000000002</v>
          </cell>
        </row>
        <row r="642">
          <cell r="AB642" t="str">
            <v>5-1-29600</v>
          </cell>
          <cell r="AC642">
            <v>27507</v>
          </cell>
          <cell r="AD642">
            <v>572</v>
          </cell>
          <cell r="AE642">
            <v>174</v>
          </cell>
          <cell r="AF642">
            <v>1.6</v>
          </cell>
        </row>
        <row r="643">
          <cell r="AB643" t="str">
            <v>5-1-29650</v>
          </cell>
          <cell r="AC643">
            <v>16628</v>
          </cell>
          <cell r="AD643">
            <v>525</v>
          </cell>
          <cell r="AE643">
            <v>1750</v>
          </cell>
          <cell r="AF643">
            <v>1.2</v>
          </cell>
        </row>
        <row r="644">
          <cell r="AB644" t="str">
            <v>5-1-29700</v>
          </cell>
          <cell r="AC644">
            <v>20471</v>
          </cell>
          <cell r="AD644">
            <v>96</v>
          </cell>
          <cell r="AE644">
            <v>208</v>
          </cell>
          <cell r="AF644">
            <v>1.6</v>
          </cell>
        </row>
        <row r="645">
          <cell r="AB645" t="str">
            <v>5-1-29750</v>
          </cell>
          <cell r="AC645">
            <v>17911</v>
          </cell>
          <cell r="AD645">
            <v>436</v>
          </cell>
          <cell r="AE645">
            <v>324</v>
          </cell>
          <cell r="AF645">
            <v>2.1</v>
          </cell>
        </row>
        <row r="646">
          <cell r="AB646" t="str">
            <v>5-1-29800</v>
          </cell>
          <cell r="AC646">
            <v>20989</v>
          </cell>
          <cell r="AD646">
            <v>261</v>
          </cell>
          <cell r="AE646">
            <v>432</v>
          </cell>
          <cell r="AF646">
            <v>2.4</v>
          </cell>
        </row>
        <row r="647">
          <cell r="AB647" t="str">
            <v>5-1-29850</v>
          </cell>
          <cell r="AC647">
            <v>18710</v>
          </cell>
          <cell r="AD647">
            <v>286</v>
          </cell>
          <cell r="AE647">
            <v>351</v>
          </cell>
          <cell r="AF647">
            <v>1.5</v>
          </cell>
        </row>
        <row r="648">
          <cell r="AB648" t="str">
            <v>5-1-29900</v>
          </cell>
          <cell r="AC648">
            <v>27987</v>
          </cell>
          <cell r="AD648">
            <v>444</v>
          </cell>
          <cell r="AE648">
            <v>378</v>
          </cell>
          <cell r="AF648">
            <v>1.9</v>
          </cell>
        </row>
        <row r="649">
          <cell r="AB649" t="str">
            <v>5-1-29950</v>
          </cell>
          <cell r="AC649">
            <v>1418</v>
          </cell>
          <cell r="AD649">
            <v>158</v>
          </cell>
          <cell r="AE649">
            <v>241</v>
          </cell>
          <cell r="AF649">
            <v>6.7</v>
          </cell>
        </row>
        <row r="650">
          <cell r="AB650" t="str">
            <v>5-1-30002</v>
          </cell>
          <cell r="AC650">
            <v>3298</v>
          </cell>
          <cell r="AD650">
            <v>188</v>
          </cell>
          <cell r="AE650">
            <v>292</v>
          </cell>
          <cell r="AF650">
            <v>4.8</v>
          </cell>
        </row>
        <row r="651">
          <cell r="AB651" t="str">
            <v>5-1-30050</v>
          </cell>
          <cell r="AC651">
            <v>1883</v>
          </cell>
          <cell r="AD651">
            <v>215</v>
          </cell>
          <cell r="AE651">
            <v>272</v>
          </cell>
          <cell r="AF651">
            <v>6.8</v>
          </cell>
        </row>
        <row r="652">
          <cell r="AB652" t="str">
            <v>5-1-30100</v>
          </cell>
          <cell r="AC652">
            <v>1837</v>
          </cell>
          <cell r="AD652">
            <v>172</v>
          </cell>
          <cell r="AE652">
            <v>286</v>
          </cell>
          <cell r="AF652">
            <v>5.7</v>
          </cell>
        </row>
        <row r="653">
          <cell r="AB653" t="str">
            <v>5-1-30150</v>
          </cell>
          <cell r="AC653">
            <v>1451</v>
          </cell>
          <cell r="AD653">
            <v>101</v>
          </cell>
          <cell r="AE653">
            <v>222</v>
          </cell>
          <cell r="AF653">
            <v>6.6</v>
          </cell>
        </row>
        <row r="654">
          <cell r="AB654" t="str">
            <v>5-1-30200</v>
          </cell>
          <cell r="AC654">
            <v>3939</v>
          </cell>
          <cell r="AD654">
            <v>146</v>
          </cell>
          <cell r="AE654">
            <v>320</v>
          </cell>
          <cell r="AF654">
            <v>4.3</v>
          </cell>
        </row>
        <row r="655">
          <cell r="AB655" t="str">
            <v>5-1-30250</v>
          </cell>
          <cell r="AC655">
            <v>2088</v>
          </cell>
          <cell r="AD655">
            <v>194</v>
          </cell>
          <cell r="AE655">
            <v>463</v>
          </cell>
          <cell r="AF655">
            <v>5.9</v>
          </cell>
        </row>
        <row r="656">
          <cell r="AB656" t="str">
            <v>5-1-30300</v>
          </cell>
          <cell r="AC656">
            <v>2389</v>
          </cell>
          <cell r="AD656">
            <v>292</v>
          </cell>
          <cell r="AE656">
            <v>344</v>
          </cell>
          <cell r="AF656">
            <v>2.9</v>
          </cell>
        </row>
        <row r="657">
          <cell r="AB657" t="str">
            <v>5-1-30350</v>
          </cell>
          <cell r="AC657">
            <v>2682</v>
          </cell>
          <cell r="AD657">
            <v>213</v>
          </cell>
          <cell r="AE657">
            <v>289</v>
          </cell>
          <cell r="AF657">
            <v>4.8</v>
          </cell>
        </row>
        <row r="658">
          <cell r="AB658" t="str">
            <v>5-1-30400</v>
          </cell>
          <cell r="AC658">
            <v>6404</v>
          </cell>
          <cell r="AD658">
            <v>119</v>
          </cell>
          <cell r="AE658">
            <v>179</v>
          </cell>
          <cell r="AF658">
            <v>2</v>
          </cell>
        </row>
        <row r="659">
          <cell r="AB659" t="str">
            <v>5-1-30450</v>
          </cell>
          <cell r="AC659">
            <v>20770</v>
          </cell>
          <cell r="AD659">
            <v>426</v>
          </cell>
          <cell r="AE659">
            <v>248</v>
          </cell>
          <cell r="AF659">
            <v>3.2</v>
          </cell>
        </row>
        <row r="660">
          <cell r="AB660" t="str">
            <v>5-1-30500</v>
          </cell>
          <cell r="AC660">
            <v>11347</v>
          </cell>
          <cell r="AD660">
            <v>273</v>
          </cell>
          <cell r="AE660">
            <v>199</v>
          </cell>
          <cell r="AF660">
            <v>1.5</v>
          </cell>
        </row>
        <row r="661">
          <cell r="AB661" t="str">
            <v>5-1-30550</v>
          </cell>
          <cell r="AC661">
            <v>12044</v>
          </cell>
          <cell r="AD661">
            <v>260</v>
          </cell>
          <cell r="AE661">
            <v>192</v>
          </cell>
          <cell r="AF661">
            <v>2.1</v>
          </cell>
        </row>
        <row r="662">
          <cell r="AB662" t="str">
            <v>5-1-30600</v>
          </cell>
          <cell r="AC662">
            <v>10497</v>
          </cell>
          <cell r="AD662">
            <v>484</v>
          </cell>
          <cell r="AE662">
            <v>257</v>
          </cell>
          <cell r="AF662">
            <v>2.2000000000000002</v>
          </cell>
        </row>
        <row r="663">
          <cell r="AB663" t="str">
            <v>5-1-30650</v>
          </cell>
          <cell r="AC663">
            <v>25747</v>
          </cell>
          <cell r="AD663">
            <v>402</v>
          </cell>
          <cell r="AE663">
            <v>217</v>
          </cell>
          <cell r="AF663">
            <v>2.2999999999999998</v>
          </cell>
        </row>
        <row r="664">
          <cell r="AB664" t="str">
            <v>5-1-30700</v>
          </cell>
          <cell r="AC664">
            <v>13032</v>
          </cell>
          <cell r="AD664">
            <v>686</v>
          </cell>
          <cell r="AE664">
            <v>218</v>
          </cell>
          <cell r="AF664">
            <v>0.8</v>
          </cell>
        </row>
        <row r="665">
          <cell r="AB665" t="str">
            <v>5-1-30750</v>
          </cell>
          <cell r="AC665">
            <v>6021</v>
          </cell>
          <cell r="AD665">
            <v>230</v>
          </cell>
          <cell r="AE665">
            <v>250</v>
          </cell>
          <cell r="AF665">
            <v>1.9</v>
          </cell>
        </row>
        <row r="666">
          <cell r="AB666" t="str">
            <v>5-1-30800</v>
          </cell>
          <cell r="AC666">
            <v>11613</v>
          </cell>
          <cell r="AD666">
            <v>502</v>
          </cell>
          <cell r="AE666">
            <v>277</v>
          </cell>
          <cell r="AF666">
            <v>2</v>
          </cell>
        </row>
        <row r="667">
          <cell r="AB667" t="str">
            <v>5-1-30850</v>
          </cell>
          <cell r="AC667">
            <v>15845</v>
          </cell>
          <cell r="AD667">
            <v>249</v>
          </cell>
          <cell r="AE667">
            <v>189</v>
          </cell>
          <cell r="AF667">
            <v>2.2999999999999998</v>
          </cell>
        </row>
        <row r="668">
          <cell r="AB668" t="str">
            <v>5-1-30900</v>
          </cell>
          <cell r="AC668">
            <v>15875</v>
          </cell>
          <cell r="AD668">
            <v>524</v>
          </cell>
          <cell r="AE668">
            <v>233</v>
          </cell>
          <cell r="AF668">
            <v>1.5</v>
          </cell>
        </row>
        <row r="669">
          <cell r="AB669" t="str">
            <v>5-1-30950</v>
          </cell>
          <cell r="AC669">
            <v>16456</v>
          </cell>
          <cell r="AD669">
            <v>639</v>
          </cell>
          <cell r="AE669">
            <v>235</v>
          </cell>
          <cell r="AF669">
            <v>2.2000000000000002</v>
          </cell>
        </row>
        <row r="670">
          <cell r="AB670" t="str">
            <v>5-1-31000</v>
          </cell>
          <cell r="AC670">
            <v>10425</v>
          </cell>
          <cell r="AD670">
            <v>378</v>
          </cell>
          <cell r="AE670">
            <v>255</v>
          </cell>
          <cell r="AF670">
            <v>1.3</v>
          </cell>
        </row>
        <row r="671">
          <cell r="AB671" t="str">
            <v>5-1-31050</v>
          </cell>
          <cell r="AC671">
            <v>37188</v>
          </cell>
          <cell r="AD671">
            <v>216</v>
          </cell>
          <cell r="AE671">
            <v>384</v>
          </cell>
          <cell r="AF671">
            <v>1.9</v>
          </cell>
        </row>
        <row r="672">
          <cell r="AB672" t="str">
            <v>5-1-31101</v>
          </cell>
          <cell r="AC672">
            <v>60347</v>
          </cell>
          <cell r="AD672">
            <v>462</v>
          </cell>
          <cell r="AE672">
            <v>322</v>
          </cell>
          <cell r="AF672">
            <v>1.7</v>
          </cell>
        </row>
        <row r="673">
          <cell r="AB673" t="str">
            <v>5-1-31150</v>
          </cell>
          <cell r="AC673">
            <v>25771</v>
          </cell>
          <cell r="AD673">
            <v>523</v>
          </cell>
          <cell r="AE673">
            <v>234</v>
          </cell>
          <cell r="AF673">
            <v>0.5</v>
          </cell>
        </row>
        <row r="674">
          <cell r="AB674" t="str">
            <v>5-1-31201</v>
          </cell>
          <cell r="AC674">
            <v>13702</v>
          </cell>
          <cell r="AD674">
            <v>214</v>
          </cell>
          <cell r="AE674">
            <v>186</v>
          </cell>
          <cell r="AF674">
            <v>1.4</v>
          </cell>
        </row>
        <row r="675">
          <cell r="AB675" t="str">
            <v>5-1-31250</v>
          </cell>
          <cell r="AC675">
            <v>15164</v>
          </cell>
          <cell r="AD675">
            <v>116</v>
          </cell>
          <cell r="AE675">
            <v>263</v>
          </cell>
          <cell r="AF675">
            <v>3.5</v>
          </cell>
        </row>
        <row r="676">
          <cell r="AB676" t="str">
            <v>5-1-31300</v>
          </cell>
          <cell r="AC676">
            <v>10662</v>
          </cell>
          <cell r="AD676">
            <v>275</v>
          </cell>
          <cell r="AE676">
            <v>240</v>
          </cell>
          <cell r="AF676">
            <v>0.8</v>
          </cell>
        </row>
        <row r="677">
          <cell r="AB677" t="str">
            <v>5-1-31350</v>
          </cell>
          <cell r="AC677">
            <v>27975</v>
          </cell>
          <cell r="AD677">
            <v>431</v>
          </cell>
          <cell r="AE677">
            <v>279</v>
          </cell>
          <cell r="AF677">
            <v>2</v>
          </cell>
        </row>
        <row r="678">
          <cell r="AB678" t="str">
            <v>5-1-31400</v>
          </cell>
          <cell r="AC678">
            <v>9337</v>
          </cell>
          <cell r="AD678">
            <v>266</v>
          </cell>
          <cell r="AE678">
            <v>268</v>
          </cell>
          <cell r="AF678">
            <v>1.1000000000000001</v>
          </cell>
        </row>
        <row r="679">
          <cell r="AB679" t="str">
            <v>5-1-31450</v>
          </cell>
          <cell r="AC679">
            <v>7948</v>
          </cell>
          <cell r="AD679">
            <v>909</v>
          </cell>
          <cell r="AE679">
            <v>361</v>
          </cell>
          <cell r="AF679">
            <v>0.7</v>
          </cell>
        </row>
        <row r="680">
          <cell r="AB680" t="str">
            <v>5-1-31500</v>
          </cell>
          <cell r="AC680">
            <v>10101</v>
          </cell>
          <cell r="AD680">
            <v>249</v>
          </cell>
          <cell r="AE680">
            <v>275</v>
          </cell>
          <cell r="AF680">
            <v>1.8</v>
          </cell>
        </row>
        <row r="681">
          <cell r="AB681" t="str">
            <v>5-1-31550</v>
          </cell>
          <cell r="AC681">
            <v>19255</v>
          </cell>
          <cell r="AD681">
            <v>374</v>
          </cell>
          <cell r="AE681">
            <v>292</v>
          </cell>
          <cell r="AF681">
            <v>2.4</v>
          </cell>
        </row>
        <row r="682">
          <cell r="AB682" t="str">
            <v>5-1-31600</v>
          </cell>
          <cell r="AC682">
            <v>64684</v>
          </cell>
          <cell r="AD682">
            <v>326</v>
          </cell>
          <cell r="AE682">
            <v>274</v>
          </cell>
          <cell r="AF682">
            <v>1.5</v>
          </cell>
        </row>
        <row r="683">
          <cell r="AB683" t="str">
            <v>5-1-31650</v>
          </cell>
          <cell r="AC683">
            <v>19046</v>
          </cell>
          <cell r="AD683">
            <v>340</v>
          </cell>
          <cell r="AE683">
            <v>363</v>
          </cell>
          <cell r="AF683">
            <v>0.7</v>
          </cell>
        </row>
        <row r="684">
          <cell r="AB684" t="str">
            <v>5-1-31700</v>
          </cell>
          <cell r="AC684">
            <v>13057</v>
          </cell>
          <cell r="AD684">
            <v>796</v>
          </cell>
          <cell r="AE684">
            <v>510</v>
          </cell>
          <cell r="AF684">
            <v>1.3</v>
          </cell>
        </row>
        <row r="685">
          <cell r="AB685" t="str">
            <v>5-1-31750</v>
          </cell>
          <cell r="AC685">
            <v>15864</v>
          </cell>
          <cell r="AD685">
            <v>1266</v>
          </cell>
          <cell r="AE685">
            <v>694</v>
          </cell>
          <cell r="AF685">
            <v>1.2</v>
          </cell>
        </row>
        <row r="686">
          <cell r="AB686" t="str">
            <v>5-1-31800</v>
          </cell>
          <cell r="AC686">
            <v>22840</v>
          </cell>
          <cell r="AD686">
            <v>403</v>
          </cell>
          <cell r="AE686">
            <v>303</v>
          </cell>
          <cell r="AF686">
            <v>1.7</v>
          </cell>
        </row>
        <row r="687">
          <cell r="AB687" t="str">
            <v>5-1-31850</v>
          </cell>
          <cell r="AC687">
            <v>8461</v>
          </cell>
          <cell r="AD687">
            <v>1509</v>
          </cell>
          <cell r="AE687">
            <v>280</v>
          </cell>
          <cell r="AF687">
            <v>1.6</v>
          </cell>
        </row>
        <row r="688">
          <cell r="AB688" t="str">
            <v>5-1-31900</v>
          </cell>
          <cell r="AC688">
            <v>50537</v>
          </cell>
          <cell r="AD688">
            <v>703</v>
          </cell>
          <cell r="AE688">
            <v>202</v>
          </cell>
          <cell r="AF688">
            <v>2.2999999999999998</v>
          </cell>
        </row>
        <row r="689">
          <cell r="AB689" t="str">
            <v>5-1-31950</v>
          </cell>
          <cell r="AC689">
            <v>17126</v>
          </cell>
          <cell r="AD689">
            <v>802</v>
          </cell>
          <cell r="AE689">
            <v>200</v>
          </cell>
          <cell r="AF689">
            <v>1.3</v>
          </cell>
        </row>
        <row r="690">
          <cell r="AB690" t="str">
            <v>5-1-32000</v>
          </cell>
          <cell r="AC690">
            <v>74722</v>
          </cell>
          <cell r="AD690">
            <v>1369</v>
          </cell>
          <cell r="AE690">
            <v>192</v>
          </cell>
          <cell r="AF690">
            <v>1.6</v>
          </cell>
        </row>
        <row r="691">
          <cell r="AB691" t="str">
            <v>5-1-32050</v>
          </cell>
          <cell r="AC691">
            <v>95000</v>
          </cell>
          <cell r="AD691">
            <v>1982</v>
          </cell>
          <cell r="AE691">
            <v>226</v>
          </cell>
          <cell r="AF691">
            <v>1.7</v>
          </cell>
        </row>
        <row r="692">
          <cell r="AB692" t="str">
            <v>5-1-32100</v>
          </cell>
          <cell r="AC692">
            <v>95000</v>
          </cell>
          <cell r="AD692">
            <v>718</v>
          </cell>
          <cell r="AE692">
            <v>265</v>
          </cell>
          <cell r="AF692">
            <v>1.7</v>
          </cell>
        </row>
        <row r="693">
          <cell r="AB693" t="str">
            <v>5-1-32150</v>
          </cell>
          <cell r="AC693">
            <v>45379</v>
          </cell>
          <cell r="AD693">
            <v>187</v>
          </cell>
          <cell r="AE693">
            <v>198</v>
          </cell>
          <cell r="AF693">
            <v>0.7</v>
          </cell>
        </row>
        <row r="694">
          <cell r="AB694" t="str">
            <v>5-1-32200</v>
          </cell>
          <cell r="AC694">
            <v>10900</v>
          </cell>
          <cell r="AD694">
            <v>312</v>
          </cell>
          <cell r="AE694">
            <v>265</v>
          </cell>
          <cell r="AF694">
            <v>0.5</v>
          </cell>
        </row>
        <row r="695">
          <cell r="AB695" t="str">
            <v>5-1-32250</v>
          </cell>
          <cell r="AC695">
            <v>40746</v>
          </cell>
          <cell r="AD695">
            <v>798</v>
          </cell>
          <cell r="AE695">
            <v>468</v>
          </cell>
          <cell r="AF695">
            <v>3.2</v>
          </cell>
        </row>
        <row r="696">
          <cell r="AB696" t="str">
            <v>5-1-32300</v>
          </cell>
          <cell r="AC696">
            <v>18830</v>
          </cell>
          <cell r="AD696">
            <v>270</v>
          </cell>
          <cell r="AE696">
            <v>231</v>
          </cell>
          <cell r="AF696">
            <v>1.6</v>
          </cell>
        </row>
        <row r="697">
          <cell r="AB697" t="str">
            <v>5-1-32350</v>
          </cell>
          <cell r="AC697">
            <v>32651</v>
          </cell>
          <cell r="AD697">
            <v>248</v>
          </cell>
          <cell r="AE697">
            <v>282</v>
          </cell>
          <cell r="AF697">
            <v>1</v>
          </cell>
        </row>
        <row r="698">
          <cell r="AB698" t="str">
            <v>5-1-32406</v>
          </cell>
          <cell r="AC698">
            <v>46733</v>
          </cell>
          <cell r="AD698">
            <v>469</v>
          </cell>
          <cell r="AE698">
            <v>387</v>
          </cell>
          <cell r="AF698">
            <v>1.2</v>
          </cell>
        </row>
        <row r="699">
          <cell r="AB699" t="str">
            <v>5-1-32450</v>
          </cell>
          <cell r="AC699">
            <v>25464</v>
          </cell>
          <cell r="AD699">
            <v>574</v>
          </cell>
          <cell r="AE699">
            <v>227</v>
          </cell>
          <cell r="AF699">
            <v>1.2</v>
          </cell>
        </row>
        <row r="700">
          <cell r="AB700" t="str">
            <v>5-1-32501</v>
          </cell>
          <cell r="AC700">
            <v>3990</v>
          </cell>
          <cell r="AD700">
            <v>1059</v>
          </cell>
          <cell r="AE700">
            <v>266</v>
          </cell>
          <cell r="AF700">
            <v>1.1000000000000001</v>
          </cell>
        </row>
        <row r="701">
          <cell r="AB701" t="str">
            <v>5-1-32550</v>
          </cell>
          <cell r="AC701">
            <v>18234</v>
          </cell>
          <cell r="AD701">
            <v>481</v>
          </cell>
          <cell r="AE701">
            <v>208</v>
          </cell>
          <cell r="AF701">
            <v>1.8</v>
          </cell>
        </row>
        <row r="702">
          <cell r="AB702" t="str">
            <v>5-1-32600</v>
          </cell>
          <cell r="AC702">
            <v>62377</v>
          </cell>
          <cell r="AD702">
            <v>504</v>
          </cell>
          <cell r="AE702">
            <v>332</v>
          </cell>
          <cell r="AF702">
            <v>1.9</v>
          </cell>
        </row>
        <row r="703">
          <cell r="AB703" t="str">
            <v>5-1-32650</v>
          </cell>
          <cell r="AC703">
            <v>47465</v>
          </cell>
          <cell r="AD703">
            <v>380</v>
          </cell>
          <cell r="AE703">
            <v>298</v>
          </cell>
          <cell r="AF703">
            <v>1.3</v>
          </cell>
        </row>
        <row r="704">
          <cell r="AB704" t="str">
            <v>5-1-32700</v>
          </cell>
          <cell r="AC704">
            <v>95000</v>
          </cell>
          <cell r="AD704">
            <v>248</v>
          </cell>
          <cell r="AE704">
            <v>521</v>
          </cell>
          <cell r="AF704">
            <v>3.9</v>
          </cell>
        </row>
        <row r="705">
          <cell r="AB705" t="str">
            <v>5-1-32747</v>
          </cell>
          <cell r="AC705">
            <v>9512</v>
          </cell>
          <cell r="AD705">
            <v>727</v>
          </cell>
          <cell r="AE705">
            <v>194</v>
          </cell>
          <cell r="AF705">
            <v>1.3</v>
          </cell>
        </row>
        <row r="706">
          <cell r="AB706" t="str">
            <v>5-1-32800</v>
          </cell>
          <cell r="AC706">
            <v>20119</v>
          </cell>
          <cell r="AD706">
            <v>690</v>
          </cell>
          <cell r="AE706">
            <v>201</v>
          </cell>
          <cell r="AF706">
            <v>2.7</v>
          </cell>
        </row>
        <row r="707">
          <cell r="AB707" t="str">
            <v>5-1-32850</v>
          </cell>
          <cell r="AC707">
            <v>93334</v>
          </cell>
          <cell r="AD707">
            <v>174</v>
          </cell>
          <cell r="AE707">
            <v>303</v>
          </cell>
          <cell r="AF707">
            <v>1.6</v>
          </cell>
        </row>
        <row r="708">
          <cell r="AB708" t="str">
            <v>5-1-32901</v>
          </cell>
          <cell r="AC708">
            <v>95000</v>
          </cell>
          <cell r="AD708">
            <v>116</v>
          </cell>
          <cell r="AE708">
            <v>331</v>
          </cell>
          <cell r="AF708">
            <v>3.8</v>
          </cell>
        </row>
        <row r="709">
          <cell r="AB709" t="str">
            <v>5-1-32950</v>
          </cell>
          <cell r="AC709">
            <v>95000</v>
          </cell>
          <cell r="AD709">
            <v>129</v>
          </cell>
          <cell r="AE709">
            <v>370</v>
          </cell>
          <cell r="AF709">
            <v>2</v>
          </cell>
        </row>
        <row r="710">
          <cell r="AB710" t="str">
            <v>5-1-33004</v>
          </cell>
          <cell r="AC710">
            <v>16065</v>
          </cell>
          <cell r="AD710">
            <v>903</v>
          </cell>
          <cell r="AE710">
            <v>263</v>
          </cell>
          <cell r="AF710">
            <v>1.5</v>
          </cell>
        </row>
        <row r="711">
          <cell r="AB711" t="str">
            <v>5-1-33050</v>
          </cell>
          <cell r="AC711">
            <v>33130</v>
          </cell>
          <cell r="AD711">
            <v>296</v>
          </cell>
          <cell r="AE711">
            <v>258</v>
          </cell>
          <cell r="AF711">
            <v>1.4</v>
          </cell>
        </row>
        <row r="712">
          <cell r="AB712" t="str">
            <v>5-1-33100</v>
          </cell>
          <cell r="AC712">
            <v>16324</v>
          </cell>
          <cell r="AD712">
            <v>612</v>
          </cell>
          <cell r="AE712">
            <v>255</v>
          </cell>
          <cell r="AF712">
            <v>3.3</v>
          </cell>
        </row>
        <row r="713">
          <cell r="AB713" t="str">
            <v>5-1-33150</v>
          </cell>
          <cell r="AC713">
            <v>63886</v>
          </cell>
          <cell r="AD713">
            <v>337</v>
          </cell>
          <cell r="AE713">
            <v>421</v>
          </cell>
          <cell r="AF713">
            <v>1.4</v>
          </cell>
        </row>
        <row r="714">
          <cell r="AB714" t="str">
            <v>5-1-33200</v>
          </cell>
          <cell r="AC714">
            <v>75868</v>
          </cell>
          <cell r="AD714">
            <v>431</v>
          </cell>
          <cell r="AE714">
            <v>234</v>
          </cell>
          <cell r="AF714">
            <v>1.1000000000000001</v>
          </cell>
        </row>
        <row r="715">
          <cell r="AB715" t="str">
            <v>5-1-33250</v>
          </cell>
          <cell r="AC715">
            <v>52539</v>
          </cell>
          <cell r="AD715">
            <v>369</v>
          </cell>
          <cell r="AE715">
            <v>345</v>
          </cell>
          <cell r="AF715">
            <v>1.6</v>
          </cell>
        </row>
        <row r="716">
          <cell r="AB716" t="str">
            <v>5-1-33304</v>
          </cell>
          <cell r="AC716">
            <v>95000</v>
          </cell>
          <cell r="AD716">
            <v>232</v>
          </cell>
          <cell r="AE716">
            <v>463</v>
          </cell>
          <cell r="AF716">
            <v>2.2999999999999998</v>
          </cell>
        </row>
        <row r="717">
          <cell r="AB717" t="str">
            <v>5-1-33350</v>
          </cell>
          <cell r="AC717">
            <v>29309</v>
          </cell>
          <cell r="AD717">
            <v>565</v>
          </cell>
          <cell r="AE717">
            <v>339</v>
          </cell>
          <cell r="AF717">
            <v>0.9</v>
          </cell>
        </row>
        <row r="718">
          <cell r="AB718" t="str">
            <v>5-1-33400</v>
          </cell>
          <cell r="AC718">
            <v>52681</v>
          </cell>
          <cell r="AD718">
            <v>264</v>
          </cell>
          <cell r="AE718">
            <v>350</v>
          </cell>
          <cell r="AF718">
            <v>0.7</v>
          </cell>
        </row>
        <row r="719">
          <cell r="AB719" t="str">
            <v>5-1-33450</v>
          </cell>
          <cell r="AC719">
            <v>64834</v>
          </cell>
          <cell r="AD719">
            <v>248</v>
          </cell>
          <cell r="AE719">
            <v>336</v>
          </cell>
          <cell r="AF719">
            <v>0.4</v>
          </cell>
        </row>
        <row r="720">
          <cell r="AB720" t="str">
            <v>5-1-33504</v>
          </cell>
          <cell r="AC720">
            <v>34439</v>
          </cell>
          <cell r="AD720">
            <v>564</v>
          </cell>
          <cell r="AE720">
            <v>392</v>
          </cell>
          <cell r="AF720">
            <v>1.3</v>
          </cell>
        </row>
        <row r="721">
          <cell r="AB721" t="str">
            <v>5-1-33550</v>
          </cell>
          <cell r="AC721">
            <v>39614</v>
          </cell>
          <cell r="AD721">
            <v>312</v>
          </cell>
          <cell r="AE721">
            <v>338</v>
          </cell>
          <cell r="AF721">
            <v>1.5</v>
          </cell>
        </row>
        <row r="722">
          <cell r="AB722" t="str">
            <v>5-1-33601</v>
          </cell>
          <cell r="AC722">
            <v>59529</v>
          </cell>
          <cell r="AD722">
            <v>555</v>
          </cell>
          <cell r="AE722">
            <v>471</v>
          </cell>
          <cell r="AF722">
            <v>1</v>
          </cell>
        </row>
        <row r="723">
          <cell r="AB723" t="str">
            <v>5-1-33650</v>
          </cell>
          <cell r="AC723">
            <v>41695</v>
          </cell>
          <cell r="AD723">
            <v>437</v>
          </cell>
          <cell r="AE723">
            <v>315</v>
          </cell>
          <cell r="AF723">
            <v>1</v>
          </cell>
        </row>
        <row r="724">
          <cell r="AB724" t="str">
            <v>5-1-33701</v>
          </cell>
          <cell r="AC724">
            <v>39737</v>
          </cell>
          <cell r="AD724">
            <v>425</v>
          </cell>
          <cell r="AE724">
            <v>280</v>
          </cell>
          <cell r="AF724">
            <v>4</v>
          </cell>
        </row>
        <row r="725">
          <cell r="AB725" t="str">
            <v>5-1-33750</v>
          </cell>
          <cell r="AC725">
            <v>78862</v>
          </cell>
          <cell r="AD725">
            <v>392</v>
          </cell>
          <cell r="AE725">
            <v>272</v>
          </cell>
          <cell r="AF725">
            <v>0.5</v>
          </cell>
        </row>
        <row r="726">
          <cell r="AB726" t="str">
            <v>5-1-33801</v>
          </cell>
          <cell r="AC726">
            <v>46733</v>
          </cell>
          <cell r="AD726">
            <v>525</v>
          </cell>
          <cell r="AE726">
            <v>298</v>
          </cell>
          <cell r="AF726">
            <v>0.8</v>
          </cell>
        </row>
        <row r="727">
          <cell r="AB727" t="str">
            <v>5-1-33850</v>
          </cell>
          <cell r="AC727">
            <v>95000</v>
          </cell>
          <cell r="AD727">
            <v>561</v>
          </cell>
          <cell r="AE727">
            <v>229</v>
          </cell>
          <cell r="AF727">
            <v>1.5</v>
          </cell>
        </row>
        <row r="728">
          <cell r="AB728" t="str">
            <v>5-1-33902</v>
          </cell>
          <cell r="AC728">
            <v>41619</v>
          </cell>
          <cell r="AD728">
            <v>586</v>
          </cell>
          <cell r="AE728">
            <v>335</v>
          </cell>
          <cell r="AF728">
            <v>0.7</v>
          </cell>
        </row>
        <row r="729">
          <cell r="AB729" t="str">
            <v>5-1-33950</v>
          </cell>
          <cell r="AC729">
            <v>95000</v>
          </cell>
          <cell r="AD729">
            <v>171</v>
          </cell>
          <cell r="AE729">
            <v>410</v>
          </cell>
          <cell r="AF729">
            <v>3.3</v>
          </cell>
        </row>
        <row r="730">
          <cell r="AB730" t="str">
            <v>5-1-34000</v>
          </cell>
          <cell r="AC730">
            <v>19957</v>
          </cell>
          <cell r="AD730">
            <v>493</v>
          </cell>
          <cell r="AE730">
            <v>239</v>
          </cell>
          <cell r="AF730">
            <v>1.5</v>
          </cell>
        </row>
        <row r="731">
          <cell r="AB731" t="str">
            <v>5-1-34050</v>
          </cell>
          <cell r="AC731">
            <v>34570</v>
          </cell>
          <cell r="AD731">
            <v>427</v>
          </cell>
          <cell r="AE731">
            <v>304</v>
          </cell>
          <cell r="AF731">
            <v>1.5</v>
          </cell>
        </row>
        <row r="732">
          <cell r="AB732" t="str">
            <v>5-1-34103</v>
          </cell>
          <cell r="AC732">
            <v>37650</v>
          </cell>
          <cell r="AD732">
            <v>2153</v>
          </cell>
          <cell r="AE732">
            <v>281</v>
          </cell>
          <cell r="AF732">
            <v>0.9</v>
          </cell>
        </row>
        <row r="733">
          <cell r="AB733" t="str">
            <v>5-1-34150</v>
          </cell>
          <cell r="AC733">
            <v>9213</v>
          </cell>
          <cell r="AD733">
            <v>699</v>
          </cell>
          <cell r="AE733">
            <v>333</v>
          </cell>
          <cell r="AF733">
            <v>1.1000000000000001</v>
          </cell>
        </row>
        <row r="734">
          <cell r="AB734" t="str">
            <v>5-1-34201</v>
          </cell>
          <cell r="AC734">
            <v>30485</v>
          </cell>
          <cell r="AD734">
            <v>477</v>
          </cell>
          <cell r="AE734">
            <v>267</v>
          </cell>
          <cell r="AF734">
            <v>0.8</v>
          </cell>
        </row>
        <row r="735">
          <cell r="AB735" t="str">
            <v>5-1-34250</v>
          </cell>
          <cell r="AC735">
            <v>95000</v>
          </cell>
          <cell r="AD735">
            <v>187</v>
          </cell>
          <cell r="AE735">
            <v>253</v>
          </cell>
          <cell r="AF735">
            <v>2.9</v>
          </cell>
        </row>
        <row r="736">
          <cell r="AB736" t="str">
            <v>5-1-34300</v>
          </cell>
          <cell r="AC736">
            <v>10993</v>
          </cell>
          <cell r="AD736">
            <v>894</v>
          </cell>
          <cell r="AE736">
            <v>212</v>
          </cell>
          <cell r="AF736">
            <v>2.8</v>
          </cell>
        </row>
        <row r="737">
          <cell r="AB737" t="str">
            <v>5-1-34350</v>
          </cell>
          <cell r="AC737">
            <v>95000</v>
          </cell>
          <cell r="AD737">
            <v>127</v>
          </cell>
          <cell r="AE737">
            <v>320</v>
          </cell>
          <cell r="AF737">
            <v>6</v>
          </cell>
        </row>
        <row r="738">
          <cell r="AB738" t="str">
            <v>5-1-34400</v>
          </cell>
          <cell r="AC738">
            <v>95000</v>
          </cell>
          <cell r="AD738">
            <v>241</v>
          </cell>
          <cell r="AE738">
            <v>320</v>
          </cell>
          <cell r="AF738">
            <v>2.4</v>
          </cell>
        </row>
        <row r="739">
          <cell r="AB739" t="str">
            <v>5-1-34450</v>
          </cell>
          <cell r="AC739">
            <v>68557</v>
          </cell>
          <cell r="AD739">
            <v>222</v>
          </cell>
          <cell r="AE739">
            <v>192</v>
          </cell>
          <cell r="AF739">
            <v>2.4</v>
          </cell>
        </row>
        <row r="740">
          <cell r="AB740" t="str">
            <v>5-1-34501</v>
          </cell>
          <cell r="AC740">
            <v>51826</v>
          </cell>
          <cell r="AD740">
            <v>411</v>
          </cell>
          <cell r="AE740">
            <v>229</v>
          </cell>
          <cell r="AF740">
            <v>2.5</v>
          </cell>
        </row>
        <row r="741">
          <cell r="AB741" t="str">
            <v>5-1-34550</v>
          </cell>
          <cell r="AC741">
            <v>9542</v>
          </cell>
          <cell r="AD741">
            <v>817</v>
          </cell>
          <cell r="AE741">
            <v>156</v>
          </cell>
          <cell r="AF741">
            <v>2</v>
          </cell>
        </row>
        <row r="742">
          <cell r="AB742" t="str">
            <v>5-1-34600</v>
          </cell>
          <cell r="AC742">
            <v>38402</v>
          </cell>
          <cell r="AD742">
            <v>717</v>
          </cell>
          <cell r="AE742">
            <v>179</v>
          </cell>
          <cell r="AF742">
            <v>1.7</v>
          </cell>
        </row>
        <row r="743">
          <cell r="AB743" t="str">
            <v>5-1-34650</v>
          </cell>
          <cell r="AC743">
            <v>66255</v>
          </cell>
          <cell r="AD743">
            <v>446</v>
          </cell>
          <cell r="AE743">
            <v>189</v>
          </cell>
          <cell r="AF743">
            <v>1.1000000000000001</v>
          </cell>
        </row>
        <row r="744">
          <cell r="AB744" t="str">
            <v>5-1-34701</v>
          </cell>
          <cell r="AC744">
            <v>9570</v>
          </cell>
          <cell r="AD744">
            <v>904</v>
          </cell>
          <cell r="AE744">
            <v>194</v>
          </cell>
          <cell r="AF744">
            <v>1.8</v>
          </cell>
        </row>
        <row r="745">
          <cell r="AB745" t="str">
            <v>5-1-34750</v>
          </cell>
          <cell r="AC745">
            <v>95000</v>
          </cell>
          <cell r="AD745">
            <v>512</v>
          </cell>
          <cell r="AE745">
            <v>205</v>
          </cell>
          <cell r="AF745">
            <v>1.4</v>
          </cell>
        </row>
        <row r="746">
          <cell r="AB746" t="str">
            <v>5-1-34804</v>
          </cell>
          <cell r="AC746">
            <v>22626</v>
          </cell>
          <cell r="AD746">
            <v>934</v>
          </cell>
          <cell r="AE746">
            <v>181</v>
          </cell>
          <cell r="AF746">
            <v>1.4</v>
          </cell>
        </row>
        <row r="747">
          <cell r="AB747" t="str">
            <v>5-1-34850</v>
          </cell>
          <cell r="AC747">
            <v>19879</v>
          </cell>
          <cell r="AD747">
            <v>231</v>
          </cell>
          <cell r="AE747">
            <v>174</v>
          </cell>
          <cell r="AF747">
            <v>2</v>
          </cell>
        </row>
        <row r="748">
          <cell r="AB748" t="str">
            <v>5-1-34900</v>
          </cell>
          <cell r="AC748">
            <v>25507</v>
          </cell>
          <cell r="AD748">
            <v>548</v>
          </cell>
          <cell r="AE748">
            <v>169</v>
          </cell>
          <cell r="AF748">
            <v>0.8</v>
          </cell>
        </row>
        <row r="749">
          <cell r="AB749" t="str">
            <v>5-1-35000</v>
          </cell>
          <cell r="AC749">
            <v>38310</v>
          </cell>
          <cell r="AD749">
            <v>197</v>
          </cell>
          <cell r="AE749">
            <v>181</v>
          </cell>
          <cell r="AF749">
            <v>1.2</v>
          </cell>
        </row>
        <row r="750">
          <cell r="AB750" t="str">
            <v>5-1-35050</v>
          </cell>
          <cell r="AC750">
            <v>11884</v>
          </cell>
          <cell r="AD750">
            <v>602</v>
          </cell>
          <cell r="AE750">
            <v>211</v>
          </cell>
          <cell r="AF750">
            <v>1.1000000000000001</v>
          </cell>
        </row>
        <row r="751">
          <cell r="AB751" t="str">
            <v>6-1-4905</v>
          </cell>
          <cell r="AC751">
            <v>4094</v>
          </cell>
          <cell r="AD751">
            <v>308</v>
          </cell>
          <cell r="AE751">
            <v>212</v>
          </cell>
          <cell r="AF751">
            <v>3.4</v>
          </cell>
        </row>
        <row r="752">
          <cell r="AB752" t="str">
            <v>6-1-4951</v>
          </cell>
          <cell r="AC752">
            <v>2158</v>
          </cell>
          <cell r="AD752">
            <v>187</v>
          </cell>
          <cell r="AE752">
            <v>182</v>
          </cell>
          <cell r="AF752">
            <v>6</v>
          </cell>
        </row>
        <row r="753">
          <cell r="AB753" t="str">
            <v>6-1-5000</v>
          </cell>
          <cell r="AC753">
            <v>5330</v>
          </cell>
          <cell r="AD753">
            <v>284</v>
          </cell>
          <cell r="AE753">
            <v>239</v>
          </cell>
          <cell r="AF753">
            <v>3.7</v>
          </cell>
        </row>
        <row r="754">
          <cell r="AB754" t="str">
            <v>6-1-5000</v>
          </cell>
          <cell r="AC754">
            <v>6497</v>
          </cell>
          <cell r="AD754">
            <v>234</v>
          </cell>
          <cell r="AE754">
            <v>213</v>
          </cell>
          <cell r="AF754">
            <v>2.7</v>
          </cell>
        </row>
        <row r="755">
          <cell r="AB755" t="str">
            <v>6-1-5051</v>
          </cell>
          <cell r="AC755">
            <v>8200</v>
          </cell>
          <cell r="AD755">
            <v>227</v>
          </cell>
          <cell r="AE755">
            <v>207</v>
          </cell>
          <cell r="AF755">
            <v>2.7</v>
          </cell>
        </row>
        <row r="756">
          <cell r="AB756" t="str">
            <v>6-1-5100</v>
          </cell>
          <cell r="AC756">
            <v>9358</v>
          </cell>
          <cell r="AD756">
            <v>369</v>
          </cell>
          <cell r="AE756">
            <v>170</v>
          </cell>
          <cell r="AF756">
            <v>2.1</v>
          </cell>
        </row>
        <row r="757">
          <cell r="AB757" t="str">
            <v>6-1-5150</v>
          </cell>
          <cell r="AC757">
            <v>3538</v>
          </cell>
          <cell r="AD757">
            <v>218</v>
          </cell>
          <cell r="AE757">
            <v>165</v>
          </cell>
          <cell r="AF757">
            <v>3.9</v>
          </cell>
        </row>
        <row r="758">
          <cell r="AB758" t="str">
            <v>6-1-5201</v>
          </cell>
          <cell r="AC758">
            <v>8665</v>
          </cell>
          <cell r="AD758">
            <v>327</v>
          </cell>
          <cell r="AE758">
            <v>200</v>
          </cell>
          <cell r="AF758">
            <v>2.5</v>
          </cell>
        </row>
        <row r="759">
          <cell r="AB759" t="str">
            <v>6-1-5250</v>
          </cell>
          <cell r="AC759">
            <v>2330</v>
          </cell>
          <cell r="AD759">
            <v>270</v>
          </cell>
          <cell r="AE759">
            <v>193</v>
          </cell>
          <cell r="AF759">
            <v>4.0999999999999996</v>
          </cell>
        </row>
        <row r="760">
          <cell r="AB760" t="str">
            <v>6-1-5300</v>
          </cell>
          <cell r="AC760">
            <v>4706</v>
          </cell>
          <cell r="AD760">
            <v>356</v>
          </cell>
          <cell r="AE760">
            <v>188</v>
          </cell>
          <cell r="AF760">
            <v>2.1</v>
          </cell>
        </row>
        <row r="761">
          <cell r="AB761" t="str">
            <v>6-1-5350</v>
          </cell>
          <cell r="AC761">
            <v>2161</v>
          </cell>
          <cell r="AD761">
            <v>294</v>
          </cell>
          <cell r="AE761">
            <v>185</v>
          </cell>
          <cell r="AF761">
            <v>4.5</v>
          </cell>
        </row>
        <row r="762">
          <cell r="AB762" t="str">
            <v>6-1-5401</v>
          </cell>
          <cell r="AC762">
            <v>3495</v>
          </cell>
          <cell r="AD762">
            <v>322</v>
          </cell>
          <cell r="AE762">
            <v>185</v>
          </cell>
          <cell r="AF762">
            <v>2.4</v>
          </cell>
        </row>
        <row r="763">
          <cell r="AB763" t="str">
            <v>6-1-5450</v>
          </cell>
          <cell r="AC763">
            <v>3185</v>
          </cell>
          <cell r="AD763">
            <v>224</v>
          </cell>
          <cell r="AE763">
            <v>181</v>
          </cell>
          <cell r="AF763">
            <v>5.3</v>
          </cell>
        </row>
        <row r="764">
          <cell r="AB764" t="str">
            <v>6-1-5501</v>
          </cell>
          <cell r="AC764">
            <v>4391</v>
          </cell>
          <cell r="AD764">
            <v>277</v>
          </cell>
          <cell r="AE764">
            <v>154</v>
          </cell>
          <cell r="AF764">
            <v>1.4</v>
          </cell>
        </row>
        <row r="765">
          <cell r="AB765" t="str">
            <v>6-1-5550</v>
          </cell>
          <cell r="AC765">
            <v>1911</v>
          </cell>
          <cell r="AD765">
            <v>110</v>
          </cell>
          <cell r="AE765">
            <v>172</v>
          </cell>
          <cell r="AF765">
            <v>8.4</v>
          </cell>
        </row>
        <row r="766">
          <cell r="AB766" t="str">
            <v>6-1-5600</v>
          </cell>
          <cell r="AC766">
            <v>4107</v>
          </cell>
          <cell r="AD766">
            <v>250</v>
          </cell>
          <cell r="AE766">
            <v>180</v>
          </cell>
          <cell r="AF766">
            <v>3.3</v>
          </cell>
        </row>
        <row r="767">
          <cell r="AB767" t="str">
            <v>6-1-5600</v>
          </cell>
          <cell r="AC767">
            <v>3737</v>
          </cell>
          <cell r="AD767">
            <v>274</v>
          </cell>
          <cell r="AE767">
            <v>174</v>
          </cell>
          <cell r="AF767">
            <v>3.3</v>
          </cell>
        </row>
        <row r="768">
          <cell r="AB768" t="str">
            <v>6-1-5650</v>
          </cell>
          <cell r="AC768">
            <v>1350</v>
          </cell>
          <cell r="AD768">
            <v>222</v>
          </cell>
          <cell r="AE768">
            <v>163</v>
          </cell>
          <cell r="AF768">
            <v>4.3</v>
          </cell>
        </row>
        <row r="769">
          <cell r="AB769" t="str">
            <v>6-1-5700</v>
          </cell>
          <cell r="AC769">
            <v>3619</v>
          </cell>
          <cell r="AD769">
            <v>141</v>
          </cell>
          <cell r="AE769">
            <v>156</v>
          </cell>
          <cell r="AF769">
            <v>3</v>
          </cell>
        </row>
        <row r="770">
          <cell r="AB770" t="str">
            <v>6-1-5750</v>
          </cell>
          <cell r="AC770">
            <v>3306</v>
          </cell>
          <cell r="AD770">
            <v>336</v>
          </cell>
          <cell r="AE770">
            <v>193</v>
          </cell>
          <cell r="AF770">
            <v>3</v>
          </cell>
        </row>
        <row r="771">
          <cell r="AB771" t="str">
            <v>6-1-5800</v>
          </cell>
          <cell r="AC771">
            <v>1125</v>
          </cell>
          <cell r="AD771">
            <v>172</v>
          </cell>
          <cell r="AE771">
            <v>158</v>
          </cell>
          <cell r="AF771">
            <v>5.7</v>
          </cell>
        </row>
        <row r="772">
          <cell r="AB772" t="str">
            <v>6-1-5850</v>
          </cell>
          <cell r="AC772">
            <v>2385</v>
          </cell>
          <cell r="AD772">
            <v>321</v>
          </cell>
          <cell r="AE772">
            <v>202</v>
          </cell>
          <cell r="AF772">
            <v>4.2</v>
          </cell>
        </row>
        <row r="773">
          <cell r="AB773" t="str">
            <v>6-1-5900</v>
          </cell>
          <cell r="AC773">
            <v>4570</v>
          </cell>
          <cell r="AD773">
            <v>226</v>
          </cell>
          <cell r="AE773">
            <v>151</v>
          </cell>
          <cell r="AF773">
            <v>4</v>
          </cell>
        </row>
        <row r="774">
          <cell r="AB774" t="str">
            <v>6-1-5900</v>
          </cell>
          <cell r="AC774">
            <v>4573</v>
          </cell>
          <cell r="AD774">
            <v>215</v>
          </cell>
          <cell r="AE774">
            <v>158</v>
          </cell>
          <cell r="AF774">
            <v>3.5</v>
          </cell>
        </row>
        <row r="775">
          <cell r="AB775" t="str">
            <v>6-1-5951</v>
          </cell>
          <cell r="AC775">
            <v>4165</v>
          </cell>
          <cell r="AD775">
            <v>262</v>
          </cell>
          <cell r="AE775">
            <v>160</v>
          </cell>
          <cell r="AF775">
            <v>4.5</v>
          </cell>
        </row>
        <row r="776">
          <cell r="AB776" t="str">
            <v>6-1-6000</v>
          </cell>
          <cell r="AC776">
            <v>5693</v>
          </cell>
          <cell r="AD776">
            <v>285</v>
          </cell>
          <cell r="AE776">
            <v>167</v>
          </cell>
          <cell r="AF776">
            <v>2.7</v>
          </cell>
        </row>
        <row r="777">
          <cell r="AB777" t="str">
            <v>6-1-6051</v>
          </cell>
          <cell r="AC777">
            <v>1416</v>
          </cell>
          <cell r="AD777">
            <v>202</v>
          </cell>
          <cell r="AE777">
            <v>148</v>
          </cell>
          <cell r="AF777">
            <v>6.7</v>
          </cell>
        </row>
        <row r="778">
          <cell r="AB778" t="str">
            <v>6-1-6101</v>
          </cell>
          <cell r="AC778">
            <v>1750</v>
          </cell>
          <cell r="AD778">
            <v>248</v>
          </cell>
          <cell r="AE778">
            <v>182</v>
          </cell>
          <cell r="AF778">
            <v>4.7</v>
          </cell>
        </row>
        <row r="779">
          <cell r="AB779" t="str">
            <v>6-1-6150</v>
          </cell>
          <cell r="AC779">
            <v>2976</v>
          </cell>
          <cell r="AD779">
            <v>308</v>
          </cell>
          <cell r="AE779">
            <v>164</v>
          </cell>
          <cell r="AF779">
            <v>5.3</v>
          </cell>
        </row>
        <row r="780">
          <cell r="AB780" t="str">
            <v>6-1-6200</v>
          </cell>
          <cell r="AC780">
            <v>2603</v>
          </cell>
          <cell r="AD780">
            <v>169</v>
          </cell>
          <cell r="AE780">
            <v>158</v>
          </cell>
          <cell r="AF780">
            <v>4.5</v>
          </cell>
        </row>
        <row r="781">
          <cell r="AB781" t="str">
            <v>6-1-6250</v>
          </cell>
          <cell r="AC781">
            <v>3306</v>
          </cell>
          <cell r="AD781">
            <v>185</v>
          </cell>
          <cell r="AE781">
            <v>185</v>
          </cell>
          <cell r="AF781">
            <v>4.8</v>
          </cell>
        </row>
        <row r="782">
          <cell r="AB782" t="str">
            <v>6-1-6300</v>
          </cell>
          <cell r="AC782">
            <v>1898</v>
          </cell>
          <cell r="AD782">
            <v>175</v>
          </cell>
          <cell r="AE782">
            <v>179</v>
          </cell>
          <cell r="AF782">
            <v>6.3</v>
          </cell>
        </row>
        <row r="783">
          <cell r="AB783" t="str">
            <v>6-1-6350</v>
          </cell>
          <cell r="AC783">
            <v>2955</v>
          </cell>
          <cell r="AD783">
            <v>142</v>
          </cell>
          <cell r="AE783">
            <v>176</v>
          </cell>
          <cell r="AF783">
            <v>3.6</v>
          </cell>
        </row>
        <row r="784">
          <cell r="AB784" t="str">
            <v>6-1-6400</v>
          </cell>
          <cell r="AC784">
            <v>2000</v>
          </cell>
          <cell r="AD784">
            <v>167</v>
          </cell>
          <cell r="AE784">
            <v>165</v>
          </cell>
          <cell r="AF784">
            <v>5.8</v>
          </cell>
        </row>
        <row r="785">
          <cell r="AB785" t="str">
            <v>6-1-6450</v>
          </cell>
          <cell r="AC785">
            <v>2536</v>
          </cell>
          <cell r="AD785">
            <v>173</v>
          </cell>
          <cell r="AE785">
            <v>189</v>
          </cell>
          <cell r="AF785">
            <v>7.2</v>
          </cell>
        </row>
        <row r="786">
          <cell r="AB786" t="str">
            <v>6-1-6500</v>
          </cell>
          <cell r="AC786">
            <v>4482</v>
          </cell>
          <cell r="AD786">
            <v>236</v>
          </cell>
          <cell r="AE786">
            <v>149</v>
          </cell>
          <cell r="AF786">
            <v>1.3</v>
          </cell>
        </row>
        <row r="787">
          <cell r="AB787" t="str">
            <v>6-1-6550</v>
          </cell>
          <cell r="AC787">
            <v>6940</v>
          </cell>
          <cell r="AD787">
            <v>106</v>
          </cell>
          <cell r="AE787">
            <v>209</v>
          </cell>
          <cell r="AF787">
            <v>2.2999999999999998</v>
          </cell>
        </row>
      </sheetData>
      <sheetData sheetId="4"/>
      <sheetData sheetId="5"/>
      <sheetData sheetId="6">
        <row r="2">
          <cell r="B2" t="str">
            <v>Tramo</v>
          </cell>
        </row>
        <row r="3">
          <cell r="M3" t="str">
            <v>2-1</v>
          </cell>
          <cell r="N3">
            <v>2</v>
          </cell>
          <cell r="O3">
            <v>1</v>
          </cell>
          <cell r="P3" t="str">
            <v>D</v>
          </cell>
          <cell r="Q3">
            <v>12900</v>
          </cell>
          <cell r="R3">
            <v>14250</v>
          </cell>
          <cell r="S3">
            <v>1350</v>
          </cell>
          <cell r="T3" t="str">
            <v>T2 SderQuilichao-Yvillarica</v>
          </cell>
        </row>
        <row r="4">
          <cell r="M4" t="str">
            <v>2-2</v>
          </cell>
          <cell r="N4">
            <v>2</v>
          </cell>
          <cell r="O4">
            <v>2</v>
          </cell>
          <cell r="P4" t="str">
            <v>I</v>
          </cell>
          <cell r="Q4">
            <v>13500</v>
          </cell>
          <cell r="R4">
            <v>19500</v>
          </cell>
          <cell r="S4">
            <v>6000</v>
          </cell>
          <cell r="T4" t="str">
            <v>T2 SderQuilichao-Yvillarica</v>
          </cell>
        </row>
        <row r="5">
          <cell r="M5" t="str">
            <v>2-3</v>
          </cell>
          <cell r="N5">
            <v>2</v>
          </cell>
          <cell r="O5">
            <v>3</v>
          </cell>
          <cell r="P5" t="str">
            <v>-</v>
          </cell>
          <cell r="Q5">
            <v>1000</v>
          </cell>
          <cell r="R5">
            <v>2700</v>
          </cell>
          <cell r="S5">
            <v>1700</v>
          </cell>
          <cell r="T5" t="str">
            <v>T2 Variante SderQuilichao</v>
          </cell>
        </row>
        <row r="6">
          <cell r="M6" t="str">
            <v>3-1</v>
          </cell>
          <cell r="N6">
            <v>3</v>
          </cell>
          <cell r="O6">
            <v>1</v>
          </cell>
          <cell r="P6" t="str">
            <v>I</v>
          </cell>
          <cell r="Q6">
            <v>20690</v>
          </cell>
          <cell r="R6">
            <v>21500</v>
          </cell>
          <cell r="S6">
            <v>810</v>
          </cell>
          <cell r="T6" t="str">
            <v>T3 Palmira-Buga</v>
          </cell>
        </row>
        <row r="7">
          <cell r="M7" t="str">
            <v>3-2</v>
          </cell>
          <cell r="N7">
            <v>3</v>
          </cell>
          <cell r="O7">
            <v>2</v>
          </cell>
          <cell r="P7" t="str">
            <v>D</v>
          </cell>
          <cell r="Q7">
            <v>30020</v>
          </cell>
          <cell r="R7">
            <v>30750</v>
          </cell>
          <cell r="S7">
            <v>730</v>
          </cell>
          <cell r="T7" t="str">
            <v>T3 Palmira-Buga</v>
          </cell>
        </row>
        <row r="8">
          <cell r="M8" t="str">
            <v>3-3</v>
          </cell>
          <cell r="N8">
            <v>3</v>
          </cell>
          <cell r="O8">
            <v>3</v>
          </cell>
          <cell r="P8" t="str">
            <v>I</v>
          </cell>
          <cell r="Q8">
            <v>36200</v>
          </cell>
          <cell r="R8">
            <v>36730</v>
          </cell>
          <cell r="S8">
            <v>530</v>
          </cell>
          <cell r="T8" t="str">
            <v>T3 Palmira-Buga</v>
          </cell>
        </row>
        <row r="9">
          <cell r="M9" t="str">
            <v>3-4</v>
          </cell>
          <cell r="N9">
            <v>3</v>
          </cell>
          <cell r="O9">
            <v>4</v>
          </cell>
          <cell r="P9" t="str">
            <v>I</v>
          </cell>
          <cell r="Q9">
            <v>38490</v>
          </cell>
          <cell r="R9">
            <v>39250</v>
          </cell>
          <cell r="S9">
            <v>760</v>
          </cell>
          <cell r="T9" t="str">
            <v>T3 Palmira-Buga</v>
          </cell>
        </row>
        <row r="10">
          <cell r="M10" t="str">
            <v>3-5</v>
          </cell>
          <cell r="N10">
            <v>3</v>
          </cell>
          <cell r="O10">
            <v>5</v>
          </cell>
          <cell r="P10" t="str">
            <v>I</v>
          </cell>
          <cell r="Q10">
            <v>11900</v>
          </cell>
          <cell r="R10">
            <v>14280</v>
          </cell>
          <cell r="S10">
            <v>2380</v>
          </cell>
          <cell r="T10" t="str">
            <v>T3 Palmira-Buga</v>
          </cell>
        </row>
        <row r="11">
          <cell r="M11" t="str">
            <v>3-6</v>
          </cell>
          <cell r="N11">
            <v>3</v>
          </cell>
          <cell r="O11">
            <v>6</v>
          </cell>
          <cell r="P11" t="str">
            <v>I</v>
          </cell>
          <cell r="Q11">
            <v>41090</v>
          </cell>
          <cell r="R11">
            <v>41180</v>
          </cell>
          <cell r="S11">
            <v>90</v>
          </cell>
          <cell r="T11" t="str">
            <v>T3 Palmira-Buga</v>
          </cell>
        </row>
        <row r="12">
          <cell r="M12" t="str">
            <v>4-1</v>
          </cell>
          <cell r="N12">
            <v>4</v>
          </cell>
          <cell r="O12">
            <v>1</v>
          </cell>
          <cell r="P12" t="str">
            <v>D</v>
          </cell>
          <cell r="Q12">
            <v>2790</v>
          </cell>
          <cell r="R12">
            <v>3500</v>
          </cell>
          <cell r="S12">
            <v>710</v>
          </cell>
          <cell r="T12" t="str">
            <v>T4 VarNortePalmira</v>
          </cell>
        </row>
        <row r="13">
          <cell r="M13" t="str">
            <v>4-2</v>
          </cell>
          <cell r="N13">
            <v>4</v>
          </cell>
          <cell r="O13">
            <v>2</v>
          </cell>
          <cell r="P13" t="str">
            <v>D</v>
          </cell>
          <cell r="Q13">
            <v>10980</v>
          </cell>
          <cell r="R13">
            <v>12390</v>
          </cell>
          <cell r="S13">
            <v>1410</v>
          </cell>
          <cell r="T13" t="str">
            <v>T4 VarNortePalmira</v>
          </cell>
        </row>
        <row r="14">
          <cell r="M14" t="str">
            <v>4-3</v>
          </cell>
          <cell r="N14">
            <v>4</v>
          </cell>
          <cell r="O14">
            <v>3</v>
          </cell>
          <cell r="P14" t="str">
            <v>D</v>
          </cell>
          <cell r="Q14">
            <v>7000</v>
          </cell>
          <cell r="R14">
            <v>7800</v>
          </cell>
          <cell r="S14">
            <v>800</v>
          </cell>
          <cell r="T14" t="str">
            <v>T4 Cali-Palmira</v>
          </cell>
        </row>
        <row r="15">
          <cell r="M15" t="str">
            <v>5-1</v>
          </cell>
          <cell r="N15">
            <v>5</v>
          </cell>
          <cell r="O15">
            <v>1</v>
          </cell>
          <cell r="P15" t="str">
            <v>-</v>
          </cell>
          <cell r="Q15">
            <v>16000</v>
          </cell>
          <cell r="R15">
            <v>35050</v>
          </cell>
          <cell r="S15">
            <v>19050</v>
          </cell>
          <cell r="T15" t="str">
            <v>T5 Yumbo-Mediacanoa</v>
          </cell>
        </row>
        <row r="16">
          <cell r="M16" t="str">
            <v>6-1</v>
          </cell>
          <cell r="N16">
            <v>6</v>
          </cell>
          <cell r="O16">
            <v>1</v>
          </cell>
          <cell r="P16" t="str">
            <v>-</v>
          </cell>
          <cell r="Q16">
            <v>4900</v>
          </cell>
          <cell r="R16">
            <v>6500</v>
          </cell>
          <cell r="S16">
            <v>1600</v>
          </cell>
          <cell r="T16" t="str">
            <v>Cencar-Cali</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ENTRADA"/>
      <sheetName val="espesores"/>
      <sheetName val="mediciones"/>
      <sheetName val="3erImpacto"/>
      <sheetName val="Parametros"/>
      <sheetName val="TD"/>
      <sheetName val="Gráfico1"/>
      <sheetName val="Gráfico2"/>
    </sheetNames>
    <sheetDataSet>
      <sheetData sheetId="0"/>
      <sheetData sheetId="1"/>
      <sheetData sheetId="2"/>
      <sheetData sheetId="3">
        <row r="1">
          <cell r="B1" t="str">
            <v>Tramo</v>
          </cell>
          <cell r="C1" t="str">
            <v>Carril</v>
          </cell>
          <cell r="D1" t="str">
            <v>Distance</v>
          </cell>
          <cell r="E1" t="str">
            <v>Imp</v>
          </cell>
          <cell r="F1" t="str">
            <v>Load</v>
          </cell>
          <cell r="G1" t="str">
            <v>D0</v>
          </cell>
          <cell r="H1" t="str">
            <v>D1</v>
          </cell>
          <cell r="I1" t="str">
            <v>D2</v>
          </cell>
          <cell r="J1" t="str">
            <v>D3</v>
          </cell>
          <cell r="K1" t="str">
            <v>D4</v>
          </cell>
          <cell r="L1" t="str">
            <v>D5</v>
          </cell>
          <cell r="M1" t="str">
            <v>D6</v>
          </cell>
          <cell r="N1" t="str">
            <v>Air</v>
          </cell>
          <cell r="O1" t="str">
            <v>Pave</v>
          </cell>
        </row>
        <row r="2">
          <cell r="A2" t="str">
            <v>2-11053</v>
          </cell>
          <cell r="B2">
            <v>2</v>
          </cell>
          <cell r="C2" t="str">
            <v>D</v>
          </cell>
          <cell r="D2">
            <v>11053</v>
          </cell>
          <cell r="E2">
            <v>4</v>
          </cell>
          <cell r="F2">
            <v>43.1</v>
          </cell>
          <cell r="G2">
            <v>406</v>
          </cell>
          <cell r="H2">
            <v>193</v>
          </cell>
          <cell r="I2">
            <v>99</v>
          </cell>
          <cell r="J2">
            <v>58</v>
          </cell>
          <cell r="K2">
            <v>43</v>
          </cell>
          <cell r="L2">
            <v>34</v>
          </cell>
          <cell r="M2">
            <v>28</v>
          </cell>
          <cell r="N2">
            <v>22</v>
          </cell>
          <cell r="O2">
            <v>28</v>
          </cell>
        </row>
        <row r="3">
          <cell r="A3" t="str">
            <v>2-11100</v>
          </cell>
          <cell r="B3">
            <v>2</v>
          </cell>
          <cell r="C3" t="str">
            <v>D</v>
          </cell>
          <cell r="D3">
            <v>11100</v>
          </cell>
          <cell r="E3">
            <v>4</v>
          </cell>
          <cell r="F3">
            <v>43.5</v>
          </cell>
          <cell r="G3">
            <v>362</v>
          </cell>
          <cell r="H3">
            <v>190</v>
          </cell>
          <cell r="I3">
            <v>112</v>
          </cell>
          <cell r="J3">
            <v>72</v>
          </cell>
          <cell r="K3">
            <v>49</v>
          </cell>
          <cell r="L3">
            <v>36</v>
          </cell>
          <cell r="M3">
            <v>28</v>
          </cell>
          <cell r="N3">
            <v>23</v>
          </cell>
          <cell r="O3">
            <v>29</v>
          </cell>
        </row>
        <row r="4">
          <cell r="A4" t="str">
            <v>2-11150</v>
          </cell>
          <cell r="B4">
            <v>2</v>
          </cell>
          <cell r="C4" t="str">
            <v>D</v>
          </cell>
          <cell r="D4">
            <v>11150</v>
          </cell>
          <cell r="E4">
            <v>4</v>
          </cell>
          <cell r="F4">
            <v>42.9</v>
          </cell>
          <cell r="G4">
            <v>339</v>
          </cell>
          <cell r="H4">
            <v>187</v>
          </cell>
          <cell r="I4">
            <v>112</v>
          </cell>
          <cell r="J4">
            <v>77</v>
          </cell>
          <cell r="K4">
            <v>59</v>
          </cell>
          <cell r="L4">
            <v>42</v>
          </cell>
          <cell r="M4">
            <v>38</v>
          </cell>
          <cell r="N4">
            <v>23</v>
          </cell>
          <cell r="O4">
            <v>28</v>
          </cell>
        </row>
        <row r="5">
          <cell r="A5" t="str">
            <v>2-11200</v>
          </cell>
          <cell r="B5">
            <v>2</v>
          </cell>
          <cell r="C5" t="str">
            <v>D</v>
          </cell>
          <cell r="D5">
            <v>11200</v>
          </cell>
          <cell r="E5">
            <v>4</v>
          </cell>
          <cell r="F5">
            <v>43.3</v>
          </cell>
          <cell r="G5">
            <v>280</v>
          </cell>
          <cell r="H5">
            <v>124</v>
          </cell>
          <cell r="I5">
            <v>68</v>
          </cell>
          <cell r="J5">
            <v>43</v>
          </cell>
          <cell r="K5">
            <v>34</v>
          </cell>
          <cell r="L5">
            <v>25</v>
          </cell>
          <cell r="M5">
            <v>22</v>
          </cell>
          <cell r="N5">
            <v>23</v>
          </cell>
          <cell r="O5">
            <v>28</v>
          </cell>
        </row>
        <row r="6">
          <cell r="A6" t="str">
            <v>2-11250</v>
          </cell>
          <cell r="B6">
            <v>2</v>
          </cell>
          <cell r="C6" t="str">
            <v>D</v>
          </cell>
          <cell r="D6">
            <v>11250</v>
          </cell>
          <cell r="E6">
            <v>4</v>
          </cell>
          <cell r="F6">
            <v>42.9</v>
          </cell>
          <cell r="G6">
            <v>376</v>
          </cell>
          <cell r="H6">
            <v>193</v>
          </cell>
          <cell r="I6">
            <v>106</v>
          </cell>
          <cell r="J6">
            <v>67</v>
          </cell>
          <cell r="K6">
            <v>47</v>
          </cell>
          <cell r="L6">
            <v>31</v>
          </cell>
          <cell r="M6">
            <v>29</v>
          </cell>
          <cell r="N6">
            <v>23</v>
          </cell>
          <cell r="O6">
            <v>29</v>
          </cell>
        </row>
        <row r="7">
          <cell r="A7" t="str">
            <v>2-11300</v>
          </cell>
          <cell r="B7">
            <v>2</v>
          </cell>
          <cell r="C7" t="str">
            <v>D</v>
          </cell>
          <cell r="D7">
            <v>11300</v>
          </cell>
          <cell r="E7">
            <v>4</v>
          </cell>
          <cell r="F7">
            <v>42.8</v>
          </cell>
          <cell r="G7">
            <v>383</v>
          </cell>
          <cell r="H7">
            <v>221</v>
          </cell>
          <cell r="I7">
            <v>134</v>
          </cell>
          <cell r="J7">
            <v>85</v>
          </cell>
          <cell r="K7">
            <v>66</v>
          </cell>
          <cell r="L7">
            <v>49</v>
          </cell>
          <cell r="M7">
            <v>40</v>
          </cell>
          <cell r="N7">
            <v>23</v>
          </cell>
          <cell r="O7">
            <v>29</v>
          </cell>
        </row>
        <row r="8">
          <cell r="A8" t="str">
            <v>2-11350</v>
          </cell>
          <cell r="B8">
            <v>2</v>
          </cell>
          <cell r="C8" t="str">
            <v>D</v>
          </cell>
          <cell r="D8">
            <v>11350</v>
          </cell>
          <cell r="E8">
            <v>4</v>
          </cell>
          <cell r="F8">
            <v>43.1</v>
          </cell>
          <cell r="G8">
            <v>344</v>
          </cell>
          <cell r="H8">
            <v>184</v>
          </cell>
          <cell r="I8">
            <v>106</v>
          </cell>
          <cell r="J8">
            <v>73</v>
          </cell>
          <cell r="K8">
            <v>54</v>
          </cell>
          <cell r="L8">
            <v>42</v>
          </cell>
          <cell r="M8">
            <v>35</v>
          </cell>
          <cell r="N8">
            <v>23</v>
          </cell>
          <cell r="O8">
            <v>28</v>
          </cell>
        </row>
        <row r="9">
          <cell r="A9" t="str">
            <v>2-11400</v>
          </cell>
          <cell r="B9">
            <v>2</v>
          </cell>
          <cell r="C9" t="str">
            <v>D</v>
          </cell>
          <cell r="D9">
            <v>11400</v>
          </cell>
          <cell r="E9">
            <v>4</v>
          </cell>
          <cell r="F9">
            <v>42.8</v>
          </cell>
          <cell r="G9">
            <v>409</v>
          </cell>
          <cell r="H9">
            <v>198</v>
          </cell>
          <cell r="I9">
            <v>106</v>
          </cell>
          <cell r="J9">
            <v>72</v>
          </cell>
          <cell r="K9">
            <v>55</v>
          </cell>
          <cell r="L9">
            <v>44</v>
          </cell>
          <cell r="M9">
            <v>39</v>
          </cell>
          <cell r="N9">
            <v>23</v>
          </cell>
          <cell r="O9">
            <v>29</v>
          </cell>
        </row>
        <row r="10">
          <cell r="A10" t="str">
            <v>2-11450</v>
          </cell>
          <cell r="B10">
            <v>2</v>
          </cell>
          <cell r="C10" t="str">
            <v>D</v>
          </cell>
          <cell r="D10">
            <v>11450</v>
          </cell>
          <cell r="E10">
            <v>4</v>
          </cell>
          <cell r="F10">
            <v>43.2</v>
          </cell>
          <cell r="G10">
            <v>320</v>
          </cell>
          <cell r="H10">
            <v>147</v>
          </cell>
          <cell r="I10">
            <v>81</v>
          </cell>
          <cell r="J10">
            <v>53</v>
          </cell>
          <cell r="K10">
            <v>40</v>
          </cell>
          <cell r="L10">
            <v>30</v>
          </cell>
          <cell r="M10">
            <v>26</v>
          </cell>
          <cell r="N10">
            <v>23</v>
          </cell>
          <cell r="O10">
            <v>28</v>
          </cell>
        </row>
        <row r="11">
          <cell r="A11" t="str">
            <v>2-11500</v>
          </cell>
          <cell r="B11">
            <v>2</v>
          </cell>
          <cell r="C11" t="str">
            <v>D</v>
          </cell>
          <cell r="D11">
            <v>11500</v>
          </cell>
          <cell r="E11">
            <v>4</v>
          </cell>
          <cell r="F11">
            <v>42.9</v>
          </cell>
          <cell r="G11">
            <v>424</v>
          </cell>
          <cell r="H11">
            <v>228</v>
          </cell>
          <cell r="I11">
            <v>126</v>
          </cell>
          <cell r="J11">
            <v>86</v>
          </cell>
          <cell r="K11">
            <v>62</v>
          </cell>
          <cell r="L11">
            <v>48</v>
          </cell>
          <cell r="M11">
            <v>40</v>
          </cell>
          <cell r="N11">
            <v>23</v>
          </cell>
          <cell r="O11">
            <v>30</v>
          </cell>
        </row>
        <row r="12">
          <cell r="A12" t="str">
            <v>2-11550</v>
          </cell>
          <cell r="B12">
            <v>2</v>
          </cell>
          <cell r="C12" t="str">
            <v>D</v>
          </cell>
          <cell r="D12">
            <v>11550</v>
          </cell>
          <cell r="E12">
            <v>4</v>
          </cell>
          <cell r="F12">
            <v>43.3</v>
          </cell>
          <cell r="G12">
            <v>404</v>
          </cell>
          <cell r="H12">
            <v>206</v>
          </cell>
          <cell r="I12">
            <v>113</v>
          </cell>
          <cell r="J12">
            <v>71</v>
          </cell>
          <cell r="K12">
            <v>52</v>
          </cell>
          <cell r="L12">
            <v>35</v>
          </cell>
          <cell r="M12">
            <v>32</v>
          </cell>
          <cell r="N12">
            <v>23</v>
          </cell>
          <cell r="O12">
            <v>30</v>
          </cell>
        </row>
        <row r="13">
          <cell r="A13" t="str">
            <v>2-11600</v>
          </cell>
          <cell r="B13">
            <v>2</v>
          </cell>
          <cell r="C13" t="str">
            <v>D</v>
          </cell>
          <cell r="D13">
            <v>11600</v>
          </cell>
          <cell r="E13">
            <v>4</v>
          </cell>
          <cell r="F13">
            <v>43.7</v>
          </cell>
          <cell r="G13">
            <v>372</v>
          </cell>
          <cell r="H13">
            <v>165</v>
          </cell>
          <cell r="I13">
            <v>86</v>
          </cell>
          <cell r="J13">
            <v>55</v>
          </cell>
          <cell r="K13">
            <v>41</v>
          </cell>
          <cell r="L13">
            <v>28</v>
          </cell>
          <cell r="M13">
            <v>25</v>
          </cell>
          <cell r="N13">
            <v>23</v>
          </cell>
          <cell r="O13">
            <v>30</v>
          </cell>
        </row>
        <row r="14">
          <cell r="A14" t="str">
            <v>2-11650</v>
          </cell>
          <cell r="B14">
            <v>2</v>
          </cell>
          <cell r="C14" t="str">
            <v>D</v>
          </cell>
          <cell r="D14">
            <v>11650</v>
          </cell>
          <cell r="E14">
            <v>4</v>
          </cell>
          <cell r="F14">
            <v>42.4</v>
          </cell>
          <cell r="G14">
            <v>453</v>
          </cell>
          <cell r="H14">
            <v>240</v>
          </cell>
          <cell r="I14">
            <v>135</v>
          </cell>
          <cell r="J14">
            <v>86</v>
          </cell>
          <cell r="K14">
            <v>64</v>
          </cell>
          <cell r="L14">
            <v>52</v>
          </cell>
          <cell r="M14">
            <v>40</v>
          </cell>
          <cell r="N14">
            <v>23</v>
          </cell>
          <cell r="O14">
            <v>30</v>
          </cell>
        </row>
        <row r="15">
          <cell r="A15" t="str">
            <v>2-11700</v>
          </cell>
          <cell r="B15">
            <v>2</v>
          </cell>
          <cell r="C15" t="str">
            <v>D</v>
          </cell>
          <cell r="D15">
            <v>11700</v>
          </cell>
          <cell r="E15">
            <v>4</v>
          </cell>
          <cell r="F15">
            <v>44.2</v>
          </cell>
          <cell r="G15">
            <v>320</v>
          </cell>
          <cell r="H15">
            <v>114</v>
          </cell>
          <cell r="I15">
            <v>37</v>
          </cell>
          <cell r="J15">
            <v>19</v>
          </cell>
          <cell r="K15">
            <v>13</v>
          </cell>
          <cell r="L15">
            <v>8</v>
          </cell>
          <cell r="M15">
            <v>7</v>
          </cell>
          <cell r="N15">
            <v>23</v>
          </cell>
          <cell r="O15">
            <v>26</v>
          </cell>
        </row>
        <row r="16">
          <cell r="A16" t="str">
            <v>2-11750</v>
          </cell>
          <cell r="B16">
            <v>2</v>
          </cell>
          <cell r="C16" t="str">
            <v>D</v>
          </cell>
          <cell r="D16">
            <v>11750</v>
          </cell>
          <cell r="E16">
            <v>4</v>
          </cell>
          <cell r="F16">
            <v>43</v>
          </cell>
          <cell r="G16">
            <v>430</v>
          </cell>
          <cell r="H16">
            <v>185</v>
          </cell>
          <cell r="I16">
            <v>66</v>
          </cell>
          <cell r="J16">
            <v>35</v>
          </cell>
          <cell r="K16">
            <v>28</v>
          </cell>
          <cell r="L16">
            <v>20</v>
          </cell>
          <cell r="M16">
            <v>19</v>
          </cell>
          <cell r="N16">
            <v>23</v>
          </cell>
          <cell r="O16">
            <v>30</v>
          </cell>
        </row>
        <row r="17">
          <cell r="A17" t="str">
            <v>2-11800</v>
          </cell>
          <cell r="B17">
            <v>2</v>
          </cell>
          <cell r="C17" t="str">
            <v>D</v>
          </cell>
          <cell r="D17">
            <v>11800</v>
          </cell>
          <cell r="E17">
            <v>4</v>
          </cell>
          <cell r="F17">
            <v>41.6</v>
          </cell>
          <cell r="G17">
            <v>563</v>
          </cell>
          <cell r="H17">
            <v>294</v>
          </cell>
          <cell r="I17">
            <v>132</v>
          </cell>
          <cell r="J17">
            <v>81</v>
          </cell>
          <cell r="K17">
            <v>60</v>
          </cell>
          <cell r="L17">
            <v>46</v>
          </cell>
          <cell r="M17">
            <v>35</v>
          </cell>
          <cell r="N17">
            <v>23</v>
          </cell>
          <cell r="O17">
            <v>30</v>
          </cell>
        </row>
        <row r="18">
          <cell r="A18" t="str">
            <v>2-11850</v>
          </cell>
          <cell r="B18">
            <v>2</v>
          </cell>
          <cell r="C18" t="str">
            <v>D</v>
          </cell>
          <cell r="D18">
            <v>11850</v>
          </cell>
          <cell r="E18">
            <v>4</v>
          </cell>
          <cell r="F18">
            <v>42</v>
          </cell>
          <cell r="G18">
            <v>437</v>
          </cell>
          <cell r="H18">
            <v>206</v>
          </cell>
          <cell r="I18">
            <v>93</v>
          </cell>
          <cell r="J18">
            <v>57</v>
          </cell>
          <cell r="K18">
            <v>44</v>
          </cell>
          <cell r="L18">
            <v>39</v>
          </cell>
          <cell r="M18">
            <v>30</v>
          </cell>
          <cell r="N18">
            <v>23</v>
          </cell>
          <cell r="O18">
            <v>30</v>
          </cell>
        </row>
        <row r="19">
          <cell r="A19" t="str">
            <v>2-11900</v>
          </cell>
          <cell r="B19">
            <v>2</v>
          </cell>
          <cell r="C19" t="str">
            <v>D</v>
          </cell>
          <cell r="D19">
            <v>11900</v>
          </cell>
          <cell r="E19">
            <v>4</v>
          </cell>
          <cell r="F19">
            <v>42.5</v>
          </cell>
          <cell r="G19">
            <v>444</v>
          </cell>
          <cell r="H19">
            <v>215</v>
          </cell>
          <cell r="I19">
            <v>96</v>
          </cell>
          <cell r="J19">
            <v>59</v>
          </cell>
          <cell r="K19">
            <v>44</v>
          </cell>
          <cell r="L19">
            <v>28</v>
          </cell>
          <cell r="M19">
            <v>26</v>
          </cell>
          <cell r="N19">
            <v>23</v>
          </cell>
          <cell r="O19">
            <v>30</v>
          </cell>
        </row>
        <row r="20">
          <cell r="A20" t="str">
            <v>2-11950</v>
          </cell>
          <cell r="B20">
            <v>2</v>
          </cell>
          <cell r="C20" t="str">
            <v>D</v>
          </cell>
          <cell r="D20">
            <v>11950</v>
          </cell>
          <cell r="E20">
            <v>4</v>
          </cell>
          <cell r="F20">
            <v>43.6</v>
          </cell>
          <cell r="G20">
            <v>335</v>
          </cell>
          <cell r="H20">
            <v>136</v>
          </cell>
          <cell r="I20">
            <v>45</v>
          </cell>
          <cell r="J20">
            <v>22</v>
          </cell>
          <cell r="K20">
            <v>15</v>
          </cell>
          <cell r="L20">
            <v>12</v>
          </cell>
          <cell r="M20">
            <v>8</v>
          </cell>
          <cell r="N20">
            <v>23</v>
          </cell>
          <cell r="O20">
            <v>31</v>
          </cell>
        </row>
        <row r="21">
          <cell r="A21" t="str">
            <v>2-12000</v>
          </cell>
          <cell r="B21">
            <v>2</v>
          </cell>
          <cell r="C21" t="str">
            <v>D</v>
          </cell>
          <cell r="D21">
            <v>12000</v>
          </cell>
          <cell r="E21">
            <v>4</v>
          </cell>
          <cell r="F21">
            <v>42.5</v>
          </cell>
          <cell r="G21">
            <v>481</v>
          </cell>
          <cell r="H21">
            <v>244</v>
          </cell>
          <cell r="I21">
            <v>102</v>
          </cell>
          <cell r="J21">
            <v>57</v>
          </cell>
          <cell r="K21">
            <v>39</v>
          </cell>
          <cell r="L21">
            <v>27</v>
          </cell>
          <cell r="M21">
            <v>23</v>
          </cell>
          <cell r="N21">
            <v>23</v>
          </cell>
          <cell r="O21">
            <v>31</v>
          </cell>
        </row>
        <row r="22">
          <cell r="A22" t="str">
            <v>2-12050</v>
          </cell>
          <cell r="B22">
            <v>2</v>
          </cell>
          <cell r="C22" t="str">
            <v>D</v>
          </cell>
          <cell r="D22">
            <v>12050</v>
          </cell>
          <cell r="E22">
            <v>4</v>
          </cell>
          <cell r="F22">
            <v>41.9</v>
          </cell>
          <cell r="G22">
            <v>433</v>
          </cell>
          <cell r="H22">
            <v>220</v>
          </cell>
          <cell r="I22">
            <v>120</v>
          </cell>
          <cell r="J22">
            <v>70</v>
          </cell>
          <cell r="K22">
            <v>53</v>
          </cell>
          <cell r="L22">
            <v>42</v>
          </cell>
          <cell r="M22">
            <v>34</v>
          </cell>
          <cell r="N22">
            <v>23</v>
          </cell>
          <cell r="O22">
            <v>31</v>
          </cell>
        </row>
        <row r="23">
          <cell r="A23" t="str">
            <v>2-12100</v>
          </cell>
          <cell r="B23">
            <v>2</v>
          </cell>
          <cell r="C23" t="str">
            <v>D</v>
          </cell>
          <cell r="D23">
            <v>12100</v>
          </cell>
          <cell r="E23">
            <v>4</v>
          </cell>
          <cell r="F23">
            <v>42.9</v>
          </cell>
          <cell r="G23">
            <v>468</v>
          </cell>
          <cell r="H23">
            <v>242</v>
          </cell>
          <cell r="I23">
            <v>130</v>
          </cell>
          <cell r="J23">
            <v>82</v>
          </cell>
          <cell r="K23">
            <v>63</v>
          </cell>
          <cell r="L23">
            <v>45</v>
          </cell>
          <cell r="M23">
            <v>36</v>
          </cell>
          <cell r="N23">
            <v>23</v>
          </cell>
          <cell r="O23">
            <v>31</v>
          </cell>
        </row>
        <row r="24">
          <cell r="A24" t="str">
            <v>2-12150</v>
          </cell>
          <cell r="B24">
            <v>2</v>
          </cell>
          <cell r="C24" t="str">
            <v>D</v>
          </cell>
          <cell r="D24">
            <v>12150</v>
          </cell>
          <cell r="E24">
            <v>4</v>
          </cell>
          <cell r="F24">
            <v>43.1</v>
          </cell>
          <cell r="G24">
            <v>394</v>
          </cell>
          <cell r="H24">
            <v>176</v>
          </cell>
          <cell r="I24">
            <v>89</v>
          </cell>
          <cell r="J24">
            <v>63</v>
          </cell>
          <cell r="K24">
            <v>50</v>
          </cell>
          <cell r="L24">
            <v>41</v>
          </cell>
          <cell r="M24">
            <v>32</v>
          </cell>
          <cell r="N24">
            <v>23</v>
          </cell>
          <cell r="O24">
            <v>26</v>
          </cell>
        </row>
        <row r="25">
          <cell r="A25" t="str">
            <v>2-12200</v>
          </cell>
          <cell r="B25">
            <v>2</v>
          </cell>
          <cell r="C25" t="str">
            <v>D</v>
          </cell>
          <cell r="D25">
            <v>12200</v>
          </cell>
          <cell r="E25">
            <v>4</v>
          </cell>
          <cell r="F25">
            <v>42.3</v>
          </cell>
          <cell r="G25">
            <v>503</v>
          </cell>
          <cell r="H25">
            <v>229</v>
          </cell>
          <cell r="I25">
            <v>84</v>
          </cell>
          <cell r="J25">
            <v>41</v>
          </cell>
          <cell r="K25">
            <v>30</v>
          </cell>
          <cell r="L25">
            <v>22</v>
          </cell>
          <cell r="M25">
            <v>19</v>
          </cell>
          <cell r="N25">
            <v>23</v>
          </cell>
          <cell r="O25">
            <v>30</v>
          </cell>
        </row>
        <row r="26">
          <cell r="A26" t="str">
            <v>2-12250</v>
          </cell>
          <cell r="B26">
            <v>2</v>
          </cell>
          <cell r="C26" t="str">
            <v>D</v>
          </cell>
          <cell r="D26">
            <v>12250</v>
          </cell>
          <cell r="E26">
            <v>4</v>
          </cell>
          <cell r="F26">
            <v>42.1</v>
          </cell>
          <cell r="G26">
            <v>608</v>
          </cell>
          <cell r="H26">
            <v>297</v>
          </cell>
          <cell r="I26">
            <v>131</v>
          </cell>
          <cell r="J26">
            <v>70</v>
          </cell>
          <cell r="K26">
            <v>46</v>
          </cell>
          <cell r="L26">
            <v>36</v>
          </cell>
          <cell r="M26">
            <v>26</v>
          </cell>
          <cell r="N26">
            <v>24</v>
          </cell>
          <cell r="O26">
            <v>30</v>
          </cell>
        </row>
        <row r="27">
          <cell r="A27" t="str">
            <v>2-12300</v>
          </cell>
          <cell r="B27">
            <v>2</v>
          </cell>
          <cell r="C27" t="str">
            <v>D</v>
          </cell>
          <cell r="D27">
            <v>12300</v>
          </cell>
          <cell r="E27">
            <v>4</v>
          </cell>
          <cell r="F27">
            <v>43.8</v>
          </cell>
          <cell r="G27">
            <v>287</v>
          </cell>
          <cell r="H27">
            <v>129</v>
          </cell>
          <cell r="I27">
            <v>59</v>
          </cell>
          <cell r="J27">
            <v>41</v>
          </cell>
          <cell r="K27">
            <v>32</v>
          </cell>
          <cell r="L27">
            <v>24</v>
          </cell>
          <cell r="M27">
            <v>23</v>
          </cell>
          <cell r="N27">
            <v>24</v>
          </cell>
          <cell r="O27">
            <v>26</v>
          </cell>
        </row>
        <row r="28">
          <cell r="A28" t="str">
            <v>2-12350</v>
          </cell>
          <cell r="B28">
            <v>2</v>
          </cell>
          <cell r="C28" t="str">
            <v>D</v>
          </cell>
          <cell r="D28">
            <v>12350</v>
          </cell>
          <cell r="E28">
            <v>4</v>
          </cell>
          <cell r="F28">
            <v>42.5</v>
          </cell>
          <cell r="G28">
            <v>544</v>
          </cell>
          <cell r="H28">
            <v>272</v>
          </cell>
          <cell r="I28">
            <v>123</v>
          </cell>
          <cell r="J28">
            <v>67</v>
          </cell>
          <cell r="K28">
            <v>42</v>
          </cell>
          <cell r="L28">
            <v>29</v>
          </cell>
          <cell r="M28">
            <v>24</v>
          </cell>
          <cell r="N28">
            <v>24</v>
          </cell>
          <cell r="O28">
            <v>30</v>
          </cell>
        </row>
        <row r="29">
          <cell r="A29" t="str">
            <v>2-12400</v>
          </cell>
          <cell r="B29">
            <v>2</v>
          </cell>
          <cell r="C29" t="str">
            <v>D</v>
          </cell>
          <cell r="D29">
            <v>12400</v>
          </cell>
          <cell r="E29">
            <v>4</v>
          </cell>
          <cell r="F29">
            <v>42</v>
          </cell>
          <cell r="G29">
            <v>573</v>
          </cell>
          <cell r="H29">
            <v>276</v>
          </cell>
          <cell r="I29">
            <v>132</v>
          </cell>
          <cell r="J29">
            <v>67</v>
          </cell>
          <cell r="K29">
            <v>40</v>
          </cell>
          <cell r="L29">
            <v>28</v>
          </cell>
          <cell r="M29">
            <v>21</v>
          </cell>
          <cell r="N29">
            <v>23</v>
          </cell>
          <cell r="O29">
            <v>29</v>
          </cell>
        </row>
        <row r="30">
          <cell r="A30" t="str">
            <v>2-12450</v>
          </cell>
          <cell r="B30">
            <v>2</v>
          </cell>
          <cell r="C30" t="str">
            <v>D</v>
          </cell>
          <cell r="D30">
            <v>12450</v>
          </cell>
          <cell r="E30">
            <v>4</v>
          </cell>
          <cell r="F30">
            <v>43</v>
          </cell>
          <cell r="G30">
            <v>413</v>
          </cell>
          <cell r="H30">
            <v>164</v>
          </cell>
          <cell r="I30">
            <v>55</v>
          </cell>
          <cell r="J30">
            <v>31</v>
          </cell>
          <cell r="K30">
            <v>25</v>
          </cell>
          <cell r="L30">
            <v>20</v>
          </cell>
          <cell r="M30">
            <v>17</v>
          </cell>
          <cell r="N30">
            <v>23</v>
          </cell>
          <cell r="O30">
            <v>28</v>
          </cell>
        </row>
        <row r="31">
          <cell r="A31" t="str">
            <v>2-12500</v>
          </cell>
          <cell r="B31">
            <v>2</v>
          </cell>
          <cell r="C31" t="str">
            <v>D</v>
          </cell>
          <cell r="D31">
            <v>12500</v>
          </cell>
          <cell r="E31">
            <v>4</v>
          </cell>
          <cell r="F31">
            <v>42.9</v>
          </cell>
          <cell r="G31">
            <v>429</v>
          </cell>
          <cell r="H31">
            <v>210</v>
          </cell>
          <cell r="I31">
            <v>86</v>
          </cell>
          <cell r="J31">
            <v>50</v>
          </cell>
          <cell r="K31">
            <v>36</v>
          </cell>
          <cell r="L31">
            <v>30</v>
          </cell>
          <cell r="M31">
            <v>23</v>
          </cell>
          <cell r="N31">
            <v>23</v>
          </cell>
          <cell r="O31">
            <v>31</v>
          </cell>
        </row>
        <row r="32">
          <cell r="A32" t="str">
            <v>2-12550</v>
          </cell>
          <cell r="B32">
            <v>2</v>
          </cell>
          <cell r="C32" t="str">
            <v>D</v>
          </cell>
          <cell r="D32">
            <v>12550</v>
          </cell>
          <cell r="E32">
            <v>4</v>
          </cell>
          <cell r="F32">
            <v>42.5</v>
          </cell>
          <cell r="G32">
            <v>421</v>
          </cell>
          <cell r="H32">
            <v>217</v>
          </cell>
          <cell r="I32">
            <v>98</v>
          </cell>
          <cell r="J32">
            <v>60</v>
          </cell>
          <cell r="K32">
            <v>43</v>
          </cell>
          <cell r="L32">
            <v>29</v>
          </cell>
          <cell r="M32">
            <v>28</v>
          </cell>
          <cell r="N32">
            <v>23</v>
          </cell>
          <cell r="O32">
            <v>32</v>
          </cell>
        </row>
        <row r="33">
          <cell r="A33" t="str">
            <v>2-12600</v>
          </cell>
          <cell r="B33">
            <v>2</v>
          </cell>
          <cell r="C33" t="str">
            <v>D</v>
          </cell>
          <cell r="D33">
            <v>12600</v>
          </cell>
          <cell r="E33">
            <v>4</v>
          </cell>
          <cell r="F33">
            <v>42.4</v>
          </cell>
          <cell r="G33">
            <v>501</v>
          </cell>
          <cell r="H33">
            <v>260</v>
          </cell>
          <cell r="I33">
            <v>125</v>
          </cell>
          <cell r="J33">
            <v>66</v>
          </cell>
          <cell r="K33">
            <v>45</v>
          </cell>
          <cell r="L33">
            <v>36</v>
          </cell>
          <cell r="M33">
            <v>27</v>
          </cell>
          <cell r="N33">
            <v>24</v>
          </cell>
          <cell r="O33">
            <v>32</v>
          </cell>
        </row>
        <row r="34">
          <cell r="A34" t="str">
            <v>2-12650</v>
          </cell>
          <cell r="B34">
            <v>2</v>
          </cell>
          <cell r="C34" t="str">
            <v>D</v>
          </cell>
          <cell r="D34">
            <v>12650</v>
          </cell>
          <cell r="E34">
            <v>4</v>
          </cell>
          <cell r="F34">
            <v>43</v>
          </cell>
          <cell r="G34">
            <v>427</v>
          </cell>
          <cell r="H34">
            <v>214</v>
          </cell>
          <cell r="I34">
            <v>95</v>
          </cell>
          <cell r="J34">
            <v>54</v>
          </cell>
          <cell r="K34">
            <v>37</v>
          </cell>
          <cell r="L34">
            <v>28</v>
          </cell>
          <cell r="M34">
            <v>23</v>
          </cell>
          <cell r="N34">
            <v>24</v>
          </cell>
          <cell r="O34">
            <v>32</v>
          </cell>
        </row>
        <row r="35">
          <cell r="A35" t="str">
            <v>2-12700</v>
          </cell>
          <cell r="B35">
            <v>2</v>
          </cell>
          <cell r="C35" t="str">
            <v>D</v>
          </cell>
          <cell r="D35">
            <v>12700</v>
          </cell>
          <cell r="E35">
            <v>4</v>
          </cell>
          <cell r="F35">
            <v>41.3</v>
          </cell>
          <cell r="G35">
            <v>682</v>
          </cell>
          <cell r="H35">
            <v>361</v>
          </cell>
          <cell r="I35">
            <v>164</v>
          </cell>
          <cell r="J35">
            <v>99</v>
          </cell>
          <cell r="K35">
            <v>67</v>
          </cell>
          <cell r="L35">
            <v>48</v>
          </cell>
          <cell r="M35">
            <v>37</v>
          </cell>
          <cell r="N35">
            <v>24</v>
          </cell>
          <cell r="O35">
            <v>32</v>
          </cell>
        </row>
        <row r="36">
          <cell r="A36" t="str">
            <v>2-12750</v>
          </cell>
          <cell r="B36">
            <v>2</v>
          </cell>
          <cell r="C36" t="str">
            <v>D</v>
          </cell>
          <cell r="D36">
            <v>12750</v>
          </cell>
          <cell r="E36">
            <v>4</v>
          </cell>
          <cell r="F36">
            <v>41.2</v>
          </cell>
          <cell r="G36">
            <v>768</v>
          </cell>
          <cell r="H36">
            <v>400</v>
          </cell>
          <cell r="I36">
            <v>193</v>
          </cell>
          <cell r="J36">
            <v>106</v>
          </cell>
          <cell r="K36">
            <v>65</v>
          </cell>
          <cell r="L36">
            <v>47</v>
          </cell>
          <cell r="M36">
            <v>36</v>
          </cell>
          <cell r="N36">
            <v>24</v>
          </cell>
          <cell r="O36">
            <v>30</v>
          </cell>
        </row>
        <row r="37">
          <cell r="A37" t="str">
            <v>2-12800</v>
          </cell>
          <cell r="B37">
            <v>2</v>
          </cell>
          <cell r="C37" t="str">
            <v>D</v>
          </cell>
          <cell r="D37">
            <v>12800</v>
          </cell>
          <cell r="E37">
            <v>4</v>
          </cell>
          <cell r="F37">
            <v>40.5</v>
          </cell>
          <cell r="G37">
            <v>690</v>
          </cell>
          <cell r="H37">
            <v>308</v>
          </cell>
          <cell r="I37">
            <v>131</v>
          </cell>
          <cell r="J37">
            <v>64</v>
          </cell>
          <cell r="K37">
            <v>37</v>
          </cell>
          <cell r="L37">
            <v>26</v>
          </cell>
          <cell r="M37">
            <v>19</v>
          </cell>
          <cell r="N37">
            <v>24</v>
          </cell>
          <cell r="O37">
            <v>29</v>
          </cell>
        </row>
        <row r="38">
          <cell r="A38" t="str">
            <v>2-12850</v>
          </cell>
          <cell r="B38">
            <v>2</v>
          </cell>
          <cell r="C38" t="str">
            <v>D</v>
          </cell>
          <cell r="D38">
            <v>12850</v>
          </cell>
          <cell r="E38">
            <v>4</v>
          </cell>
          <cell r="F38">
            <v>42.5</v>
          </cell>
          <cell r="G38">
            <v>549</v>
          </cell>
          <cell r="H38">
            <v>237</v>
          </cell>
          <cell r="I38">
            <v>101</v>
          </cell>
          <cell r="J38">
            <v>54</v>
          </cell>
          <cell r="K38">
            <v>34</v>
          </cell>
          <cell r="L38">
            <v>21</v>
          </cell>
          <cell r="M38">
            <v>19</v>
          </cell>
          <cell r="N38">
            <v>24</v>
          </cell>
          <cell r="O38">
            <v>31</v>
          </cell>
        </row>
        <row r="39">
          <cell r="A39" t="str">
            <v>2-12900</v>
          </cell>
          <cell r="B39">
            <v>2</v>
          </cell>
          <cell r="C39" t="str">
            <v>D</v>
          </cell>
          <cell r="D39">
            <v>12900</v>
          </cell>
          <cell r="E39">
            <v>4</v>
          </cell>
          <cell r="F39">
            <v>40.799999999999997</v>
          </cell>
          <cell r="G39">
            <v>692</v>
          </cell>
          <cell r="H39">
            <v>308</v>
          </cell>
          <cell r="I39">
            <v>131</v>
          </cell>
          <cell r="J39">
            <v>62</v>
          </cell>
          <cell r="K39">
            <v>37</v>
          </cell>
          <cell r="L39">
            <v>25</v>
          </cell>
          <cell r="M39">
            <v>21</v>
          </cell>
          <cell r="N39">
            <v>24</v>
          </cell>
          <cell r="O39">
            <v>32</v>
          </cell>
        </row>
        <row r="40">
          <cell r="A40" t="str">
            <v>2-12950</v>
          </cell>
          <cell r="B40">
            <v>2</v>
          </cell>
          <cell r="C40" t="str">
            <v>D</v>
          </cell>
          <cell r="D40">
            <v>12950</v>
          </cell>
          <cell r="E40">
            <v>4</v>
          </cell>
          <cell r="F40">
            <v>42.3</v>
          </cell>
          <cell r="G40">
            <v>584</v>
          </cell>
          <cell r="H40">
            <v>255</v>
          </cell>
          <cell r="I40">
            <v>115</v>
          </cell>
          <cell r="J40">
            <v>63</v>
          </cell>
          <cell r="K40">
            <v>39</v>
          </cell>
          <cell r="L40">
            <v>29</v>
          </cell>
          <cell r="M40">
            <v>20</v>
          </cell>
          <cell r="N40">
            <v>24</v>
          </cell>
          <cell r="O40">
            <v>32</v>
          </cell>
        </row>
        <row r="41">
          <cell r="A41" t="str">
            <v>2-13000</v>
          </cell>
          <cell r="B41">
            <v>2</v>
          </cell>
          <cell r="C41" t="str">
            <v>D</v>
          </cell>
          <cell r="D41">
            <v>13000</v>
          </cell>
          <cell r="E41">
            <v>4</v>
          </cell>
          <cell r="F41">
            <v>41.8</v>
          </cell>
          <cell r="G41">
            <v>652</v>
          </cell>
          <cell r="H41">
            <v>306</v>
          </cell>
          <cell r="I41">
            <v>136</v>
          </cell>
          <cell r="J41">
            <v>69</v>
          </cell>
          <cell r="K41">
            <v>41</v>
          </cell>
          <cell r="L41">
            <v>32</v>
          </cell>
          <cell r="M41">
            <v>24</v>
          </cell>
          <cell r="N41">
            <v>24</v>
          </cell>
          <cell r="O41">
            <v>33</v>
          </cell>
        </row>
        <row r="42">
          <cell r="A42" t="str">
            <v>2-13050</v>
          </cell>
          <cell r="B42">
            <v>2</v>
          </cell>
          <cell r="C42" t="str">
            <v>D</v>
          </cell>
          <cell r="D42">
            <v>13050</v>
          </cell>
          <cell r="E42">
            <v>4</v>
          </cell>
          <cell r="F42">
            <v>42.2</v>
          </cell>
          <cell r="G42">
            <v>467</v>
          </cell>
          <cell r="H42">
            <v>238</v>
          </cell>
          <cell r="I42">
            <v>124</v>
          </cell>
          <cell r="J42">
            <v>81</v>
          </cell>
          <cell r="K42">
            <v>65</v>
          </cell>
          <cell r="L42">
            <v>49</v>
          </cell>
          <cell r="M42">
            <v>43</v>
          </cell>
          <cell r="N42">
            <v>25</v>
          </cell>
          <cell r="O42">
            <v>34</v>
          </cell>
        </row>
        <row r="43">
          <cell r="A43" t="str">
            <v>2-13100</v>
          </cell>
          <cell r="B43">
            <v>2</v>
          </cell>
          <cell r="C43" t="str">
            <v>D</v>
          </cell>
          <cell r="D43">
            <v>13100</v>
          </cell>
          <cell r="E43">
            <v>4</v>
          </cell>
          <cell r="F43">
            <v>41.9</v>
          </cell>
          <cell r="G43">
            <v>460</v>
          </cell>
          <cell r="H43">
            <v>220</v>
          </cell>
          <cell r="I43">
            <v>90</v>
          </cell>
          <cell r="J43">
            <v>55</v>
          </cell>
          <cell r="K43">
            <v>44</v>
          </cell>
          <cell r="L43">
            <v>33</v>
          </cell>
          <cell r="M43">
            <v>28</v>
          </cell>
          <cell r="N43">
            <v>25</v>
          </cell>
          <cell r="O43">
            <v>35</v>
          </cell>
        </row>
        <row r="44">
          <cell r="A44" t="str">
            <v>2-13150</v>
          </cell>
          <cell r="B44">
            <v>2</v>
          </cell>
          <cell r="C44" t="str">
            <v>D</v>
          </cell>
          <cell r="D44">
            <v>13150</v>
          </cell>
          <cell r="E44">
            <v>4</v>
          </cell>
          <cell r="F44">
            <v>43.3</v>
          </cell>
          <cell r="G44">
            <v>386</v>
          </cell>
          <cell r="H44">
            <v>182</v>
          </cell>
          <cell r="I44">
            <v>74</v>
          </cell>
          <cell r="J44">
            <v>44</v>
          </cell>
          <cell r="K44">
            <v>35</v>
          </cell>
          <cell r="L44">
            <v>23</v>
          </cell>
          <cell r="M44">
            <v>21</v>
          </cell>
          <cell r="N44">
            <v>25</v>
          </cell>
          <cell r="O44">
            <v>33</v>
          </cell>
        </row>
        <row r="45">
          <cell r="A45" t="str">
            <v>2-13200</v>
          </cell>
          <cell r="B45">
            <v>2</v>
          </cell>
          <cell r="C45" t="str">
            <v>D</v>
          </cell>
          <cell r="D45">
            <v>13200</v>
          </cell>
          <cell r="E45">
            <v>4</v>
          </cell>
          <cell r="F45">
            <v>43</v>
          </cell>
          <cell r="G45">
            <v>459</v>
          </cell>
          <cell r="H45">
            <v>190</v>
          </cell>
          <cell r="I45">
            <v>78</v>
          </cell>
          <cell r="J45">
            <v>46</v>
          </cell>
          <cell r="K45">
            <v>33</v>
          </cell>
          <cell r="L45">
            <v>23</v>
          </cell>
          <cell r="M45">
            <v>20</v>
          </cell>
          <cell r="N45">
            <v>25</v>
          </cell>
          <cell r="O45">
            <v>34</v>
          </cell>
        </row>
        <row r="46">
          <cell r="A46" t="str">
            <v>2-13250</v>
          </cell>
          <cell r="B46">
            <v>2</v>
          </cell>
          <cell r="C46" t="str">
            <v>D</v>
          </cell>
          <cell r="D46">
            <v>13250</v>
          </cell>
          <cell r="E46">
            <v>4</v>
          </cell>
          <cell r="F46">
            <v>43.1</v>
          </cell>
          <cell r="G46">
            <v>396</v>
          </cell>
          <cell r="H46">
            <v>164</v>
          </cell>
          <cell r="I46">
            <v>57</v>
          </cell>
          <cell r="J46">
            <v>33</v>
          </cell>
          <cell r="K46">
            <v>25</v>
          </cell>
          <cell r="L46">
            <v>21</v>
          </cell>
          <cell r="M46">
            <v>18</v>
          </cell>
          <cell r="N46">
            <v>25</v>
          </cell>
          <cell r="O46">
            <v>31</v>
          </cell>
        </row>
        <row r="47">
          <cell r="A47" t="str">
            <v>2-13300</v>
          </cell>
          <cell r="B47">
            <v>2</v>
          </cell>
          <cell r="C47" t="str">
            <v>D</v>
          </cell>
          <cell r="D47">
            <v>13300</v>
          </cell>
          <cell r="E47">
            <v>4</v>
          </cell>
          <cell r="F47">
            <v>42.3</v>
          </cell>
          <cell r="G47">
            <v>547</v>
          </cell>
          <cell r="H47">
            <v>252</v>
          </cell>
          <cell r="I47">
            <v>94</v>
          </cell>
          <cell r="J47">
            <v>44</v>
          </cell>
          <cell r="K47">
            <v>29</v>
          </cell>
          <cell r="L47">
            <v>22</v>
          </cell>
          <cell r="M47">
            <v>18</v>
          </cell>
          <cell r="N47">
            <v>24</v>
          </cell>
          <cell r="O47">
            <v>31</v>
          </cell>
        </row>
        <row r="48">
          <cell r="A48" t="str">
            <v>2-13350</v>
          </cell>
          <cell r="B48">
            <v>2</v>
          </cell>
          <cell r="C48" t="str">
            <v>D</v>
          </cell>
          <cell r="D48">
            <v>13350</v>
          </cell>
          <cell r="E48">
            <v>4</v>
          </cell>
          <cell r="F48">
            <v>43.2</v>
          </cell>
          <cell r="G48">
            <v>417</v>
          </cell>
          <cell r="H48">
            <v>194</v>
          </cell>
          <cell r="I48">
            <v>84</v>
          </cell>
          <cell r="J48">
            <v>52</v>
          </cell>
          <cell r="K48">
            <v>38</v>
          </cell>
          <cell r="L48">
            <v>28</v>
          </cell>
          <cell r="M48">
            <v>23</v>
          </cell>
          <cell r="N48">
            <v>24</v>
          </cell>
          <cell r="O48">
            <v>31</v>
          </cell>
        </row>
        <row r="49">
          <cell r="A49" t="str">
            <v>2-13400</v>
          </cell>
          <cell r="B49">
            <v>2</v>
          </cell>
          <cell r="C49" t="str">
            <v>D</v>
          </cell>
          <cell r="D49">
            <v>13400</v>
          </cell>
          <cell r="E49">
            <v>4</v>
          </cell>
          <cell r="F49">
            <v>42</v>
          </cell>
          <cell r="G49">
            <v>528</v>
          </cell>
          <cell r="H49">
            <v>248</v>
          </cell>
          <cell r="I49">
            <v>102</v>
          </cell>
          <cell r="J49">
            <v>51</v>
          </cell>
          <cell r="K49">
            <v>35</v>
          </cell>
          <cell r="L49">
            <v>25</v>
          </cell>
          <cell r="M49">
            <v>21</v>
          </cell>
          <cell r="N49">
            <v>25</v>
          </cell>
          <cell r="O49">
            <v>32</v>
          </cell>
        </row>
        <row r="50">
          <cell r="A50" t="str">
            <v>2-13450</v>
          </cell>
          <cell r="B50">
            <v>2</v>
          </cell>
          <cell r="C50" t="str">
            <v>D</v>
          </cell>
          <cell r="D50">
            <v>13450</v>
          </cell>
          <cell r="E50">
            <v>4</v>
          </cell>
          <cell r="F50">
            <v>42.3</v>
          </cell>
          <cell r="G50">
            <v>561</v>
          </cell>
          <cell r="H50">
            <v>296</v>
          </cell>
          <cell r="I50">
            <v>129</v>
          </cell>
          <cell r="J50">
            <v>68</v>
          </cell>
          <cell r="K50">
            <v>42</v>
          </cell>
          <cell r="L50">
            <v>26</v>
          </cell>
          <cell r="M50">
            <v>23</v>
          </cell>
          <cell r="N50">
            <v>25</v>
          </cell>
          <cell r="O50">
            <v>34</v>
          </cell>
        </row>
        <row r="51">
          <cell r="A51" t="str">
            <v>2-13500</v>
          </cell>
          <cell r="B51">
            <v>2</v>
          </cell>
          <cell r="C51" t="str">
            <v>D</v>
          </cell>
          <cell r="D51">
            <v>13500</v>
          </cell>
          <cell r="E51">
            <v>4</v>
          </cell>
          <cell r="F51">
            <v>42.9</v>
          </cell>
          <cell r="G51">
            <v>486</v>
          </cell>
          <cell r="H51">
            <v>271</v>
          </cell>
          <cell r="I51">
            <v>128</v>
          </cell>
          <cell r="J51">
            <v>77</v>
          </cell>
          <cell r="K51">
            <v>56</v>
          </cell>
          <cell r="L51">
            <v>42</v>
          </cell>
          <cell r="M51">
            <v>38</v>
          </cell>
          <cell r="N51">
            <v>25</v>
          </cell>
          <cell r="O51">
            <v>35</v>
          </cell>
        </row>
        <row r="52">
          <cell r="A52" t="str">
            <v>2-13550</v>
          </cell>
          <cell r="B52">
            <v>2</v>
          </cell>
          <cell r="C52" t="str">
            <v>D</v>
          </cell>
          <cell r="D52">
            <v>13550</v>
          </cell>
          <cell r="E52">
            <v>4</v>
          </cell>
          <cell r="F52">
            <v>42.9</v>
          </cell>
          <cell r="G52">
            <v>473</v>
          </cell>
          <cell r="H52">
            <v>256</v>
          </cell>
          <cell r="I52">
            <v>112</v>
          </cell>
          <cell r="J52">
            <v>58</v>
          </cell>
          <cell r="K52">
            <v>40</v>
          </cell>
          <cell r="L52">
            <v>30</v>
          </cell>
          <cell r="M52">
            <v>29</v>
          </cell>
          <cell r="N52">
            <v>25</v>
          </cell>
          <cell r="O52">
            <v>34</v>
          </cell>
        </row>
        <row r="53">
          <cell r="A53" t="str">
            <v>2-13600</v>
          </cell>
          <cell r="B53">
            <v>2</v>
          </cell>
          <cell r="C53" t="str">
            <v>D</v>
          </cell>
          <cell r="D53">
            <v>13600</v>
          </cell>
          <cell r="E53">
            <v>4</v>
          </cell>
          <cell r="F53">
            <v>43.5</v>
          </cell>
          <cell r="G53">
            <v>373</v>
          </cell>
          <cell r="H53">
            <v>172</v>
          </cell>
          <cell r="I53">
            <v>77</v>
          </cell>
          <cell r="J53">
            <v>49</v>
          </cell>
          <cell r="K53">
            <v>41</v>
          </cell>
          <cell r="L53">
            <v>29</v>
          </cell>
          <cell r="M53">
            <v>27</v>
          </cell>
          <cell r="N53">
            <v>25</v>
          </cell>
          <cell r="O53">
            <v>33</v>
          </cell>
        </row>
        <row r="54">
          <cell r="A54" t="str">
            <v>2-13650</v>
          </cell>
          <cell r="B54">
            <v>2</v>
          </cell>
          <cell r="C54" t="str">
            <v>D</v>
          </cell>
          <cell r="D54">
            <v>13650</v>
          </cell>
          <cell r="E54">
            <v>4</v>
          </cell>
          <cell r="F54">
            <v>43.4</v>
          </cell>
          <cell r="G54">
            <v>389</v>
          </cell>
          <cell r="H54">
            <v>187</v>
          </cell>
          <cell r="I54">
            <v>88</v>
          </cell>
          <cell r="J54">
            <v>58</v>
          </cell>
          <cell r="K54">
            <v>42</v>
          </cell>
          <cell r="L54">
            <v>31</v>
          </cell>
          <cell r="M54">
            <v>27</v>
          </cell>
          <cell r="N54">
            <v>25</v>
          </cell>
          <cell r="O54">
            <v>33</v>
          </cell>
        </row>
        <row r="55">
          <cell r="A55" t="str">
            <v>2-13700</v>
          </cell>
          <cell r="B55">
            <v>2</v>
          </cell>
          <cell r="C55" t="str">
            <v>D</v>
          </cell>
          <cell r="D55">
            <v>13700</v>
          </cell>
          <cell r="E55">
            <v>4</v>
          </cell>
          <cell r="F55">
            <v>42.3</v>
          </cell>
          <cell r="G55">
            <v>546</v>
          </cell>
          <cell r="H55">
            <v>290</v>
          </cell>
          <cell r="I55">
            <v>132</v>
          </cell>
          <cell r="J55">
            <v>75</v>
          </cell>
          <cell r="K55">
            <v>54</v>
          </cell>
          <cell r="L55">
            <v>36</v>
          </cell>
          <cell r="M55">
            <v>33</v>
          </cell>
          <cell r="N55">
            <v>25</v>
          </cell>
          <cell r="O55">
            <v>33</v>
          </cell>
        </row>
        <row r="56">
          <cell r="A56" t="str">
            <v>2-13750</v>
          </cell>
          <cell r="B56">
            <v>2</v>
          </cell>
          <cell r="C56" t="str">
            <v>D</v>
          </cell>
          <cell r="D56">
            <v>13750</v>
          </cell>
          <cell r="E56">
            <v>4</v>
          </cell>
          <cell r="F56">
            <v>43.5</v>
          </cell>
          <cell r="G56">
            <v>435</v>
          </cell>
          <cell r="H56">
            <v>207</v>
          </cell>
          <cell r="I56">
            <v>83</v>
          </cell>
          <cell r="J56">
            <v>59</v>
          </cell>
          <cell r="K56">
            <v>46</v>
          </cell>
          <cell r="L56">
            <v>34</v>
          </cell>
          <cell r="M56">
            <v>31</v>
          </cell>
          <cell r="N56">
            <v>25</v>
          </cell>
          <cell r="O56">
            <v>34</v>
          </cell>
        </row>
        <row r="57">
          <cell r="A57" t="str">
            <v>2-13800</v>
          </cell>
          <cell r="B57">
            <v>2</v>
          </cell>
          <cell r="C57" t="str">
            <v>D</v>
          </cell>
          <cell r="D57">
            <v>13800</v>
          </cell>
          <cell r="E57">
            <v>4</v>
          </cell>
          <cell r="F57">
            <v>43</v>
          </cell>
          <cell r="G57">
            <v>393</v>
          </cell>
          <cell r="H57">
            <v>174</v>
          </cell>
          <cell r="I57">
            <v>83</v>
          </cell>
          <cell r="J57">
            <v>50</v>
          </cell>
          <cell r="K57">
            <v>37</v>
          </cell>
          <cell r="L57">
            <v>28</v>
          </cell>
          <cell r="M57">
            <v>27</v>
          </cell>
          <cell r="N57">
            <v>25</v>
          </cell>
          <cell r="O57">
            <v>34</v>
          </cell>
        </row>
        <row r="58">
          <cell r="A58" t="str">
            <v>2-13850</v>
          </cell>
          <cell r="B58">
            <v>2</v>
          </cell>
          <cell r="C58" t="str">
            <v>D</v>
          </cell>
          <cell r="D58">
            <v>13850</v>
          </cell>
          <cell r="E58">
            <v>4</v>
          </cell>
          <cell r="F58">
            <v>42.5</v>
          </cell>
          <cell r="G58">
            <v>409</v>
          </cell>
          <cell r="H58">
            <v>203</v>
          </cell>
          <cell r="I58">
            <v>108</v>
          </cell>
          <cell r="J58">
            <v>67</v>
          </cell>
          <cell r="K58">
            <v>48</v>
          </cell>
          <cell r="L58">
            <v>37</v>
          </cell>
          <cell r="M58">
            <v>32</v>
          </cell>
          <cell r="N58">
            <v>25</v>
          </cell>
          <cell r="O58">
            <v>34</v>
          </cell>
        </row>
        <row r="59">
          <cell r="A59" t="str">
            <v>2-13900</v>
          </cell>
          <cell r="B59">
            <v>2</v>
          </cell>
          <cell r="C59" t="str">
            <v>D</v>
          </cell>
          <cell r="D59">
            <v>13900</v>
          </cell>
          <cell r="E59">
            <v>4</v>
          </cell>
          <cell r="F59">
            <v>42.3</v>
          </cell>
          <cell r="G59">
            <v>438</v>
          </cell>
          <cell r="H59">
            <v>208</v>
          </cell>
          <cell r="I59">
            <v>101</v>
          </cell>
          <cell r="J59">
            <v>60</v>
          </cell>
          <cell r="K59">
            <v>44</v>
          </cell>
          <cell r="L59">
            <v>33</v>
          </cell>
          <cell r="M59">
            <v>28</v>
          </cell>
          <cell r="N59">
            <v>25</v>
          </cell>
          <cell r="O59">
            <v>34</v>
          </cell>
        </row>
        <row r="60">
          <cell r="A60" t="str">
            <v>2-13950</v>
          </cell>
          <cell r="B60">
            <v>2</v>
          </cell>
          <cell r="C60" t="str">
            <v>D</v>
          </cell>
          <cell r="D60">
            <v>13950</v>
          </cell>
          <cell r="E60">
            <v>4</v>
          </cell>
          <cell r="F60">
            <v>43.9</v>
          </cell>
          <cell r="G60">
            <v>358</v>
          </cell>
          <cell r="H60">
            <v>149</v>
          </cell>
          <cell r="I60">
            <v>71</v>
          </cell>
          <cell r="J60">
            <v>44</v>
          </cell>
          <cell r="K60">
            <v>34</v>
          </cell>
          <cell r="L60">
            <v>25</v>
          </cell>
          <cell r="M60">
            <v>23</v>
          </cell>
          <cell r="N60">
            <v>26</v>
          </cell>
          <cell r="O60">
            <v>34</v>
          </cell>
        </row>
        <row r="61">
          <cell r="A61" t="str">
            <v>2-14000</v>
          </cell>
          <cell r="B61">
            <v>2</v>
          </cell>
          <cell r="C61" t="str">
            <v>D</v>
          </cell>
          <cell r="D61">
            <v>14000</v>
          </cell>
          <cell r="E61">
            <v>4</v>
          </cell>
          <cell r="F61">
            <v>42.7</v>
          </cell>
          <cell r="G61">
            <v>394</v>
          </cell>
          <cell r="H61">
            <v>183</v>
          </cell>
          <cell r="I61">
            <v>92</v>
          </cell>
          <cell r="J61">
            <v>58</v>
          </cell>
          <cell r="K61">
            <v>42</v>
          </cell>
          <cell r="L61">
            <v>30</v>
          </cell>
          <cell r="M61">
            <v>27</v>
          </cell>
          <cell r="N61">
            <v>26</v>
          </cell>
          <cell r="O61">
            <v>35</v>
          </cell>
        </row>
        <row r="62">
          <cell r="A62" t="str">
            <v>2-14050</v>
          </cell>
          <cell r="B62">
            <v>2</v>
          </cell>
          <cell r="C62" t="str">
            <v>D</v>
          </cell>
          <cell r="D62">
            <v>14050</v>
          </cell>
          <cell r="E62">
            <v>4</v>
          </cell>
          <cell r="F62">
            <v>43.6</v>
          </cell>
          <cell r="G62">
            <v>352</v>
          </cell>
          <cell r="H62">
            <v>188</v>
          </cell>
          <cell r="I62">
            <v>104</v>
          </cell>
          <cell r="J62">
            <v>65</v>
          </cell>
          <cell r="K62">
            <v>50</v>
          </cell>
          <cell r="L62">
            <v>38</v>
          </cell>
          <cell r="M62">
            <v>30</v>
          </cell>
          <cell r="N62">
            <v>26</v>
          </cell>
          <cell r="O62">
            <v>36</v>
          </cell>
        </row>
        <row r="63">
          <cell r="A63" t="str">
            <v>2-14100</v>
          </cell>
          <cell r="B63">
            <v>2</v>
          </cell>
          <cell r="C63" t="str">
            <v>D</v>
          </cell>
          <cell r="D63">
            <v>14100</v>
          </cell>
          <cell r="E63">
            <v>4</v>
          </cell>
          <cell r="F63">
            <v>42.8</v>
          </cell>
          <cell r="G63">
            <v>500</v>
          </cell>
          <cell r="H63">
            <v>294</v>
          </cell>
          <cell r="I63">
            <v>162</v>
          </cell>
          <cell r="J63">
            <v>104</v>
          </cell>
          <cell r="K63">
            <v>70</v>
          </cell>
          <cell r="L63">
            <v>45</v>
          </cell>
          <cell r="M63">
            <v>40</v>
          </cell>
          <cell r="N63">
            <v>26</v>
          </cell>
          <cell r="O63">
            <v>36</v>
          </cell>
        </row>
        <row r="64">
          <cell r="A64" t="str">
            <v>2-14150</v>
          </cell>
          <cell r="B64">
            <v>2</v>
          </cell>
          <cell r="C64" t="str">
            <v>D</v>
          </cell>
          <cell r="D64">
            <v>14150</v>
          </cell>
          <cell r="E64">
            <v>4</v>
          </cell>
          <cell r="F64">
            <v>42.5</v>
          </cell>
          <cell r="G64">
            <v>550</v>
          </cell>
          <cell r="H64">
            <v>306</v>
          </cell>
          <cell r="I64">
            <v>141</v>
          </cell>
          <cell r="J64">
            <v>82</v>
          </cell>
          <cell r="K64">
            <v>50</v>
          </cell>
          <cell r="L64">
            <v>35</v>
          </cell>
          <cell r="M64">
            <v>28</v>
          </cell>
          <cell r="N64">
            <v>27</v>
          </cell>
          <cell r="O64">
            <v>36</v>
          </cell>
        </row>
        <row r="65">
          <cell r="A65" t="str">
            <v>2-14200</v>
          </cell>
          <cell r="B65">
            <v>2</v>
          </cell>
          <cell r="C65" t="str">
            <v>D</v>
          </cell>
          <cell r="D65">
            <v>14200</v>
          </cell>
          <cell r="E65">
            <v>4</v>
          </cell>
          <cell r="F65">
            <v>41.7</v>
          </cell>
          <cell r="G65">
            <v>590</v>
          </cell>
          <cell r="H65">
            <v>359</v>
          </cell>
          <cell r="I65">
            <v>205</v>
          </cell>
          <cell r="J65">
            <v>123</v>
          </cell>
          <cell r="K65">
            <v>82</v>
          </cell>
          <cell r="L65">
            <v>56</v>
          </cell>
          <cell r="M65">
            <v>45</v>
          </cell>
          <cell r="N65">
            <v>27</v>
          </cell>
          <cell r="O65">
            <v>34</v>
          </cell>
        </row>
        <row r="66">
          <cell r="A66" t="str">
            <v>2-14250</v>
          </cell>
          <cell r="B66">
            <v>2</v>
          </cell>
          <cell r="C66" t="str">
            <v>D</v>
          </cell>
          <cell r="D66">
            <v>14250</v>
          </cell>
          <cell r="E66">
            <v>4</v>
          </cell>
          <cell r="F66">
            <v>42.5</v>
          </cell>
          <cell r="G66">
            <v>466</v>
          </cell>
          <cell r="H66">
            <v>239</v>
          </cell>
          <cell r="I66">
            <v>117</v>
          </cell>
          <cell r="J66">
            <v>67</v>
          </cell>
          <cell r="K66">
            <v>46</v>
          </cell>
          <cell r="L66">
            <v>31</v>
          </cell>
          <cell r="M66">
            <v>27</v>
          </cell>
          <cell r="N66">
            <v>27</v>
          </cell>
          <cell r="O66">
            <v>35</v>
          </cell>
        </row>
        <row r="67">
          <cell r="A67" t="str">
            <v>2-14300</v>
          </cell>
          <cell r="B67">
            <v>2</v>
          </cell>
          <cell r="C67" t="str">
            <v>D</v>
          </cell>
          <cell r="D67">
            <v>14300</v>
          </cell>
          <cell r="E67">
            <v>4</v>
          </cell>
          <cell r="F67">
            <v>42.2</v>
          </cell>
          <cell r="G67">
            <v>601</v>
          </cell>
          <cell r="H67">
            <v>313</v>
          </cell>
          <cell r="I67">
            <v>133</v>
          </cell>
          <cell r="J67">
            <v>65</v>
          </cell>
          <cell r="K67">
            <v>40</v>
          </cell>
          <cell r="L67">
            <v>29</v>
          </cell>
          <cell r="M67">
            <v>23</v>
          </cell>
          <cell r="N67">
            <v>26</v>
          </cell>
          <cell r="O67">
            <v>35</v>
          </cell>
        </row>
        <row r="68">
          <cell r="A68" t="str">
            <v>2-14350</v>
          </cell>
          <cell r="B68">
            <v>2</v>
          </cell>
          <cell r="C68" t="str">
            <v>D</v>
          </cell>
          <cell r="D68">
            <v>14350</v>
          </cell>
          <cell r="E68">
            <v>4</v>
          </cell>
          <cell r="F68">
            <v>43.4</v>
          </cell>
          <cell r="G68">
            <v>401</v>
          </cell>
          <cell r="H68">
            <v>168</v>
          </cell>
          <cell r="I68">
            <v>63</v>
          </cell>
          <cell r="J68">
            <v>35</v>
          </cell>
          <cell r="K68">
            <v>26</v>
          </cell>
          <cell r="L68">
            <v>19</v>
          </cell>
          <cell r="M68">
            <v>17</v>
          </cell>
          <cell r="N68">
            <v>26</v>
          </cell>
          <cell r="O68">
            <v>36</v>
          </cell>
        </row>
        <row r="69">
          <cell r="A69" t="str">
            <v>2-14400</v>
          </cell>
          <cell r="B69">
            <v>2</v>
          </cell>
          <cell r="C69" t="str">
            <v>D</v>
          </cell>
          <cell r="D69">
            <v>14400</v>
          </cell>
          <cell r="E69">
            <v>4</v>
          </cell>
          <cell r="F69">
            <v>43.3</v>
          </cell>
          <cell r="G69">
            <v>367</v>
          </cell>
          <cell r="H69">
            <v>190</v>
          </cell>
          <cell r="I69">
            <v>108</v>
          </cell>
          <cell r="J69">
            <v>75</v>
          </cell>
          <cell r="K69">
            <v>57</v>
          </cell>
          <cell r="L69">
            <v>47</v>
          </cell>
          <cell r="M69">
            <v>39</v>
          </cell>
          <cell r="N69">
            <v>26</v>
          </cell>
          <cell r="O69">
            <v>37</v>
          </cell>
        </row>
        <row r="70">
          <cell r="A70" t="str">
            <v>2-14450</v>
          </cell>
          <cell r="B70">
            <v>2</v>
          </cell>
          <cell r="C70" t="str">
            <v>D</v>
          </cell>
          <cell r="D70">
            <v>14450</v>
          </cell>
          <cell r="E70">
            <v>4</v>
          </cell>
          <cell r="F70">
            <v>43.4</v>
          </cell>
          <cell r="G70">
            <v>413</v>
          </cell>
          <cell r="H70">
            <v>203</v>
          </cell>
          <cell r="I70">
            <v>106</v>
          </cell>
          <cell r="J70">
            <v>69</v>
          </cell>
          <cell r="K70">
            <v>48</v>
          </cell>
          <cell r="L70">
            <v>33</v>
          </cell>
          <cell r="M70">
            <v>30</v>
          </cell>
          <cell r="N70">
            <v>27</v>
          </cell>
          <cell r="O70">
            <v>38</v>
          </cell>
        </row>
        <row r="71">
          <cell r="A71" t="str">
            <v>2-14500</v>
          </cell>
          <cell r="B71">
            <v>2</v>
          </cell>
          <cell r="C71" t="str">
            <v>D</v>
          </cell>
          <cell r="D71">
            <v>14500</v>
          </cell>
          <cell r="E71">
            <v>4</v>
          </cell>
          <cell r="F71">
            <v>43.2</v>
          </cell>
          <cell r="G71">
            <v>395</v>
          </cell>
          <cell r="H71">
            <v>192</v>
          </cell>
          <cell r="I71">
            <v>86</v>
          </cell>
          <cell r="J71">
            <v>55</v>
          </cell>
          <cell r="K71">
            <v>37</v>
          </cell>
          <cell r="L71">
            <v>28</v>
          </cell>
          <cell r="M71">
            <v>23</v>
          </cell>
          <cell r="N71">
            <v>27</v>
          </cell>
          <cell r="O71">
            <v>38</v>
          </cell>
        </row>
        <row r="72">
          <cell r="A72" t="str">
            <v>2-14550</v>
          </cell>
          <cell r="B72">
            <v>2</v>
          </cell>
          <cell r="C72" t="str">
            <v>D</v>
          </cell>
          <cell r="D72">
            <v>14550</v>
          </cell>
          <cell r="E72">
            <v>4</v>
          </cell>
          <cell r="F72">
            <v>42.3</v>
          </cell>
          <cell r="G72">
            <v>543</v>
          </cell>
          <cell r="H72">
            <v>274</v>
          </cell>
          <cell r="I72">
            <v>139</v>
          </cell>
          <cell r="J72">
            <v>85</v>
          </cell>
          <cell r="K72">
            <v>58</v>
          </cell>
          <cell r="L72">
            <v>40</v>
          </cell>
          <cell r="M72">
            <v>31</v>
          </cell>
          <cell r="N72">
            <v>27</v>
          </cell>
          <cell r="O72">
            <v>39</v>
          </cell>
        </row>
        <row r="73">
          <cell r="A73" t="str">
            <v>2-14600</v>
          </cell>
          <cell r="B73">
            <v>2</v>
          </cell>
          <cell r="C73" t="str">
            <v>D</v>
          </cell>
          <cell r="D73">
            <v>14600</v>
          </cell>
          <cell r="E73">
            <v>4</v>
          </cell>
          <cell r="F73">
            <v>43.4</v>
          </cell>
          <cell r="G73">
            <v>413</v>
          </cell>
          <cell r="H73">
            <v>189</v>
          </cell>
          <cell r="I73">
            <v>93</v>
          </cell>
          <cell r="J73">
            <v>58</v>
          </cell>
          <cell r="K73">
            <v>42</v>
          </cell>
          <cell r="L73">
            <v>34</v>
          </cell>
          <cell r="M73">
            <v>24</v>
          </cell>
          <cell r="N73">
            <v>27</v>
          </cell>
          <cell r="O73">
            <v>39</v>
          </cell>
        </row>
        <row r="74">
          <cell r="A74" t="str">
            <v>2-14650</v>
          </cell>
          <cell r="B74">
            <v>2</v>
          </cell>
          <cell r="C74" t="str">
            <v>D</v>
          </cell>
          <cell r="D74">
            <v>14650</v>
          </cell>
          <cell r="E74">
            <v>4</v>
          </cell>
          <cell r="F74">
            <v>43.3</v>
          </cell>
          <cell r="G74">
            <v>452</v>
          </cell>
          <cell r="H74">
            <v>227</v>
          </cell>
          <cell r="I74">
            <v>111</v>
          </cell>
          <cell r="J74">
            <v>65</v>
          </cell>
          <cell r="K74">
            <v>49</v>
          </cell>
          <cell r="L74">
            <v>39</v>
          </cell>
          <cell r="M74">
            <v>32</v>
          </cell>
          <cell r="N74">
            <v>28</v>
          </cell>
          <cell r="O74">
            <v>41</v>
          </cell>
        </row>
        <row r="75">
          <cell r="A75" t="str">
            <v>2-14700</v>
          </cell>
          <cell r="B75">
            <v>2</v>
          </cell>
          <cell r="C75" t="str">
            <v>D</v>
          </cell>
          <cell r="D75">
            <v>14700</v>
          </cell>
          <cell r="E75">
            <v>4</v>
          </cell>
          <cell r="F75">
            <v>43.3</v>
          </cell>
          <cell r="G75">
            <v>385</v>
          </cell>
          <cell r="H75">
            <v>189</v>
          </cell>
          <cell r="I75">
            <v>100</v>
          </cell>
          <cell r="J75">
            <v>54</v>
          </cell>
          <cell r="K75">
            <v>47</v>
          </cell>
          <cell r="L75">
            <v>31</v>
          </cell>
          <cell r="M75">
            <v>27</v>
          </cell>
          <cell r="N75">
            <v>28</v>
          </cell>
          <cell r="O75">
            <v>41</v>
          </cell>
        </row>
        <row r="76">
          <cell r="A76" t="str">
            <v>2-14750</v>
          </cell>
          <cell r="B76">
            <v>2</v>
          </cell>
          <cell r="C76" t="str">
            <v>D</v>
          </cell>
          <cell r="D76">
            <v>14750</v>
          </cell>
          <cell r="E76">
            <v>4</v>
          </cell>
          <cell r="F76">
            <v>42.4</v>
          </cell>
          <cell r="G76">
            <v>514</v>
          </cell>
          <cell r="H76">
            <v>274</v>
          </cell>
          <cell r="I76">
            <v>134</v>
          </cell>
          <cell r="J76">
            <v>70</v>
          </cell>
          <cell r="K76">
            <v>41</v>
          </cell>
          <cell r="L76">
            <v>23</v>
          </cell>
          <cell r="M76">
            <v>17</v>
          </cell>
          <cell r="N76">
            <v>28</v>
          </cell>
          <cell r="O76">
            <v>40</v>
          </cell>
        </row>
        <row r="77">
          <cell r="A77" t="str">
            <v>2-14800</v>
          </cell>
          <cell r="B77">
            <v>2</v>
          </cell>
          <cell r="C77" t="str">
            <v>D</v>
          </cell>
          <cell r="D77">
            <v>14800</v>
          </cell>
          <cell r="E77">
            <v>4</v>
          </cell>
          <cell r="F77">
            <v>43.4</v>
          </cell>
          <cell r="G77">
            <v>378</v>
          </cell>
          <cell r="H77">
            <v>149</v>
          </cell>
          <cell r="I77">
            <v>47</v>
          </cell>
          <cell r="J77">
            <v>24</v>
          </cell>
          <cell r="K77">
            <v>17</v>
          </cell>
          <cell r="L77">
            <v>16</v>
          </cell>
          <cell r="M77">
            <v>14</v>
          </cell>
          <cell r="N77">
            <v>28</v>
          </cell>
          <cell r="O77">
            <v>40</v>
          </cell>
        </row>
        <row r="78">
          <cell r="A78" t="str">
            <v>2-14850</v>
          </cell>
          <cell r="B78">
            <v>2</v>
          </cell>
          <cell r="C78" t="str">
            <v>D</v>
          </cell>
          <cell r="D78">
            <v>14850</v>
          </cell>
          <cell r="E78">
            <v>4</v>
          </cell>
          <cell r="F78">
            <v>42</v>
          </cell>
          <cell r="G78">
            <v>585</v>
          </cell>
          <cell r="H78">
            <v>296</v>
          </cell>
          <cell r="I78">
            <v>162</v>
          </cell>
          <cell r="J78">
            <v>97</v>
          </cell>
          <cell r="K78">
            <v>76</v>
          </cell>
          <cell r="L78">
            <v>52</v>
          </cell>
          <cell r="M78">
            <v>45</v>
          </cell>
          <cell r="N78">
            <v>27</v>
          </cell>
          <cell r="O78">
            <v>36</v>
          </cell>
        </row>
        <row r="79">
          <cell r="A79" t="str">
            <v>2-14900</v>
          </cell>
          <cell r="B79">
            <v>2</v>
          </cell>
          <cell r="C79" t="str">
            <v>D</v>
          </cell>
          <cell r="D79">
            <v>14900</v>
          </cell>
          <cell r="E79">
            <v>4</v>
          </cell>
          <cell r="F79">
            <v>41.8</v>
          </cell>
          <cell r="G79">
            <v>545</v>
          </cell>
          <cell r="H79">
            <v>258</v>
          </cell>
          <cell r="I79">
            <v>108</v>
          </cell>
          <cell r="J79">
            <v>51</v>
          </cell>
          <cell r="K79">
            <v>39</v>
          </cell>
          <cell r="L79">
            <v>25</v>
          </cell>
          <cell r="M79">
            <v>20</v>
          </cell>
          <cell r="N79">
            <v>27</v>
          </cell>
          <cell r="O79">
            <v>38</v>
          </cell>
        </row>
        <row r="80">
          <cell r="A80" t="str">
            <v>2-14950</v>
          </cell>
          <cell r="B80">
            <v>2</v>
          </cell>
          <cell r="C80" t="str">
            <v>D</v>
          </cell>
          <cell r="D80">
            <v>14950</v>
          </cell>
          <cell r="E80">
            <v>4</v>
          </cell>
          <cell r="F80">
            <v>42</v>
          </cell>
          <cell r="G80">
            <v>623</v>
          </cell>
          <cell r="H80">
            <v>263</v>
          </cell>
          <cell r="I80">
            <v>97</v>
          </cell>
          <cell r="J80">
            <v>50</v>
          </cell>
          <cell r="K80">
            <v>34</v>
          </cell>
          <cell r="L80">
            <v>27</v>
          </cell>
          <cell r="M80">
            <v>20</v>
          </cell>
          <cell r="N80">
            <v>27</v>
          </cell>
          <cell r="O80">
            <v>40</v>
          </cell>
        </row>
        <row r="81">
          <cell r="A81" t="str">
            <v>2-15000</v>
          </cell>
          <cell r="B81">
            <v>2</v>
          </cell>
          <cell r="C81" t="str">
            <v>D</v>
          </cell>
          <cell r="D81">
            <v>15000</v>
          </cell>
          <cell r="E81">
            <v>4</v>
          </cell>
          <cell r="F81">
            <v>41.5</v>
          </cell>
          <cell r="G81">
            <v>558</v>
          </cell>
          <cell r="H81">
            <v>270</v>
          </cell>
          <cell r="I81">
            <v>112</v>
          </cell>
          <cell r="J81">
            <v>69</v>
          </cell>
          <cell r="K81">
            <v>50</v>
          </cell>
          <cell r="L81">
            <v>35</v>
          </cell>
          <cell r="M81">
            <v>33</v>
          </cell>
          <cell r="N81">
            <v>28</v>
          </cell>
          <cell r="O81">
            <v>41</v>
          </cell>
        </row>
        <row r="82">
          <cell r="A82" t="str">
            <v>2-15050</v>
          </cell>
          <cell r="B82">
            <v>2</v>
          </cell>
          <cell r="C82" t="str">
            <v>D</v>
          </cell>
          <cell r="D82">
            <v>15050</v>
          </cell>
          <cell r="E82">
            <v>4</v>
          </cell>
          <cell r="F82">
            <v>42.1</v>
          </cell>
          <cell r="G82">
            <v>626</v>
          </cell>
          <cell r="H82">
            <v>319</v>
          </cell>
          <cell r="I82">
            <v>162</v>
          </cell>
          <cell r="J82">
            <v>98</v>
          </cell>
          <cell r="K82">
            <v>72</v>
          </cell>
          <cell r="L82">
            <v>56</v>
          </cell>
          <cell r="M82">
            <v>44</v>
          </cell>
          <cell r="N82">
            <v>29</v>
          </cell>
          <cell r="O82">
            <v>41</v>
          </cell>
        </row>
        <row r="83">
          <cell r="A83" t="str">
            <v>2-15100</v>
          </cell>
          <cell r="B83">
            <v>2</v>
          </cell>
          <cell r="C83" t="str">
            <v>D</v>
          </cell>
          <cell r="D83">
            <v>15100</v>
          </cell>
          <cell r="E83">
            <v>4</v>
          </cell>
          <cell r="F83">
            <v>41.6</v>
          </cell>
          <cell r="G83">
            <v>674</v>
          </cell>
          <cell r="H83">
            <v>360</v>
          </cell>
          <cell r="I83">
            <v>188</v>
          </cell>
          <cell r="J83">
            <v>106</v>
          </cell>
          <cell r="K83">
            <v>69</v>
          </cell>
          <cell r="L83">
            <v>50</v>
          </cell>
          <cell r="M83">
            <v>38</v>
          </cell>
          <cell r="N83">
            <v>29</v>
          </cell>
          <cell r="O83">
            <v>42</v>
          </cell>
        </row>
        <row r="84">
          <cell r="A84" t="str">
            <v>2-15150</v>
          </cell>
          <cell r="B84">
            <v>2</v>
          </cell>
          <cell r="C84" t="str">
            <v>D</v>
          </cell>
          <cell r="D84">
            <v>15150</v>
          </cell>
          <cell r="E84">
            <v>4</v>
          </cell>
          <cell r="F84">
            <v>41.9</v>
          </cell>
          <cell r="G84">
            <v>661</v>
          </cell>
          <cell r="H84">
            <v>345</v>
          </cell>
          <cell r="I84">
            <v>181</v>
          </cell>
          <cell r="J84">
            <v>100</v>
          </cell>
          <cell r="K84">
            <v>66</v>
          </cell>
          <cell r="L84">
            <v>44</v>
          </cell>
          <cell r="M84">
            <v>35</v>
          </cell>
          <cell r="N84">
            <v>29</v>
          </cell>
          <cell r="O84">
            <v>41</v>
          </cell>
        </row>
        <row r="85">
          <cell r="A85" t="str">
            <v>2-15200</v>
          </cell>
          <cell r="B85">
            <v>2</v>
          </cell>
          <cell r="C85" t="str">
            <v>D</v>
          </cell>
          <cell r="D85">
            <v>15200</v>
          </cell>
          <cell r="E85">
            <v>4</v>
          </cell>
          <cell r="F85">
            <v>42.2</v>
          </cell>
          <cell r="G85">
            <v>643</v>
          </cell>
          <cell r="H85">
            <v>317</v>
          </cell>
          <cell r="I85">
            <v>149</v>
          </cell>
          <cell r="J85">
            <v>80</v>
          </cell>
          <cell r="K85">
            <v>53</v>
          </cell>
          <cell r="L85">
            <v>37</v>
          </cell>
          <cell r="M85">
            <v>29</v>
          </cell>
          <cell r="N85">
            <v>29</v>
          </cell>
          <cell r="O85">
            <v>41</v>
          </cell>
        </row>
        <row r="86">
          <cell r="A86" t="str">
            <v>2-15250</v>
          </cell>
          <cell r="B86">
            <v>2</v>
          </cell>
          <cell r="C86" t="str">
            <v>D</v>
          </cell>
          <cell r="D86">
            <v>15250</v>
          </cell>
          <cell r="E86">
            <v>4</v>
          </cell>
          <cell r="F86">
            <v>41.9</v>
          </cell>
          <cell r="G86">
            <v>630</v>
          </cell>
          <cell r="H86">
            <v>324</v>
          </cell>
          <cell r="I86">
            <v>160</v>
          </cell>
          <cell r="J86">
            <v>86</v>
          </cell>
          <cell r="K86">
            <v>55</v>
          </cell>
          <cell r="L86">
            <v>36</v>
          </cell>
          <cell r="M86">
            <v>28</v>
          </cell>
          <cell r="N86">
            <v>29</v>
          </cell>
          <cell r="O86">
            <v>44</v>
          </cell>
        </row>
        <row r="87">
          <cell r="A87" t="str">
            <v>2-15300</v>
          </cell>
          <cell r="B87">
            <v>2</v>
          </cell>
          <cell r="C87" t="str">
            <v>D</v>
          </cell>
          <cell r="D87">
            <v>15300</v>
          </cell>
          <cell r="E87">
            <v>4</v>
          </cell>
          <cell r="F87">
            <v>42.7</v>
          </cell>
          <cell r="G87">
            <v>599</v>
          </cell>
          <cell r="H87">
            <v>296</v>
          </cell>
          <cell r="I87">
            <v>154</v>
          </cell>
          <cell r="J87">
            <v>95</v>
          </cell>
          <cell r="K87">
            <v>65</v>
          </cell>
          <cell r="L87">
            <v>46</v>
          </cell>
          <cell r="M87">
            <v>41</v>
          </cell>
          <cell r="N87">
            <v>29</v>
          </cell>
          <cell r="O87">
            <v>44</v>
          </cell>
        </row>
        <row r="88">
          <cell r="A88" t="str">
            <v>2-15350</v>
          </cell>
          <cell r="B88">
            <v>2</v>
          </cell>
          <cell r="C88" t="str">
            <v>D</v>
          </cell>
          <cell r="D88">
            <v>15350</v>
          </cell>
          <cell r="E88">
            <v>4</v>
          </cell>
          <cell r="F88">
            <v>41.9</v>
          </cell>
          <cell r="G88">
            <v>590</v>
          </cell>
          <cell r="H88">
            <v>302</v>
          </cell>
          <cell r="I88">
            <v>145</v>
          </cell>
          <cell r="J88">
            <v>86</v>
          </cell>
          <cell r="K88">
            <v>55</v>
          </cell>
          <cell r="L88">
            <v>40</v>
          </cell>
          <cell r="M88">
            <v>33</v>
          </cell>
          <cell r="N88">
            <v>30</v>
          </cell>
          <cell r="O88">
            <v>44</v>
          </cell>
        </row>
        <row r="89">
          <cell r="A89" t="str">
            <v>2-15400</v>
          </cell>
          <cell r="B89">
            <v>2</v>
          </cell>
          <cell r="C89" t="str">
            <v>D</v>
          </cell>
          <cell r="D89">
            <v>15400</v>
          </cell>
          <cell r="E89">
            <v>4</v>
          </cell>
          <cell r="F89">
            <v>43</v>
          </cell>
          <cell r="G89">
            <v>453</v>
          </cell>
          <cell r="H89">
            <v>215</v>
          </cell>
          <cell r="I89">
            <v>88</v>
          </cell>
          <cell r="J89">
            <v>41</v>
          </cell>
          <cell r="K89">
            <v>26</v>
          </cell>
          <cell r="L89">
            <v>17</v>
          </cell>
          <cell r="M89">
            <v>16</v>
          </cell>
          <cell r="N89">
            <v>30</v>
          </cell>
          <cell r="O89">
            <v>44</v>
          </cell>
        </row>
        <row r="90">
          <cell r="A90" t="str">
            <v>2-15450</v>
          </cell>
          <cell r="B90">
            <v>2</v>
          </cell>
          <cell r="C90" t="str">
            <v>D</v>
          </cell>
          <cell r="D90">
            <v>15450</v>
          </cell>
          <cell r="E90">
            <v>4</v>
          </cell>
          <cell r="F90">
            <v>43.4</v>
          </cell>
          <cell r="G90">
            <v>411</v>
          </cell>
          <cell r="H90">
            <v>186</v>
          </cell>
          <cell r="I90">
            <v>75</v>
          </cell>
          <cell r="J90">
            <v>38</v>
          </cell>
          <cell r="K90">
            <v>26</v>
          </cell>
          <cell r="L90">
            <v>18</v>
          </cell>
          <cell r="M90">
            <v>16</v>
          </cell>
          <cell r="N90">
            <v>29</v>
          </cell>
          <cell r="O90">
            <v>43</v>
          </cell>
        </row>
        <row r="91">
          <cell r="A91" t="str">
            <v>2-15500</v>
          </cell>
          <cell r="B91">
            <v>2</v>
          </cell>
          <cell r="C91" t="str">
            <v>D</v>
          </cell>
          <cell r="D91">
            <v>15500</v>
          </cell>
          <cell r="E91">
            <v>4</v>
          </cell>
          <cell r="F91">
            <v>42.3</v>
          </cell>
          <cell r="G91">
            <v>455</v>
          </cell>
          <cell r="H91">
            <v>197</v>
          </cell>
          <cell r="I91">
            <v>69</v>
          </cell>
          <cell r="J91">
            <v>32</v>
          </cell>
          <cell r="K91">
            <v>20</v>
          </cell>
          <cell r="L91">
            <v>12</v>
          </cell>
          <cell r="M91">
            <v>10</v>
          </cell>
          <cell r="N91">
            <v>29</v>
          </cell>
          <cell r="O91">
            <v>42</v>
          </cell>
        </row>
        <row r="92">
          <cell r="A92" t="str">
            <v>2-15550</v>
          </cell>
          <cell r="B92">
            <v>2</v>
          </cell>
          <cell r="C92" t="str">
            <v>D</v>
          </cell>
          <cell r="D92">
            <v>15550</v>
          </cell>
          <cell r="E92">
            <v>4</v>
          </cell>
          <cell r="F92">
            <v>41.6</v>
          </cell>
          <cell r="G92">
            <v>560</v>
          </cell>
          <cell r="H92">
            <v>303</v>
          </cell>
          <cell r="I92">
            <v>133</v>
          </cell>
          <cell r="J92">
            <v>61</v>
          </cell>
          <cell r="K92">
            <v>35</v>
          </cell>
          <cell r="L92">
            <v>24</v>
          </cell>
          <cell r="M92">
            <v>17</v>
          </cell>
          <cell r="N92">
            <v>29</v>
          </cell>
          <cell r="O92">
            <v>42</v>
          </cell>
        </row>
        <row r="93">
          <cell r="A93" t="str">
            <v>2-15600</v>
          </cell>
          <cell r="B93">
            <v>2</v>
          </cell>
          <cell r="C93" t="str">
            <v>D</v>
          </cell>
          <cell r="D93">
            <v>15600</v>
          </cell>
          <cell r="E93">
            <v>4</v>
          </cell>
          <cell r="F93">
            <v>41.5</v>
          </cell>
          <cell r="G93">
            <v>402</v>
          </cell>
          <cell r="H93">
            <v>167</v>
          </cell>
          <cell r="I93">
            <v>70</v>
          </cell>
          <cell r="J93">
            <v>34</v>
          </cell>
          <cell r="K93">
            <v>25</v>
          </cell>
          <cell r="L93">
            <v>19</v>
          </cell>
          <cell r="M93">
            <v>14</v>
          </cell>
          <cell r="N93">
            <v>29</v>
          </cell>
          <cell r="O93">
            <v>41</v>
          </cell>
        </row>
        <row r="94">
          <cell r="A94" t="str">
            <v>2-15650</v>
          </cell>
          <cell r="B94">
            <v>2</v>
          </cell>
          <cell r="C94" t="str">
            <v>D</v>
          </cell>
          <cell r="D94">
            <v>15650</v>
          </cell>
          <cell r="E94">
            <v>4</v>
          </cell>
          <cell r="F94">
            <v>42</v>
          </cell>
          <cell r="G94">
            <v>526</v>
          </cell>
          <cell r="H94">
            <v>242</v>
          </cell>
          <cell r="I94">
            <v>112</v>
          </cell>
          <cell r="J94">
            <v>71</v>
          </cell>
          <cell r="K94">
            <v>55</v>
          </cell>
          <cell r="L94">
            <v>41</v>
          </cell>
          <cell r="M94">
            <v>33</v>
          </cell>
          <cell r="N94">
            <v>28</v>
          </cell>
          <cell r="O94">
            <v>42</v>
          </cell>
        </row>
        <row r="95">
          <cell r="A95" t="str">
            <v>2-15700</v>
          </cell>
          <cell r="B95">
            <v>2</v>
          </cell>
          <cell r="C95" t="str">
            <v>D</v>
          </cell>
          <cell r="D95">
            <v>15700</v>
          </cell>
          <cell r="E95">
            <v>4</v>
          </cell>
          <cell r="F95">
            <v>41.3</v>
          </cell>
          <cell r="G95">
            <v>636</v>
          </cell>
          <cell r="H95">
            <v>301</v>
          </cell>
          <cell r="I95">
            <v>134</v>
          </cell>
          <cell r="J95">
            <v>78</v>
          </cell>
          <cell r="K95">
            <v>50</v>
          </cell>
          <cell r="L95">
            <v>39</v>
          </cell>
          <cell r="M95">
            <v>30</v>
          </cell>
          <cell r="N95">
            <v>29</v>
          </cell>
          <cell r="O95">
            <v>44</v>
          </cell>
        </row>
        <row r="96">
          <cell r="A96" t="str">
            <v>2-15750</v>
          </cell>
          <cell r="B96">
            <v>2</v>
          </cell>
          <cell r="C96" t="str">
            <v>D</v>
          </cell>
          <cell r="D96">
            <v>15750</v>
          </cell>
          <cell r="E96">
            <v>4</v>
          </cell>
          <cell r="F96">
            <v>42.7</v>
          </cell>
          <cell r="G96">
            <v>520</v>
          </cell>
          <cell r="H96">
            <v>206</v>
          </cell>
          <cell r="I96">
            <v>70</v>
          </cell>
          <cell r="J96">
            <v>35</v>
          </cell>
          <cell r="K96">
            <v>24</v>
          </cell>
          <cell r="L96">
            <v>17</v>
          </cell>
          <cell r="M96">
            <v>14</v>
          </cell>
          <cell r="N96">
            <v>29</v>
          </cell>
          <cell r="O96">
            <v>43</v>
          </cell>
        </row>
        <row r="97">
          <cell r="A97" t="str">
            <v>2-15800</v>
          </cell>
          <cell r="B97">
            <v>2</v>
          </cell>
          <cell r="C97" t="str">
            <v>D</v>
          </cell>
          <cell r="D97">
            <v>15800</v>
          </cell>
          <cell r="E97">
            <v>4</v>
          </cell>
          <cell r="F97">
            <v>41.4</v>
          </cell>
          <cell r="G97">
            <v>861</v>
          </cell>
          <cell r="H97">
            <v>429</v>
          </cell>
          <cell r="I97">
            <v>189</v>
          </cell>
          <cell r="J97">
            <v>99</v>
          </cell>
          <cell r="K97">
            <v>63</v>
          </cell>
          <cell r="L97">
            <v>45</v>
          </cell>
          <cell r="M97">
            <v>33</v>
          </cell>
          <cell r="N97">
            <v>29</v>
          </cell>
          <cell r="O97">
            <v>44</v>
          </cell>
        </row>
        <row r="98">
          <cell r="A98" t="str">
            <v>2-15850</v>
          </cell>
          <cell r="B98">
            <v>2</v>
          </cell>
          <cell r="C98" t="str">
            <v>D</v>
          </cell>
          <cell r="D98">
            <v>15850</v>
          </cell>
          <cell r="E98">
            <v>4</v>
          </cell>
          <cell r="F98">
            <v>44.1</v>
          </cell>
          <cell r="G98">
            <v>422</v>
          </cell>
          <cell r="H98">
            <v>162</v>
          </cell>
          <cell r="I98">
            <v>66</v>
          </cell>
          <cell r="J98">
            <v>38</v>
          </cell>
          <cell r="K98">
            <v>32</v>
          </cell>
          <cell r="L98">
            <v>23</v>
          </cell>
          <cell r="M98">
            <v>20</v>
          </cell>
          <cell r="N98">
            <v>29</v>
          </cell>
          <cell r="O98">
            <v>44</v>
          </cell>
        </row>
        <row r="99">
          <cell r="A99" t="str">
            <v>2-15900</v>
          </cell>
          <cell r="B99">
            <v>2</v>
          </cell>
          <cell r="C99" t="str">
            <v>D</v>
          </cell>
          <cell r="D99">
            <v>15900</v>
          </cell>
          <cell r="E99">
            <v>4</v>
          </cell>
          <cell r="F99">
            <v>42</v>
          </cell>
          <cell r="G99">
            <v>612</v>
          </cell>
          <cell r="H99">
            <v>241</v>
          </cell>
          <cell r="I99">
            <v>117</v>
          </cell>
          <cell r="J99">
            <v>71</v>
          </cell>
          <cell r="K99">
            <v>52</v>
          </cell>
          <cell r="L99">
            <v>38</v>
          </cell>
          <cell r="M99">
            <v>32</v>
          </cell>
          <cell r="N99">
            <v>36</v>
          </cell>
          <cell r="O99">
            <v>52</v>
          </cell>
        </row>
        <row r="100">
          <cell r="A100" t="str">
            <v>2-15950</v>
          </cell>
          <cell r="B100">
            <v>2</v>
          </cell>
          <cell r="C100" t="str">
            <v>D</v>
          </cell>
          <cell r="D100">
            <v>15950</v>
          </cell>
          <cell r="E100">
            <v>4</v>
          </cell>
          <cell r="F100">
            <v>41.6</v>
          </cell>
          <cell r="G100">
            <v>699</v>
          </cell>
          <cell r="H100">
            <v>354</v>
          </cell>
          <cell r="I100">
            <v>160</v>
          </cell>
          <cell r="J100">
            <v>91</v>
          </cell>
          <cell r="K100">
            <v>60</v>
          </cell>
          <cell r="L100">
            <v>45</v>
          </cell>
          <cell r="M100">
            <v>34</v>
          </cell>
          <cell r="N100">
            <v>36</v>
          </cell>
          <cell r="O100">
            <v>51</v>
          </cell>
        </row>
        <row r="101">
          <cell r="A101" t="str">
            <v>2-16000</v>
          </cell>
          <cell r="B101">
            <v>2</v>
          </cell>
          <cell r="C101" t="str">
            <v>D</v>
          </cell>
          <cell r="D101">
            <v>16000</v>
          </cell>
          <cell r="E101">
            <v>4</v>
          </cell>
          <cell r="F101">
            <v>42.1</v>
          </cell>
          <cell r="G101">
            <v>624</v>
          </cell>
          <cell r="H101">
            <v>278</v>
          </cell>
          <cell r="I101">
            <v>109</v>
          </cell>
          <cell r="J101">
            <v>59</v>
          </cell>
          <cell r="K101">
            <v>39</v>
          </cell>
          <cell r="L101">
            <v>29</v>
          </cell>
          <cell r="M101">
            <v>21</v>
          </cell>
          <cell r="N101">
            <v>36</v>
          </cell>
          <cell r="O101">
            <v>50</v>
          </cell>
        </row>
        <row r="102">
          <cell r="A102" t="str">
            <v>2-16050</v>
          </cell>
          <cell r="B102">
            <v>2</v>
          </cell>
          <cell r="C102" t="str">
            <v>D</v>
          </cell>
          <cell r="D102">
            <v>16050</v>
          </cell>
          <cell r="E102">
            <v>4</v>
          </cell>
          <cell r="F102">
            <v>42.2</v>
          </cell>
          <cell r="G102">
            <v>591</v>
          </cell>
          <cell r="H102">
            <v>237</v>
          </cell>
          <cell r="I102">
            <v>76</v>
          </cell>
          <cell r="J102">
            <v>29</v>
          </cell>
          <cell r="K102">
            <v>15</v>
          </cell>
          <cell r="L102">
            <v>9</v>
          </cell>
          <cell r="M102">
            <v>6</v>
          </cell>
          <cell r="N102">
            <v>35</v>
          </cell>
          <cell r="O102">
            <v>50</v>
          </cell>
        </row>
        <row r="103">
          <cell r="A103" t="str">
            <v>2-16100</v>
          </cell>
          <cell r="B103">
            <v>2</v>
          </cell>
          <cell r="C103" t="str">
            <v>D</v>
          </cell>
          <cell r="D103">
            <v>16100</v>
          </cell>
          <cell r="E103">
            <v>4</v>
          </cell>
          <cell r="F103">
            <v>42.1</v>
          </cell>
          <cell r="G103">
            <v>584</v>
          </cell>
          <cell r="H103">
            <v>296</v>
          </cell>
          <cell r="I103">
            <v>115</v>
          </cell>
          <cell r="J103">
            <v>58</v>
          </cell>
          <cell r="K103">
            <v>35</v>
          </cell>
          <cell r="L103">
            <v>25</v>
          </cell>
          <cell r="M103">
            <v>18</v>
          </cell>
          <cell r="N103">
            <v>35</v>
          </cell>
          <cell r="O103">
            <v>50</v>
          </cell>
        </row>
        <row r="104">
          <cell r="A104" t="str">
            <v>2-16150</v>
          </cell>
          <cell r="B104">
            <v>2</v>
          </cell>
          <cell r="C104" t="str">
            <v>D</v>
          </cell>
          <cell r="D104">
            <v>16150</v>
          </cell>
          <cell r="E104">
            <v>4</v>
          </cell>
          <cell r="F104">
            <v>41.4</v>
          </cell>
          <cell r="G104">
            <v>688</v>
          </cell>
          <cell r="H104">
            <v>331</v>
          </cell>
          <cell r="I104">
            <v>131</v>
          </cell>
          <cell r="J104">
            <v>69</v>
          </cell>
          <cell r="K104">
            <v>46</v>
          </cell>
          <cell r="L104">
            <v>37</v>
          </cell>
          <cell r="M104">
            <v>27</v>
          </cell>
          <cell r="N104">
            <v>35</v>
          </cell>
          <cell r="O104">
            <v>50</v>
          </cell>
        </row>
        <row r="105">
          <cell r="A105" t="str">
            <v>2-16200</v>
          </cell>
          <cell r="B105">
            <v>2</v>
          </cell>
          <cell r="C105" t="str">
            <v>D</v>
          </cell>
          <cell r="D105">
            <v>16200</v>
          </cell>
          <cell r="E105">
            <v>4</v>
          </cell>
          <cell r="F105">
            <v>41.4</v>
          </cell>
          <cell r="G105">
            <v>622</v>
          </cell>
          <cell r="H105">
            <v>417</v>
          </cell>
          <cell r="I105">
            <v>168</v>
          </cell>
          <cell r="J105">
            <v>81</v>
          </cell>
          <cell r="K105">
            <v>54</v>
          </cell>
          <cell r="L105">
            <v>42</v>
          </cell>
          <cell r="M105">
            <v>31</v>
          </cell>
          <cell r="N105">
            <v>35</v>
          </cell>
          <cell r="O105">
            <v>51</v>
          </cell>
        </row>
        <row r="106">
          <cell r="A106" t="str">
            <v>2-16250</v>
          </cell>
          <cell r="B106">
            <v>2</v>
          </cell>
          <cell r="C106" t="str">
            <v>D</v>
          </cell>
          <cell r="D106">
            <v>16250</v>
          </cell>
          <cell r="E106">
            <v>4</v>
          </cell>
          <cell r="F106">
            <v>42.1</v>
          </cell>
          <cell r="G106">
            <v>560</v>
          </cell>
          <cell r="H106">
            <v>267</v>
          </cell>
          <cell r="I106">
            <v>129</v>
          </cell>
          <cell r="J106">
            <v>80</v>
          </cell>
          <cell r="K106">
            <v>55</v>
          </cell>
          <cell r="L106">
            <v>41</v>
          </cell>
          <cell r="M106">
            <v>33</v>
          </cell>
          <cell r="N106">
            <v>34</v>
          </cell>
          <cell r="O106">
            <v>50</v>
          </cell>
        </row>
        <row r="107">
          <cell r="A107" t="str">
            <v>2-16300</v>
          </cell>
          <cell r="B107">
            <v>2</v>
          </cell>
          <cell r="C107" t="str">
            <v>D</v>
          </cell>
          <cell r="D107">
            <v>16300</v>
          </cell>
          <cell r="E107">
            <v>4</v>
          </cell>
          <cell r="F107">
            <v>42.5</v>
          </cell>
          <cell r="G107">
            <v>520</v>
          </cell>
          <cell r="H107">
            <v>234</v>
          </cell>
          <cell r="I107">
            <v>103</v>
          </cell>
          <cell r="J107">
            <v>60</v>
          </cell>
          <cell r="K107">
            <v>41</v>
          </cell>
          <cell r="L107">
            <v>30</v>
          </cell>
          <cell r="M107">
            <v>24</v>
          </cell>
          <cell r="N107">
            <v>35</v>
          </cell>
          <cell r="O107">
            <v>52</v>
          </cell>
        </row>
        <row r="108">
          <cell r="A108" t="str">
            <v>2-16350</v>
          </cell>
          <cell r="B108">
            <v>2</v>
          </cell>
          <cell r="C108" t="str">
            <v>D</v>
          </cell>
          <cell r="D108">
            <v>16350</v>
          </cell>
          <cell r="E108">
            <v>4</v>
          </cell>
          <cell r="F108">
            <v>42.3</v>
          </cell>
          <cell r="G108">
            <v>609</v>
          </cell>
          <cell r="H108">
            <v>296</v>
          </cell>
          <cell r="I108">
            <v>138</v>
          </cell>
          <cell r="J108">
            <v>74</v>
          </cell>
          <cell r="K108">
            <v>45</v>
          </cell>
          <cell r="L108">
            <v>32</v>
          </cell>
          <cell r="M108">
            <v>25</v>
          </cell>
          <cell r="N108">
            <v>35</v>
          </cell>
          <cell r="O108">
            <v>52</v>
          </cell>
        </row>
        <row r="109">
          <cell r="A109" t="str">
            <v>2-16400</v>
          </cell>
          <cell r="B109">
            <v>2</v>
          </cell>
          <cell r="C109" t="str">
            <v>D</v>
          </cell>
          <cell r="D109">
            <v>16400</v>
          </cell>
          <cell r="E109">
            <v>4</v>
          </cell>
          <cell r="F109">
            <v>43.1</v>
          </cell>
          <cell r="G109">
            <v>425</v>
          </cell>
          <cell r="H109">
            <v>174</v>
          </cell>
          <cell r="I109">
            <v>62</v>
          </cell>
          <cell r="J109">
            <v>33</v>
          </cell>
          <cell r="K109">
            <v>18</v>
          </cell>
          <cell r="L109">
            <v>9</v>
          </cell>
          <cell r="M109">
            <v>7</v>
          </cell>
          <cell r="N109">
            <v>34</v>
          </cell>
          <cell r="O109">
            <v>53</v>
          </cell>
        </row>
        <row r="110">
          <cell r="A110" t="str">
            <v>2-16450</v>
          </cell>
          <cell r="B110">
            <v>2</v>
          </cell>
          <cell r="C110" t="str">
            <v>D</v>
          </cell>
          <cell r="D110">
            <v>16450</v>
          </cell>
          <cell r="E110">
            <v>4</v>
          </cell>
          <cell r="F110">
            <v>42.7</v>
          </cell>
          <cell r="G110">
            <v>477</v>
          </cell>
          <cell r="H110">
            <v>221</v>
          </cell>
          <cell r="I110">
            <v>95</v>
          </cell>
          <cell r="J110">
            <v>51</v>
          </cell>
          <cell r="K110">
            <v>34</v>
          </cell>
          <cell r="L110">
            <v>26</v>
          </cell>
          <cell r="M110">
            <v>19</v>
          </cell>
          <cell r="N110">
            <v>34</v>
          </cell>
          <cell r="O110">
            <v>52</v>
          </cell>
        </row>
        <row r="111">
          <cell r="A111" t="str">
            <v>2-16500</v>
          </cell>
          <cell r="B111">
            <v>2</v>
          </cell>
          <cell r="C111" t="str">
            <v>D</v>
          </cell>
          <cell r="D111">
            <v>16500</v>
          </cell>
          <cell r="E111">
            <v>4</v>
          </cell>
          <cell r="F111">
            <v>43.3</v>
          </cell>
          <cell r="G111">
            <v>441</v>
          </cell>
          <cell r="H111">
            <v>193</v>
          </cell>
          <cell r="I111">
            <v>74</v>
          </cell>
          <cell r="J111">
            <v>37</v>
          </cell>
          <cell r="K111">
            <v>23</v>
          </cell>
          <cell r="L111">
            <v>14</v>
          </cell>
          <cell r="M111">
            <v>11</v>
          </cell>
          <cell r="N111">
            <v>34</v>
          </cell>
          <cell r="O111">
            <v>50</v>
          </cell>
        </row>
        <row r="112">
          <cell r="A112" t="str">
            <v>2-16550</v>
          </cell>
          <cell r="B112">
            <v>2</v>
          </cell>
          <cell r="C112" t="str">
            <v>D</v>
          </cell>
          <cell r="D112">
            <v>16550</v>
          </cell>
          <cell r="E112">
            <v>4</v>
          </cell>
          <cell r="F112">
            <v>42.8</v>
          </cell>
          <cell r="G112">
            <v>485</v>
          </cell>
          <cell r="H112">
            <v>225</v>
          </cell>
          <cell r="I112">
            <v>84</v>
          </cell>
          <cell r="J112">
            <v>35</v>
          </cell>
          <cell r="K112">
            <v>19</v>
          </cell>
          <cell r="L112">
            <v>9</v>
          </cell>
          <cell r="M112">
            <v>7</v>
          </cell>
          <cell r="N112">
            <v>34</v>
          </cell>
          <cell r="O112">
            <v>53</v>
          </cell>
        </row>
        <row r="113">
          <cell r="A113" t="str">
            <v>2-16600</v>
          </cell>
          <cell r="B113">
            <v>2</v>
          </cell>
          <cell r="C113" t="str">
            <v>D</v>
          </cell>
          <cell r="D113">
            <v>16600</v>
          </cell>
          <cell r="E113">
            <v>4</v>
          </cell>
          <cell r="F113">
            <v>42.7</v>
          </cell>
          <cell r="G113">
            <v>478</v>
          </cell>
          <cell r="H113">
            <v>225</v>
          </cell>
          <cell r="I113">
            <v>100</v>
          </cell>
          <cell r="J113">
            <v>59</v>
          </cell>
          <cell r="K113">
            <v>41</v>
          </cell>
          <cell r="L113">
            <v>33</v>
          </cell>
          <cell r="M113">
            <v>25</v>
          </cell>
          <cell r="N113">
            <v>34</v>
          </cell>
          <cell r="O113">
            <v>54</v>
          </cell>
        </row>
        <row r="114">
          <cell r="A114" t="str">
            <v>2-16650</v>
          </cell>
          <cell r="B114">
            <v>2</v>
          </cell>
          <cell r="C114" t="str">
            <v>D</v>
          </cell>
          <cell r="D114">
            <v>16650</v>
          </cell>
          <cell r="E114">
            <v>4</v>
          </cell>
          <cell r="F114">
            <v>43</v>
          </cell>
          <cell r="G114">
            <v>494</v>
          </cell>
          <cell r="H114">
            <v>245</v>
          </cell>
          <cell r="I114">
            <v>101</v>
          </cell>
          <cell r="J114">
            <v>54</v>
          </cell>
          <cell r="K114">
            <v>35</v>
          </cell>
          <cell r="L114">
            <v>26</v>
          </cell>
          <cell r="M114">
            <v>20</v>
          </cell>
          <cell r="N114">
            <v>35</v>
          </cell>
          <cell r="O114">
            <v>54</v>
          </cell>
        </row>
        <row r="115">
          <cell r="A115" t="str">
            <v>2-16700</v>
          </cell>
          <cell r="B115">
            <v>2</v>
          </cell>
          <cell r="C115" t="str">
            <v>D</v>
          </cell>
          <cell r="D115">
            <v>16700</v>
          </cell>
          <cell r="E115">
            <v>4</v>
          </cell>
          <cell r="F115">
            <v>42.3</v>
          </cell>
          <cell r="G115">
            <v>598</v>
          </cell>
          <cell r="H115">
            <v>291</v>
          </cell>
          <cell r="I115">
            <v>127</v>
          </cell>
          <cell r="J115">
            <v>65</v>
          </cell>
          <cell r="K115">
            <v>38</v>
          </cell>
          <cell r="L115">
            <v>27</v>
          </cell>
          <cell r="M115">
            <v>18</v>
          </cell>
          <cell r="N115">
            <v>35</v>
          </cell>
          <cell r="O115">
            <v>54</v>
          </cell>
        </row>
        <row r="116">
          <cell r="A116" t="str">
            <v>2-16750</v>
          </cell>
          <cell r="B116">
            <v>2</v>
          </cell>
          <cell r="C116" t="str">
            <v>D</v>
          </cell>
          <cell r="D116">
            <v>16750</v>
          </cell>
          <cell r="E116">
            <v>4</v>
          </cell>
          <cell r="F116">
            <v>42.9</v>
          </cell>
          <cell r="G116">
            <v>525</v>
          </cell>
          <cell r="H116">
            <v>239</v>
          </cell>
          <cell r="I116">
            <v>104</v>
          </cell>
          <cell r="J116">
            <v>56</v>
          </cell>
          <cell r="K116">
            <v>32</v>
          </cell>
          <cell r="L116">
            <v>24</v>
          </cell>
          <cell r="M116">
            <v>16</v>
          </cell>
          <cell r="N116">
            <v>35</v>
          </cell>
          <cell r="O116">
            <v>50</v>
          </cell>
        </row>
        <row r="117">
          <cell r="A117" t="str">
            <v>2-16800</v>
          </cell>
          <cell r="B117">
            <v>2</v>
          </cell>
          <cell r="C117" t="str">
            <v>D</v>
          </cell>
          <cell r="D117">
            <v>16800</v>
          </cell>
          <cell r="E117">
            <v>4</v>
          </cell>
          <cell r="F117">
            <v>43</v>
          </cell>
          <cell r="G117">
            <v>573</v>
          </cell>
          <cell r="H117">
            <v>264</v>
          </cell>
          <cell r="I117">
            <v>106</v>
          </cell>
          <cell r="J117">
            <v>50</v>
          </cell>
          <cell r="K117">
            <v>31</v>
          </cell>
          <cell r="L117">
            <v>22</v>
          </cell>
          <cell r="M117">
            <v>14</v>
          </cell>
          <cell r="N117">
            <v>33</v>
          </cell>
          <cell r="O117">
            <v>50</v>
          </cell>
        </row>
        <row r="118">
          <cell r="A118" t="str">
            <v>2-16850</v>
          </cell>
          <cell r="B118">
            <v>2</v>
          </cell>
          <cell r="C118" t="str">
            <v>D</v>
          </cell>
          <cell r="D118">
            <v>16850</v>
          </cell>
          <cell r="E118">
            <v>4</v>
          </cell>
          <cell r="F118">
            <v>42.3</v>
          </cell>
          <cell r="G118">
            <v>628</v>
          </cell>
          <cell r="H118">
            <v>309</v>
          </cell>
          <cell r="I118">
            <v>127</v>
          </cell>
          <cell r="J118">
            <v>64</v>
          </cell>
          <cell r="K118">
            <v>38</v>
          </cell>
          <cell r="L118">
            <v>27</v>
          </cell>
          <cell r="M118">
            <v>20</v>
          </cell>
          <cell r="N118">
            <v>34</v>
          </cell>
          <cell r="O118">
            <v>54</v>
          </cell>
        </row>
        <row r="119">
          <cell r="A119" t="str">
            <v>2-16900</v>
          </cell>
          <cell r="B119">
            <v>2</v>
          </cell>
          <cell r="C119" t="str">
            <v>D</v>
          </cell>
          <cell r="D119">
            <v>16900</v>
          </cell>
          <cell r="E119">
            <v>4</v>
          </cell>
          <cell r="F119">
            <v>43.4</v>
          </cell>
          <cell r="G119">
            <v>514</v>
          </cell>
          <cell r="H119">
            <v>235</v>
          </cell>
          <cell r="I119">
            <v>88</v>
          </cell>
          <cell r="J119">
            <v>38</v>
          </cell>
          <cell r="K119">
            <v>21</v>
          </cell>
          <cell r="L119">
            <v>9</v>
          </cell>
          <cell r="M119">
            <v>7</v>
          </cell>
          <cell r="N119">
            <v>34</v>
          </cell>
          <cell r="O119">
            <v>54</v>
          </cell>
        </row>
        <row r="120">
          <cell r="A120" t="str">
            <v>2-16950</v>
          </cell>
          <cell r="B120">
            <v>2</v>
          </cell>
          <cell r="C120" t="str">
            <v>D</v>
          </cell>
          <cell r="D120">
            <v>16950</v>
          </cell>
          <cell r="E120">
            <v>4</v>
          </cell>
          <cell r="F120">
            <v>42.8</v>
          </cell>
          <cell r="G120">
            <v>552</v>
          </cell>
          <cell r="H120">
            <v>239</v>
          </cell>
          <cell r="I120">
            <v>97</v>
          </cell>
          <cell r="J120">
            <v>50</v>
          </cell>
          <cell r="K120">
            <v>29</v>
          </cell>
          <cell r="L120">
            <v>17</v>
          </cell>
          <cell r="M120">
            <v>11</v>
          </cell>
          <cell r="N120">
            <v>34</v>
          </cell>
          <cell r="O120">
            <v>56</v>
          </cell>
        </row>
        <row r="121">
          <cell r="A121" t="str">
            <v>2-17000</v>
          </cell>
          <cell r="B121">
            <v>2</v>
          </cell>
          <cell r="C121" t="str">
            <v>D</v>
          </cell>
          <cell r="D121">
            <v>17000</v>
          </cell>
          <cell r="E121">
            <v>4</v>
          </cell>
          <cell r="F121">
            <v>42.4</v>
          </cell>
          <cell r="G121">
            <v>572</v>
          </cell>
          <cell r="H121">
            <v>282</v>
          </cell>
          <cell r="I121">
            <v>123</v>
          </cell>
          <cell r="J121">
            <v>76</v>
          </cell>
          <cell r="K121">
            <v>55</v>
          </cell>
          <cell r="L121">
            <v>37</v>
          </cell>
          <cell r="M121">
            <v>33</v>
          </cell>
          <cell r="N121">
            <v>35</v>
          </cell>
          <cell r="O121">
            <v>56</v>
          </cell>
        </row>
        <row r="122">
          <cell r="A122" t="str">
            <v>2-17050</v>
          </cell>
          <cell r="B122">
            <v>2</v>
          </cell>
          <cell r="C122" t="str">
            <v>D</v>
          </cell>
          <cell r="D122">
            <v>17050</v>
          </cell>
          <cell r="E122">
            <v>4</v>
          </cell>
          <cell r="F122">
            <v>42</v>
          </cell>
          <cell r="G122">
            <v>562</v>
          </cell>
          <cell r="H122">
            <v>262</v>
          </cell>
          <cell r="I122">
            <v>102</v>
          </cell>
          <cell r="J122">
            <v>57</v>
          </cell>
          <cell r="K122">
            <v>29</v>
          </cell>
          <cell r="L122">
            <v>18</v>
          </cell>
          <cell r="M122">
            <v>12</v>
          </cell>
          <cell r="N122">
            <v>35</v>
          </cell>
          <cell r="O122">
            <v>54</v>
          </cell>
        </row>
        <row r="123">
          <cell r="A123" t="str">
            <v>2-17100</v>
          </cell>
          <cell r="B123">
            <v>2</v>
          </cell>
          <cell r="C123" t="str">
            <v>D</v>
          </cell>
          <cell r="D123">
            <v>17100</v>
          </cell>
          <cell r="E123">
            <v>4</v>
          </cell>
          <cell r="F123">
            <v>43</v>
          </cell>
          <cell r="G123">
            <v>405</v>
          </cell>
          <cell r="H123">
            <v>169</v>
          </cell>
          <cell r="I123">
            <v>78</v>
          </cell>
          <cell r="J123">
            <v>50</v>
          </cell>
          <cell r="K123">
            <v>36</v>
          </cell>
          <cell r="L123">
            <v>28</v>
          </cell>
          <cell r="M123">
            <v>21</v>
          </cell>
          <cell r="N123">
            <v>35</v>
          </cell>
          <cell r="O123">
            <v>55</v>
          </cell>
        </row>
        <row r="124">
          <cell r="A124" t="str">
            <v>2-17150</v>
          </cell>
          <cell r="B124">
            <v>2</v>
          </cell>
          <cell r="C124" t="str">
            <v>D</v>
          </cell>
          <cell r="D124">
            <v>17150</v>
          </cell>
          <cell r="E124">
            <v>4</v>
          </cell>
          <cell r="F124">
            <v>42.1</v>
          </cell>
          <cell r="G124">
            <v>474</v>
          </cell>
          <cell r="H124">
            <v>195</v>
          </cell>
          <cell r="I124">
            <v>82</v>
          </cell>
          <cell r="J124">
            <v>49</v>
          </cell>
          <cell r="K124">
            <v>32</v>
          </cell>
          <cell r="L124">
            <v>23</v>
          </cell>
          <cell r="M124">
            <v>18</v>
          </cell>
          <cell r="N124">
            <v>36</v>
          </cell>
          <cell r="O124">
            <v>56</v>
          </cell>
        </row>
        <row r="125">
          <cell r="A125" t="str">
            <v>2-17200</v>
          </cell>
          <cell r="B125">
            <v>2</v>
          </cell>
          <cell r="C125" t="str">
            <v>D</v>
          </cell>
          <cell r="D125">
            <v>17200</v>
          </cell>
          <cell r="E125">
            <v>4</v>
          </cell>
          <cell r="F125">
            <v>41.6</v>
          </cell>
          <cell r="G125">
            <v>517</v>
          </cell>
          <cell r="H125">
            <v>234</v>
          </cell>
          <cell r="I125">
            <v>107</v>
          </cell>
          <cell r="J125">
            <v>64</v>
          </cell>
          <cell r="K125">
            <v>45</v>
          </cell>
          <cell r="L125">
            <v>31</v>
          </cell>
          <cell r="M125">
            <v>25</v>
          </cell>
          <cell r="N125">
            <v>35</v>
          </cell>
          <cell r="O125">
            <v>56</v>
          </cell>
        </row>
        <row r="126">
          <cell r="A126" t="str">
            <v>2-17250</v>
          </cell>
          <cell r="B126">
            <v>2</v>
          </cell>
          <cell r="C126" t="str">
            <v>D</v>
          </cell>
          <cell r="D126">
            <v>17250</v>
          </cell>
          <cell r="E126">
            <v>4</v>
          </cell>
          <cell r="F126">
            <v>41.6</v>
          </cell>
          <cell r="G126">
            <v>507</v>
          </cell>
          <cell r="H126">
            <v>246</v>
          </cell>
          <cell r="I126">
            <v>118</v>
          </cell>
          <cell r="J126">
            <v>79</v>
          </cell>
          <cell r="K126">
            <v>58</v>
          </cell>
          <cell r="L126">
            <v>46</v>
          </cell>
          <cell r="M126">
            <v>38</v>
          </cell>
          <cell r="N126">
            <v>36</v>
          </cell>
          <cell r="O126">
            <v>56</v>
          </cell>
        </row>
        <row r="127">
          <cell r="A127" t="str">
            <v>2-17300</v>
          </cell>
          <cell r="B127">
            <v>2</v>
          </cell>
          <cell r="C127" t="str">
            <v>D</v>
          </cell>
          <cell r="D127">
            <v>17300</v>
          </cell>
          <cell r="E127">
            <v>4</v>
          </cell>
          <cell r="F127">
            <v>43</v>
          </cell>
          <cell r="G127">
            <v>510</v>
          </cell>
          <cell r="H127">
            <v>255</v>
          </cell>
          <cell r="I127">
            <v>134</v>
          </cell>
          <cell r="J127">
            <v>91</v>
          </cell>
          <cell r="K127">
            <v>67</v>
          </cell>
          <cell r="L127">
            <v>51</v>
          </cell>
          <cell r="M127">
            <v>42</v>
          </cell>
          <cell r="N127">
            <v>35</v>
          </cell>
          <cell r="O127">
            <v>55</v>
          </cell>
        </row>
        <row r="128">
          <cell r="A128" t="str">
            <v>2-17350</v>
          </cell>
          <cell r="B128">
            <v>2</v>
          </cell>
          <cell r="C128" t="str">
            <v>D</v>
          </cell>
          <cell r="D128">
            <v>17350</v>
          </cell>
          <cell r="E128">
            <v>4</v>
          </cell>
          <cell r="F128">
            <v>42.1</v>
          </cell>
          <cell r="G128">
            <v>539</v>
          </cell>
          <cell r="H128">
            <v>256</v>
          </cell>
          <cell r="I128">
            <v>123</v>
          </cell>
          <cell r="J128">
            <v>75</v>
          </cell>
          <cell r="K128">
            <v>53</v>
          </cell>
          <cell r="L128">
            <v>42</v>
          </cell>
          <cell r="M128">
            <v>34</v>
          </cell>
          <cell r="N128">
            <v>34</v>
          </cell>
          <cell r="O128">
            <v>55</v>
          </cell>
        </row>
        <row r="129">
          <cell r="A129" t="str">
            <v>2-17400</v>
          </cell>
          <cell r="B129">
            <v>2</v>
          </cell>
          <cell r="C129" t="str">
            <v>D</v>
          </cell>
          <cell r="D129">
            <v>17400</v>
          </cell>
          <cell r="E129">
            <v>4</v>
          </cell>
          <cell r="F129">
            <v>42</v>
          </cell>
          <cell r="G129">
            <v>593</v>
          </cell>
          <cell r="H129">
            <v>275</v>
          </cell>
          <cell r="I129">
            <v>122</v>
          </cell>
          <cell r="J129">
            <v>73</v>
          </cell>
          <cell r="K129">
            <v>54</v>
          </cell>
          <cell r="L129">
            <v>38</v>
          </cell>
          <cell r="M129">
            <v>33</v>
          </cell>
          <cell r="N129">
            <v>34</v>
          </cell>
          <cell r="O129">
            <v>56</v>
          </cell>
        </row>
        <row r="130">
          <cell r="A130" t="str">
            <v>2-17450</v>
          </cell>
          <cell r="B130">
            <v>2</v>
          </cell>
          <cell r="C130" t="str">
            <v>D</v>
          </cell>
          <cell r="D130">
            <v>17450</v>
          </cell>
          <cell r="E130">
            <v>4</v>
          </cell>
          <cell r="F130">
            <v>40.9</v>
          </cell>
          <cell r="G130">
            <v>720</v>
          </cell>
          <cell r="H130">
            <v>339</v>
          </cell>
          <cell r="I130">
            <v>167</v>
          </cell>
          <cell r="J130">
            <v>104</v>
          </cell>
          <cell r="K130">
            <v>73</v>
          </cell>
          <cell r="L130">
            <v>51</v>
          </cell>
          <cell r="M130">
            <v>42</v>
          </cell>
          <cell r="N130">
            <v>34</v>
          </cell>
          <cell r="O130">
            <v>54</v>
          </cell>
        </row>
        <row r="131">
          <cell r="A131" t="str">
            <v>2-17500</v>
          </cell>
          <cell r="B131">
            <v>2</v>
          </cell>
          <cell r="C131" t="str">
            <v>D</v>
          </cell>
          <cell r="D131">
            <v>17500</v>
          </cell>
          <cell r="E131">
            <v>4</v>
          </cell>
          <cell r="F131">
            <v>42.6</v>
          </cell>
          <cell r="G131">
            <v>573</v>
          </cell>
          <cell r="H131">
            <v>263</v>
          </cell>
          <cell r="I131">
            <v>123</v>
          </cell>
          <cell r="J131">
            <v>76</v>
          </cell>
          <cell r="K131">
            <v>55</v>
          </cell>
          <cell r="L131">
            <v>44</v>
          </cell>
          <cell r="M131">
            <v>38</v>
          </cell>
          <cell r="N131">
            <v>35</v>
          </cell>
          <cell r="O131">
            <v>54</v>
          </cell>
        </row>
        <row r="132">
          <cell r="A132" t="str">
            <v>2-17550</v>
          </cell>
          <cell r="B132">
            <v>2</v>
          </cell>
          <cell r="C132" t="str">
            <v>D</v>
          </cell>
          <cell r="D132">
            <v>17550</v>
          </cell>
          <cell r="E132">
            <v>4</v>
          </cell>
          <cell r="F132">
            <v>42.4</v>
          </cell>
          <cell r="G132">
            <v>616</v>
          </cell>
          <cell r="H132">
            <v>329</v>
          </cell>
          <cell r="I132">
            <v>168</v>
          </cell>
          <cell r="J132">
            <v>101</v>
          </cell>
          <cell r="K132">
            <v>73</v>
          </cell>
          <cell r="L132">
            <v>56</v>
          </cell>
          <cell r="M132">
            <v>45</v>
          </cell>
          <cell r="N132">
            <v>36</v>
          </cell>
          <cell r="O132">
            <v>55</v>
          </cell>
        </row>
        <row r="133">
          <cell r="A133" t="str">
            <v>2-17600</v>
          </cell>
          <cell r="B133">
            <v>2</v>
          </cell>
          <cell r="C133" t="str">
            <v>D</v>
          </cell>
          <cell r="D133">
            <v>17600</v>
          </cell>
          <cell r="E133">
            <v>4</v>
          </cell>
          <cell r="F133">
            <v>41.9</v>
          </cell>
          <cell r="G133">
            <v>659</v>
          </cell>
          <cell r="H133">
            <v>350</v>
          </cell>
          <cell r="I133">
            <v>164</v>
          </cell>
          <cell r="J133">
            <v>96</v>
          </cell>
          <cell r="K133">
            <v>67</v>
          </cell>
          <cell r="L133">
            <v>53</v>
          </cell>
          <cell r="M133">
            <v>42</v>
          </cell>
          <cell r="N133">
            <v>37</v>
          </cell>
          <cell r="O133">
            <v>56</v>
          </cell>
        </row>
        <row r="134">
          <cell r="A134" t="str">
            <v>2-17650</v>
          </cell>
          <cell r="B134">
            <v>2</v>
          </cell>
          <cell r="C134" t="str">
            <v>D</v>
          </cell>
          <cell r="D134">
            <v>17650</v>
          </cell>
          <cell r="E134">
            <v>4</v>
          </cell>
          <cell r="F134">
            <v>41.6</v>
          </cell>
          <cell r="G134">
            <v>648</v>
          </cell>
          <cell r="H134">
            <v>324</v>
          </cell>
          <cell r="I134">
            <v>150</v>
          </cell>
          <cell r="J134">
            <v>84</v>
          </cell>
          <cell r="K134">
            <v>59</v>
          </cell>
          <cell r="L134">
            <v>43</v>
          </cell>
          <cell r="M134">
            <v>36</v>
          </cell>
          <cell r="N134">
            <v>36</v>
          </cell>
          <cell r="O134">
            <v>56</v>
          </cell>
        </row>
        <row r="135">
          <cell r="A135" t="str">
            <v>2-17700</v>
          </cell>
          <cell r="B135">
            <v>2</v>
          </cell>
          <cell r="C135" t="str">
            <v>D</v>
          </cell>
          <cell r="D135">
            <v>17700</v>
          </cell>
          <cell r="E135">
            <v>4</v>
          </cell>
          <cell r="F135">
            <v>41.7</v>
          </cell>
          <cell r="G135">
            <v>644</v>
          </cell>
          <cell r="H135">
            <v>323</v>
          </cell>
          <cell r="I135">
            <v>142</v>
          </cell>
          <cell r="J135">
            <v>75</v>
          </cell>
          <cell r="K135">
            <v>50</v>
          </cell>
          <cell r="L135">
            <v>35</v>
          </cell>
          <cell r="M135">
            <v>30</v>
          </cell>
          <cell r="N135">
            <v>35</v>
          </cell>
          <cell r="O135">
            <v>54</v>
          </cell>
        </row>
        <row r="136">
          <cell r="A136" t="str">
            <v>2-17750</v>
          </cell>
          <cell r="B136">
            <v>2</v>
          </cell>
          <cell r="C136" t="str">
            <v>D</v>
          </cell>
          <cell r="D136">
            <v>17750</v>
          </cell>
          <cell r="E136">
            <v>4</v>
          </cell>
          <cell r="F136">
            <v>41.9</v>
          </cell>
          <cell r="G136">
            <v>654</v>
          </cell>
          <cell r="H136">
            <v>296</v>
          </cell>
          <cell r="I136">
            <v>122</v>
          </cell>
          <cell r="J136">
            <v>61</v>
          </cell>
          <cell r="K136">
            <v>41</v>
          </cell>
          <cell r="L136">
            <v>28</v>
          </cell>
          <cell r="M136">
            <v>21</v>
          </cell>
          <cell r="N136">
            <v>35</v>
          </cell>
          <cell r="O136">
            <v>55</v>
          </cell>
        </row>
        <row r="137">
          <cell r="A137" t="str">
            <v>2-17800</v>
          </cell>
          <cell r="B137">
            <v>2</v>
          </cell>
          <cell r="C137" t="str">
            <v>D</v>
          </cell>
          <cell r="D137">
            <v>17800</v>
          </cell>
          <cell r="E137">
            <v>4</v>
          </cell>
          <cell r="F137">
            <v>42.7</v>
          </cell>
          <cell r="G137">
            <v>416</v>
          </cell>
          <cell r="H137">
            <v>151</v>
          </cell>
          <cell r="I137">
            <v>61</v>
          </cell>
          <cell r="J137">
            <v>40</v>
          </cell>
          <cell r="K137">
            <v>34</v>
          </cell>
          <cell r="L137">
            <v>25</v>
          </cell>
          <cell r="M137">
            <v>23</v>
          </cell>
          <cell r="N137">
            <v>35</v>
          </cell>
          <cell r="O137">
            <v>56</v>
          </cell>
        </row>
        <row r="138">
          <cell r="A138" t="str">
            <v>2-17850</v>
          </cell>
          <cell r="B138">
            <v>2</v>
          </cell>
          <cell r="C138" t="str">
            <v>D</v>
          </cell>
          <cell r="D138">
            <v>17850</v>
          </cell>
          <cell r="E138">
            <v>4</v>
          </cell>
          <cell r="F138">
            <v>40.799999999999997</v>
          </cell>
          <cell r="G138">
            <v>672</v>
          </cell>
          <cell r="H138">
            <v>346</v>
          </cell>
          <cell r="I138">
            <v>161</v>
          </cell>
          <cell r="J138">
            <v>88</v>
          </cell>
          <cell r="K138">
            <v>61</v>
          </cell>
          <cell r="L138">
            <v>44</v>
          </cell>
          <cell r="M138">
            <v>40</v>
          </cell>
          <cell r="N138">
            <v>34</v>
          </cell>
          <cell r="O138">
            <v>56</v>
          </cell>
        </row>
        <row r="139">
          <cell r="A139" t="str">
            <v>2-17900</v>
          </cell>
          <cell r="B139">
            <v>2</v>
          </cell>
          <cell r="C139" t="str">
            <v>D</v>
          </cell>
          <cell r="D139">
            <v>17900</v>
          </cell>
          <cell r="E139">
            <v>4</v>
          </cell>
          <cell r="F139">
            <v>41.7</v>
          </cell>
          <cell r="G139">
            <v>604</v>
          </cell>
          <cell r="H139">
            <v>302</v>
          </cell>
          <cell r="I139">
            <v>138</v>
          </cell>
          <cell r="J139">
            <v>76</v>
          </cell>
          <cell r="K139">
            <v>52</v>
          </cell>
          <cell r="L139">
            <v>39</v>
          </cell>
          <cell r="M139">
            <v>31</v>
          </cell>
          <cell r="N139">
            <v>35</v>
          </cell>
          <cell r="O139">
            <v>56</v>
          </cell>
        </row>
        <row r="140">
          <cell r="A140" t="str">
            <v>2-17950</v>
          </cell>
          <cell r="B140">
            <v>2</v>
          </cell>
          <cell r="C140" t="str">
            <v>D</v>
          </cell>
          <cell r="D140">
            <v>17950</v>
          </cell>
          <cell r="E140">
            <v>4</v>
          </cell>
          <cell r="F140">
            <v>41.8</v>
          </cell>
          <cell r="G140">
            <v>623</v>
          </cell>
          <cell r="H140">
            <v>265</v>
          </cell>
          <cell r="I140">
            <v>107</v>
          </cell>
          <cell r="J140">
            <v>56</v>
          </cell>
          <cell r="K140">
            <v>39</v>
          </cell>
          <cell r="L140">
            <v>29</v>
          </cell>
          <cell r="M140">
            <v>25</v>
          </cell>
          <cell r="N140">
            <v>35</v>
          </cell>
          <cell r="O140">
            <v>54</v>
          </cell>
        </row>
        <row r="141">
          <cell r="A141" t="str">
            <v>2-18000</v>
          </cell>
          <cell r="B141">
            <v>2</v>
          </cell>
          <cell r="C141" t="str">
            <v>D</v>
          </cell>
          <cell r="D141">
            <v>18000</v>
          </cell>
          <cell r="E141">
            <v>4</v>
          </cell>
          <cell r="F141">
            <v>42.5</v>
          </cell>
          <cell r="G141">
            <v>568</v>
          </cell>
          <cell r="H141">
            <v>252</v>
          </cell>
          <cell r="I141">
            <v>89</v>
          </cell>
          <cell r="J141">
            <v>37</v>
          </cell>
          <cell r="K141">
            <v>26</v>
          </cell>
          <cell r="L141">
            <v>19</v>
          </cell>
          <cell r="M141">
            <v>15</v>
          </cell>
          <cell r="N141">
            <v>35</v>
          </cell>
          <cell r="O141">
            <v>55</v>
          </cell>
        </row>
        <row r="142">
          <cell r="A142" t="str">
            <v>2-18050</v>
          </cell>
          <cell r="B142">
            <v>2</v>
          </cell>
          <cell r="C142" t="str">
            <v>D</v>
          </cell>
          <cell r="D142">
            <v>18050</v>
          </cell>
          <cell r="E142">
            <v>4</v>
          </cell>
          <cell r="F142">
            <v>42.4</v>
          </cell>
          <cell r="G142">
            <v>598</v>
          </cell>
          <cell r="H142">
            <v>278</v>
          </cell>
          <cell r="I142">
            <v>125</v>
          </cell>
          <cell r="J142">
            <v>72</v>
          </cell>
          <cell r="K142">
            <v>53</v>
          </cell>
          <cell r="L142">
            <v>42</v>
          </cell>
          <cell r="M142">
            <v>35</v>
          </cell>
          <cell r="N142">
            <v>35</v>
          </cell>
          <cell r="O142">
            <v>54</v>
          </cell>
        </row>
        <row r="143">
          <cell r="A143" t="str">
            <v>2-18100</v>
          </cell>
          <cell r="B143">
            <v>2</v>
          </cell>
          <cell r="C143" t="str">
            <v>D</v>
          </cell>
          <cell r="D143">
            <v>18100</v>
          </cell>
          <cell r="E143">
            <v>4</v>
          </cell>
          <cell r="F143">
            <v>42.2</v>
          </cell>
          <cell r="G143">
            <v>566</v>
          </cell>
          <cell r="H143">
            <v>292</v>
          </cell>
          <cell r="I143">
            <v>125</v>
          </cell>
          <cell r="J143">
            <v>65</v>
          </cell>
          <cell r="K143">
            <v>53</v>
          </cell>
          <cell r="L143">
            <v>35</v>
          </cell>
          <cell r="M143">
            <v>27</v>
          </cell>
          <cell r="N143">
            <v>36</v>
          </cell>
          <cell r="O143">
            <v>55</v>
          </cell>
        </row>
        <row r="144">
          <cell r="A144" t="str">
            <v>2-18150</v>
          </cell>
          <cell r="B144">
            <v>2</v>
          </cell>
          <cell r="C144" t="str">
            <v>D</v>
          </cell>
          <cell r="D144">
            <v>18150</v>
          </cell>
          <cell r="E144">
            <v>4</v>
          </cell>
          <cell r="F144">
            <v>42</v>
          </cell>
          <cell r="G144">
            <v>634</v>
          </cell>
          <cell r="H144">
            <v>300</v>
          </cell>
          <cell r="I144">
            <v>129</v>
          </cell>
          <cell r="J144">
            <v>71</v>
          </cell>
          <cell r="K144">
            <v>48</v>
          </cell>
          <cell r="L144">
            <v>33</v>
          </cell>
          <cell r="M144">
            <v>28</v>
          </cell>
          <cell r="N144">
            <v>37</v>
          </cell>
          <cell r="O144">
            <v>56</v>
          </cell>
        </row>
        <row r="145">
          <cell r="A145" t="str">
            <v>2-18200</v>
          </cell>
          <cell r="B145">
            <v>2</v>
          </cell>
          <cell r="C145" t="str">
            <v>D</v>
          </cell>
          <cell r="D145">
            <v>18200</v>
          </cell>
          <cell r="E145">
            <v>4</v>
          </cell>
          <cell r="F145">
            <v>40.700000000000003</v>
          </cell>
          <cell r="G145">
            <v>734</v>
          </cell>
          <cell r="H145">
            <v>361</v>
          </cell>
          <cell r="I145">
            <v>156</v>
          </cell>
          <cell r="J145">
            <v>71</v>
          </cell>
          <cell r="K145">
            <v>60</v>
          </cell>
          <cell r="L145">
            <v>44</v>
          </cell>
          <cell r="M145">
            <v>39</v>
          </cell>
          <cell r="N145">
            <v>37</v>
          </cell>
          <cell r="O145">
            <v>56</v>
          </cell>
        </row>
        <row r="146">
          <cell r="A146" t="str">
            <v>2-18250</v>
          </cell>
          <cell r="B146">
            <v>2</v>
          </cell>
          <cell r="C146" t="str">
            <v>D</v>
          </cell>
          <cell r="D146">
            <v>18250</v>
          </cell>
          <cell r="E146">
            <v>4</v>
          </cell>
          <cell r="F146">
            <v>40.1</v>
          </cell>
          <cell r="G146">
            <v>898</v>
          </cell>
          <cell r="H146">
            <v>462</v>
          </cell>
          <cell r="I146">
            <v>190</v>
          </cell>
          <cell r="J146">
            <v>94</v>
          </cell>
          <cell r="K146">
            <v>65</v>
          </cell>
          <cell r="L146">
            <v>51</v>
          </cell>
          <cell r="M146">
            <v>42</v>
          </cell>
          <cell r="N146">
            <v>38</v>
          </cell>
          <cell r="O146">
            <v>55</v>
          </cell>
        </row>
        <row r="147">
          <cell r="A147" t="str">
            <v>2-18300</v>
          </cell>
          <cell r="B147">
            <v>2</v>
          </cell>
          <cell r="C147" t="str">
            <v>D</v>
          </cell>
          <cell r="D147">
            <v>18300</v>
          </cell>
          <cell r="E147">
            <v>4</v>
          </cell>
          <cell r="F147">
            <v>40.700000000000003</v>
          </cell>
          <cell r="G147">
            <v>825</v>
          </cell>
          <cell r="H147">
            <v>425</v>
          </cell>
          <cell r="I147">
            <v>187</v>
          </cell>
          <cell r="J147">
            <v>97</v>
          </cell>
          <cell r="K147">
            <v>65</v>
          </cell>
          <cell r="L147">
            <v>49</v>
          </cell>
          <cell r="M147">
            <v>39</v>
          </cell>
          <cell r="N147">
            <v>37</v>
          </cell>
          <cell r="O147">
            <v>56</v>
          </cell>
        </row>
        <row r="148">
          <cell r="A148" t="str">
            <v>2-18350</v>
          </cell>
          <cell r="B148">
            <v>2</v>
          </cell>
          <cell r="C148" t="str">
            <v>D</v>
          </cell>
          <cell r="D148">
            <v>18350</v>
          </cell>
          <cell r="E148">
            <v>4</v>
          </cell>
          <cell r="F148">
            <v>41.8</v>
          </cell>
          <cell r="G148">
            <v>658</v>
          </cell>
          <cell r="H148">
            <v>290</v>
          </cell>
          <cell r="I148">
            <v>115</v>
          </cell>
          <cell r="J148">
            <v>57</v>
          </cell>
          <cell r="K148">
            <v>40</v>
          </cell>
          <cell r="L148">
            <v>29</v>
          </cell>
          <cell r="M148">
            <v>24</v>
          </cell>
          <cell r="N148">
            <v>37</v>
          </cell>
          <cell r="O148">
            <v>56</v>
          </cell>
        </row>
        <row r="149">
          <cell r="A149" t="str">
            <v>2-18400</v>
          </cell>
          <cell r="B149">
            <v>2</v>
          </cell>
          <cell r="C149" t="str">
            <v>D</v>
          </cell>
          <cell r="D149">
            <v>18400</v>
          </cell>
          <cell r="E149">
            <v>4</v>
          </cell>
          <cell r="F149">
            <v>41.6</v>
          </cell>
          <cell r="G149">
            <v>686</v>
          </cell>
          <cell r="H149">
            <v>340</v>
          </cell>
          <cell r="I149">
            <v>166</v>
          </cell>
          <cell r="J149">
            <v>96</v>
          </cell>
          <cell r="K149">
            <v>66</v>
          </cell>
          <cell r="L149">
            <v>48</v>
          </cell>
          <cell r="M149">
            <v>38</v>
          </cell>
          <cell r="N149">
            <v>37</v>
          </cell>
          <cell r="O149">
            <v>56</v>
          </cell>
        </row>
        <row r="150">
          <cell r="A150" t="str">
            <v>2-18450</v>
          </cell>
          <cell r="B150">
            <v>2</v>
          </cell>
          <cell r="C150" t="str">
            <v>D</v>
          </cell>
          <cell r="D150">
            <v>18450</v>
          </cell>
          <cell r="E150">
            <v>4</v>
          </cell>
          <cell r="F150">
            <v>40.5</v>
          </cell>
          <cell r="G150">
            <v>811</v>
          </cell>
          <cell r="H150">
            <v>419</v>
          </cell>
          <cell r="I150">
            <v>204</v>
          </cell>
          <cell r="J150">
            <v>108</v>
          </cell>
          <cell r="K150">
            <v>72</v>
          </cell>
          <cell r="L150">
            <v>54</v>
          </cell>
          <cell r="M150">
            <v>42</v>
          </cell>
          <cell r="N150">
            <v>36</v>
          </cell>
          <cell r="O150">
            <v>56</v>
          </cell>
        </row>
        <row r="151">
          <cell r="A151" t="str">
            <v>2-18500</v>
          </cell>
          <cell r="B151">
            <v>2</v>
          </cell>
          <cell r="C151" t="str">
            <v>D</v>
          </cell>
          <cell r="D151">
            <v>18500</v>
          </cell>
          <cell r="E151">
            <v>4</v>
          </cell>
          <cell r="F151">
            <v>41.5</v>
          </cell>
          <cell r="G151">
            <v>765</v>
          </cell>
          <cell r="H151">
            <v>381</v>
          </cell>
          <cell r="I151">
            <v>167</v>
          </cell>
          <cell r="J151">
            <v>84</v>
          </cell>
          <cell r="K151">
            <v>52</v>
          </cell>
          <cell r="L151">
            <v>36</v>
          </cell>
          <cell r="M151">
            <v>29</v>
          </cell>
          <cell r="N151">
            <v>36</v>
          </cell>
          <cell r="O151">
            <v>52</v>
          </cell>
        </row>
        <row r="152">
          <cell r="A152" t="str">
            <v>2-18550</v>
          </cell>
          <cell r="B152">
            <v>2</v>
          </cell>
          <cell r="C152" t="str">
            <v>D</v>
          </cell>
          <cell r="D152">
            <v>18550</v>
          </cell>
          <cell r="E152">
            <v>4</v>
          </cell>
          <cell r="F152">
            <v>40.9</v>
          </cell>
          <cell r="G152">
            <v>768</v>
          </cell>
          <cell r="H152">
            <v>418</v>
          </cell>
          <cell r="I152">
            <v>190</v>
          </cell>
          <cell r="J152">
            <v>101</v>
          </cell>
          <cell r="K152">
            <v>68</v>
          </cell>
          <cell r="L152">
            <v>45</v>
          </cell>
          <cell r="M152">
            <v>36</v>
          </cell>
          <cell r="N152">
            <v>37</v>
          </cell>
          <cell r="O152">
            <v>53</v>
          </cell>
        </row>
        <row r="153">
          <cell r="A153" t="str">
            <v>2-18600</v>
          </cell>
          <cell r="B153">
            <v>2</v>
          </cell>
          <cell r="C153" t="str">
            <v>D</v>
          </cell>
          <cell r="D153">
            <v>18600</v>
          </cell>
          <cell r="E153">
            <v>4</v>
          </cell>
          <cell r="F153">
            <v>40.799999999999997</v>
          </cell>
          <cell r="G153">
            <v>821</v>
          </cell>
          <cell r="H153">
            <v>433</v>
          </cell>
          <cell r="I153">
            <v>182</v>
          </cell>
          <cell r="J153">
            <v>91</v>
          </cell>
          <cell r="K153">
            <v>57</v>
          </cell>
          <cell r="L153">
            <v>42</v>
          </cell>
          <cell r="M153">
            <v>33</v>
          </cell>
          <cell r="N153">
            <v>37</v>
          </cell>
          <cell r="O153">
            <v>53</v>
          </cell>
        </row>
        <row r="154">
          <cell r="A154" t="str">
            <v>2-18650</v>
          </cell>
          <cell r="B154">
            <v>2</v>
          </cell>
          <cell r="C154" t="str">
            <v>D</v>
          </cell>
          <cell r="D154">
            <v>18650</v>
          </cell>
          <cell r="E154">
            <v>4</v>
          </cell>
          <cell r="F154">
            <v>41.1</v>
          </cell>
          <cell r="G154">
            <v>799</v>
          </cell>
          <cell r="H154">
            <v>404</v>
          </cell>
          <cell r="I154">
            <v>162</v>
          </cell>
          <cell r="J154">
            <v>71</v>
          </cell>
          <cell r="K154">
            <v>45</v>
          </cell>
          <cell r="L154">
            <v>34</v>
          </cell>
          <cell r="M154">
            <v>26</v>
          </cell>
          <cell r="N154">
            <v>37</v>
          </cell>
          <cell r="O154">
            <v>53</v>
          </cell>
        </row>
        <row r="155">
          <cell r="A155" t="str">
            <v>2-18700</v>
          </cell>
          <cell r="B155">
            <v>2</v>
          </cell>
          <cell r="C155" t="str">
            <v>D</v>
          </cell>
          <cell r="D155">
            <v>18700</v>
          </cell>
          <cell r="E155">
            <v>4</v>
          </cell>
          <cell r="F155">
            <v>41.5</v>
          </cell>
          <cell r="G155">
            <v>690</v>
          </cell>
          <cell r="H155">
            <v>367</v>
          </cell>
          <cell r="I155">
            <v>147</v>
          </cell>
          <cell r="J155">
            <v>42</v>
          </cell>
          <cell r="K155">
            <v>122</v>
          </cell>
          <cell r="L155">
            <v>20</v>
          </cell>
          <cell r="M155">
            <v>19</v>
          </cell>
          <cell r="N155">
            <v>37</v>
          </cell>
          <cell r="O155">
            <v>52</v>
          </cell>
        </row>
        <row r="156">
          <cell r="A156" t="str">
            <v>2-18750</v>
          </cell>
          <cell r="B156">
            <v>2</v>
          </cell>
          <cell r="C156" t="str">
            <v>D</v>
          </cell>
          <cell r="D156">
            <v>18750</v>
          </cell>
          <cell r="E156">
            <v>4</v>
          </cell>
          <cell r="F156">
            <v>40.299999999999997</v>
          </cell>
          <cell r="G156">
            <v>859</v>
          </cell>
          <cell r="H156">
            <v>459</v>
          </cell>
          <cell r="I156">
            <v>210</v>
          </cell>
          <cell r="J156">
            <v>97</v>
          </cell>
          <cell r="K156">
            <v>65</v>
          </cell>
          <cell r="L156">
            <v>55</v>
          </cell>
          <cell r="M156">
            <v>32</v>
          </cell>
          <cell r="N156">
            <v>38</v>
          </cell>
          <cell r="O156">
            <v>54</v>
          </cell>
        </row>
        <row r="157">
          <cell r="A157" t="str">
            <v>2-18800</v>
          </cell>
          <cell r="B157">
            <v>2</v>
          </cell>
          <cell r="C157" t="str">
            <v>D</v>
          </cell>
          <cell r="D157">
            <v>18800</v>
          </cell>
          <cell r="E157">
            <v>4</v>
          </cell>
          <cell r="F157">
            <v>41</v>
          </cell>
          <cell r="G157">
            <v>760</v>
          </cell>
          <cell r="H157">
            <v>393</v>
          </cell>
          <cell r="I157">
            <v>168</v>
          </cell>
          <cell r="J157">
            <v>91</v>
          </cell>
          <cell r="K157">
            <v>60</v>
          </cell>
          <cell r="L157">
            <v>45</v>
          </cell>
          <cell r="M157">
            <v>35</v>
          </cell>
          <cell r="N157">
            <v>38</v>
          </cell>
          <cell r="O157">
            <v>53</v>
          </cell>
        </row>
        <row r="158">
          <cell r="A158" t="str">
            <v>2-18850</v>
          </cell>
          <cell r="B158">
            <v>2</v>
          </cell>
          <cell r="C158" t="str">
            <v>D</v>
          </cell>
          <cell r="D158">
            <v>18850</v>
          </cell>
          <cell r="E158">
            <v>4</v>
          </cell>
          <cell r="F158">
            <v>40.700000000000003</v>
          </cell>
          <cell r="G158">
            <v>803</v>
          </cell>
          <cell r="H158">
            <v>367</v>
          </cell>
          <cell r="I158">
            <v>167</v>
          </cell>
          <cell r="J158">
            <v>84</v>
          </cell>
          <cell r="K158">
            <v>57</v>
          </cell>
          <cell r="L158">
            <v>47</v>
          </cell>
          <cell r="M158">
            <v>35</v>
          </cell>
          <cell r="N158">
            <v>38</v>
          </cell>
          <cell r="O158">
            <v>55</v>
          </cell>
        </row>
        <row r="159">
          <cell r="A159" t="str">
            <v>2-18900</v>
          </cell>
          <cell r="B159">
            <v>2</v>
          </cell>
          <cell r="C159" t="str">
            <v>D</v>
          </cell>
          <cell r="D159">
            <v>18900</v>
          </cell>
          <cell r="E159">
            <v>4</v>
          </cell>
          <cell r="F159">
            <v>40.6</v>
          </cell>
          <cell r="G159">
            <v>866</v>
          </cell>
          <cell r="H159">
            <v>395</v>
          </cell>
          <cell r="I159">
            <v>185</v>
          </cell>
          <cell r="J159">
            <v>95</v>
          </cell>
          <cell r="K159">
            <v>69</v>
          </cell>
          <cell r="L159">
            <v>38</v>
          </cell>
          <cell r="M159">
            <v>35</v>
          </cell>
          <cell r="N159">
            <v>37</v>
          </cell>
          <cell r="O159">
            <v>54</v>
          </cell>
        </row>
        <row r="160">
          <cell r="A160" t="str">
            <v>2-18950</v>
          </cell>
          <cell r="B160">
            <v>2</v>
          </cell>
          <cell r="C160" t="str">
            <v>D</v>
          </cell>
          <cell r="D160">
            <v>18950</v>
          </cell>
          <cell r="E160">
            <v>4</v>
          </cell>
          <cell r="F160">
            <v>41.1</v>
          </cell>
          <cell r="G160">
            <v>778</v>
          </cell>
          <cell r="H160">
            <v>334</v>
          </cell>
          <cell r="I160">
            <v>126</v>
          </cell>
          <cell r="J160">
            <v>45</v>
          </cell>
          <cell r="K160">
            <v>20</v>
          </cell>
          <cell r="L160">
            <v>10</v>
          </cell>
          <cell r="M160">
            <v>4</v>
          </cell>
          <cell r="N160">
            <v>37</v>
          </cell>
          <cell r="O160">
            <v>53</v>
          </cell>
        </row>
        <row r="161">
          <cell r="A161" t="str">
            <v>2-19000</v>
          </cell>
          <cell r="B161">
            <v>2</v>
          </cell>
          <cell r="C161" t="str">
            <v>D</v>
          </cell>
          <cell r="D161">
            <v>19000</v>
          </cell>
          <cell r="E161">
            <v>4</v>
          </cell>
          <cell r="F161">
            <v>41.2</v>
          </cell>
          <cell r="G161">
            <v>760</v>
          </cell>
          <cell r="H161">
            <v>322</v>
          </cell>
          <cell r="I161">
            <v>124</v>
          </cell>
          <cell r="J161">
            <v>58</v>
          </cell>
          <cell r="K161">
            <v>33</v>
          </cell>
          <cell r="L161">
            <v>24</v>
          </cell>
          <cell r="M161">
            <v>18</v>
          </cell>
          <cell r="N161">
            <v>35</v>
          </cell>
          <cell r="O161">
            <v>50</v>
          </cell>
        </row>
        <row r="162">
          <cell r="A162" t="str">
            <v>2-19050</v>
          </cell>
          <cell r="B162">
            <v>2</v>
          </cell>
          <cell r="C162" t="str">
            <v>D</v>
          </cell>
          <cell r="D162">
            <v>19050</v>
          </cell>
          <cell r="E162">
            <v>4</v>
          </cell>
          <cell r="F162">
            <v>42.3</v>
          </cell>
          <cell r="G162">
            <v>686</v>
          </cell>
          <cell r="H162">
            <v>308</v>
          </cell>
          <cell r="I162">
            <v>123</v>
          </cell>
          <cell r="J162">
            <v>56</v>
          </cell>
          <cell r="K162">
            <v>31</v>
          </cell>
          <cell r="L162">
            <v>20</v>
          </cell>
          <cell r="M162">
            <v>12</v>
          </cell>
          <cell r="N162">
            <v>35</v>
          </cell>
          <cell r="O162">
            <v>51</v>
          </cell>
        </row>
        <row r="163">
          <cell r="A163" t="str">
            <v>2-19100</v>
          </cell>
          <cell r="B163">
            <v>2</v>
          </cell>
          <cell r="C163" t="str">
            <v>D</v>
          </cell>
          <cell r="D163">
            <v>19100</v>
          </cell>
          <cell r="E163">
            <v>4</v>
          </cell>
          <cell r="F163">
            <v>42.3</v>
          </cell>
          <cell r="G163">
            <v>610</v>
          </cell>
          <cell r="H163">
            <v>228</v>
          </cell>
          <cell r="I163">
            <v>57</v>
          </cell>
          <cell r="J163">
            <v>14</v>
          </cell>
          <cell r="K163">
            <v>3</v>
          </cell>
          <cell r="L163">
            <v>3</v>
          </cell>
          <cell r="M163">
            <v>2</v>
          </cell>
          <cell r="N163">
            <v>35</v>
          </cell>
          <cell r="O163">
            <v>51</v>
          </cell>
        </row>
        <row r="164">
          <cell r="A164" t="str">
            <v>2-19150</v>
          </cell>
          <cell r="B164">
            <v>2</v>
          </cell>
          <cell r="C164" t="str">
            <v>D</v>
          </cell>
          <cell r="D164">
            <v>19150</v>
          </cell>
          <cell r="E164">
            <v>4</v>
          </cell>
          <cell r="F164">
            <v>41</v>
          </cell>
          <cell r="G164">
            <v>761</v>
          </cell>
          <cell r="H164">
            <v>381</v>
          </cell>
          <cell r="I164">
            <v>149</v>
          </cell>
          <cell r="J164">
            <v>62</v>
          </cell>
          <cell r="K164">
            <v>34</v>
          </cell>
          <cell r="L164">
            <v>25</v>
          </cell>
          <cell r="M164">
            <v>18</v>
          </cell>
          <cell r="N164">
            <v>35</v>
          </cell>
          <cell r="O164">
            <v>51</v>
          </cell>
        </row>
        <row r="165">
          <cell r="A165" t="str">
            <v>2-19200</v>
          </cell>
          <cell r="B165">
            <v>2</v>
          </cell>
          <cell r="C165" t="str">
            <v>D</v>
          </cell>
          <cell r="D165">
            <v>19200</v>
          </cell>
          <cell r="E165">
            <v>4</v>
          </cell>
          <cell r="F165">
            <v>42</v>
          </cell>
          <cell r="G165">
            <v>652</v>
          </cell>
          <cell r="H165">
            <v>279</v>
          </cell>
          <cell r="I165">
            <v>114</v>
          </cell>
          <cell r="J165">
            <v>65</v>
          </cell>
          <cell r="K165">
            <v>49</v>
          </cell>
          <cell r="L165">
            <v>36</v>
          </cell>
          <cell r="M165">
            <v>32</v>
          </cell>
          <cell r="N165">
            <v>35</v>
          </cell>
          <cell r="O165">
            <v>53</v>
          </cell>
        </row>
        <row r="166">
          <cell r="A166" t="str">
            <v>2-19250</v>
          </cell>
          <cell r="B166">
            <v>2</v>
          </cell>
          <cell r="C166" t="str">
            <v>D</v>
          </cell>
          <cell r="D166">
            <v>19250</v>
          </cell>
          <cell r="E166">
            <v>4</v>
          </cell>
          <cell r="F166">
            <v>40.9</v>
          </cell>
          <cell r="G166">
            <v>781</v>
          </cell>
          <cell r="H166">
            <v>399</v>
          </cell>
          <cell r="I166">
            <v>154</v>
          </cell>
          <cell r="J166">
            <v>56</v>
          </cell>
          <cell r="K166">
            <v>23</v>
          </cell>
          <cell r="L166">
            <v>13</v>
          </cell>
          <cell r="M166">
            <v>9</v>
          </cell>
          <cell r="N166">
            <v>36</v>
          </cell>
          <cell r="O166">
            <v>52</v>
          </cell>
        </row>
        <row r="167">
          <cell r="A167" t="str">
            <v>2-19300</v>
          </cell>
          <cell r="B167">
            <v>2</v>
          </cell>
          <cell r="C167" t="str">
            <v>D</v>
          </cell>
          <cell r="D167">
            <v>19300</v>
          </cell>
          <cell r="E167">
            <v>4</v>
          </cell>
          <cell r="F167">
            <v>41.4</v>
          </cell>
          <cell r="G167">
            <v>692</v>
          </cell>
          <cell r="H167">
            <v>319</v>
          </cell>
          <cell r="I167">
            <v>105</v>
          </cell>
          <cell r="J167">
            <v>25</v>
          </cell>
          <cell r="K167">
            <v>6</v>
          </cell>
          <cell r="L167">
            <v>5</v>
          </cell>
          <cell r="M167">
            <v>3</v>
          </cell>
          <cell r="N167">
            <v>35</v>
          </cell>
          <cell r="O167">
            <v>52</v>
          </cell>
        </row>
        <row r="168">
          <cell r="A168" t="str">
            <v>2-19350</v>
          </cell>
          <cell r="B168">
            <v>2</v>
          </cell>
          <cell r="C168" t="str">
            <v>D</v>
          </cell>
          <cell r="D168">
            <v>19350</v>
          </cell>
          <cell r="E168">
            <v>4</v>
          </cell>
          <cell r="F168">
            <v>40.9</v>
          </cell>
          <cell r="G168">
            <v>827</v>
          </cell>
          <cell r="H168">
            <v>435</v>
          </cell>
          <cell r="I168">
            <v>196</v>
          </cell>
          <cell r="J168">
            <v>80</v>
          </cell>
          <cell r="K168">
            <v>30</v>
          </cell>
          <cell r="L168">
            <v>16</v>
          </cell>
          <cell r="M168">
            <v>12</v>
          </cell>
          <cell r="N168">
            <v>35</v>
          </cell>
          <cell r="O168">
            <v>52</v>
          </cell>
        </row>
        <row r="169">
          <cell r="A169" t="str">
            <v>2-19400</v>
          </cell>
          <cell r="B169">
            <v>2</v>
          </cell>
          <cell r="C169" t="str">
            <v>D</v>
          </cell>
          <cell r="D169">
            <v>19400</v>
          </cell>
          <cell r="E169">
            <v>4</v>
          </cell>
          <cell r="F169">
            <v>41.7</v>
          </cell>
          <cell r="G169">
            <v>708</v>
          </cell>
          <cell r="H169">
            <v>326</v>
          </cell>
          <cell r="I169">
            <v>141</v>
          </cell>
          <cell r="J169">
            <v>68</v>
          </cell>
          <cell r="K169">
            <v>45</v>
          </cell>
          <cell r="L169">
            <v>37</v>
          </cell>
          <cell r="M169">
            <v>29</v>
          </cell>
          <cell r="N169">
            <v>36</v>
          </cell>
          <cell r="O169">
            <v>53</v>
          </cell>
        </row>
        <row r="170">
          <cell r="A170" t="str">
            <v>2-19450</v>
          </cell>
          <cell r="B170">
            <v>2</v>
          </cell>
          <cell r="C170" t="str">
            <v>D</v>
          </cell>
          <cell r="D170">
            <v>19450</v>
          </cell>
          <cell r="E170">
            <v>4</v>
          </cell>
          <cell r="F170">
            <v>41.7</v>
          </cell>
          <cell r="G170">
            <v>680</v>
          </cell>
          <cell r="H170">
            <v>294</v>
          </cell>
          <cell r="I170">
            <v>90</v>
          </cell>
          <cell r="J170">
            <v>26</v>
          </cell>
          <cell r="K170">
            <v>9</v>
          </cell>
          <cell r="L170">
            <v>5</v>
          </cell>
          <cell r="M170">
            <v>4</v>
          </cell>
          <cell r="N170">
            <v>35</v>
          </cell>
          <cell r="O170">
            <v>51</v>
          </cell>
        </row>
        <row r="171">
          <cell r="A171" t="str">
            <v>2-19500</v>
          </cell>
          <cell r="B171">
            <v>2</v>
          </cell>
          <cell r="C171" t="str">
            <v>D</v>
          </cell>
          <cell r="D171">
            <v>19500</v>
          </cell>
          <cell r="E171">
            <v>4</v>
          </cell>
          <cell r="F171">
            <v>41.2</v>
          </cell>
          <cell r="G171">
            <v>776</v>
          </cell>
          <cell r="H171">
            <v>386</v>
          </cell>
          <cell r="I171">
            <v>186</v>
          </cell>
          <cell r="J171">
            <v>96</v>
          </cell>
          <cell r="K171">
            <v>54</v>
          </cell>
          <cell r="L171">
            <v>30</v>
          </cell>
          <cell r="M171">
            <v>25</v>
          </cell>
          <cell r="N171">
            <v>34</v>
          </cell>
          <cell r="O171">
            <v>48</v>
          </cell>
        </row>
        <row r="172">
          <cell r="A172" t="str">
            <v>2-19550</v>
          </cell>
          <cell r="B172">
            <v>2</v>
          </cell>
          <cell r="C172" t="str">
            <v>D</v>
          </cell>
          <cell r="D172">
            <v>19550</v>
          </cell>
          <cell r="E172">
            <v>4</v>
          </cell>
          <cell r="F172">
            <v>41.5</v>
          </cell>
          <cell r="G172">
            <v>829</v>
          </cell>
          <cell r="H172">
            <v>389</v>
          </cell>
          <cell r="I172">
            <v>162</v>
          </cell>
          <cell r="J172">
            <v>80</v>
          </cell>
          <cell r="K172">
            <v>51</v>
          </cell>
          <cell r="L172">
            <v>37</v>
          </cell>
          <cell r="M172">
            <v>29</v>
          </cell>
          <cell r="N172">
            <v>34</v>
          </cell>
          <cell r="O172">
            <v>48</v>
          </cell>
        </row>
        <row r="173">
          <cell r="A173" t="str">
            <v>2-19700</v>
          </cell>
          <cell r="B173">
            <v>2</v>
          </cell>
          <cell r="C173" t="str">
            <v>D</v>
          </cell>
          <cell r="D173">
            <v>19700</v>
          </cell>
          <cell r="E173">
            <v>4</v>
          </cell>
          <cell r="F173">
            <v>38.700000000000003</v>
          </cell>
          <cell r="G173">
            <v>595</v>
          </cell>
          <cell r="H173">
            <v>344</v>
          </cell>
          <cell r="I173">
            <v>142</v>
          </cell>
          <cell r="J173">
            <v>71</v>
          </cell>
          <cell r="K173">
            <v>51</v>
          </cell>
          <cell r="L173">
            <v>41</v>
          </cell>
          <cell r="M173">
            <v>37</v>
          </cell>
          <cell r="N173">
            <v>35</v>
          </cell>
          <cell r="O173">
            <v>53</v>
          </cell>
        </row>
        <row r="174">
          <cell r="A174" t="str">
            <v>2-19750</v>
          </cell>
          <cell r="B174">
            <v>2</v>
          </cell>
          <cell r="C174" t="str">
            <v>D</v>
          </cell>
          <cell r="D174">
            <v>19750</v>
          </cell>
          <cell r="E174">
            <v>4</v>
          </cell>
          <cell r="F174">
            <v>41.9</v>
          </cell>
          <cell r="G174">
            <v>759</v>
          </cell>
          <cell r="H174">
            <v>324</v>
          </cell>
          <cell r="I174">
            <v>127</v>
          </cell>
          <cell r="J174">
            <v>61</v>
          </cell>
          <cell r="K174">
            <v>40</v>
          </cell>
          <cell r="L174">
            <v>32</v>
          </cell>
          <cell r="M174">
            <v>27</v>
          </cell>
          <cell r="N174">
            <v>36</v>
          </cell>
          <cell r="O174">
            <v>54</v>
          </cell>
        </row>
        <row r="175">
          <cell r="A175" t="str">
            <v>2-19800</v>
          </cell>
          <cell r="B175">
            <v>2</v>
          </cell>
          <cell r="C175" t="str">
            <v>D</v>
          </cell>
          <cell r="D175">
            <v>19800</v>
          </cell>
          <cell r="E175">
            <v>4</v>
          </cell>
          <cell r="F175">
            <v>42</v>
          </cell>
          <cell r="G175">
            <v>638</v>
          </cell>
          <cell r="H175">
            <v>267</v>
          </cell>
          <cell r="I175">
            <v>110</v>
          </cell>
          <cell r="J175">
            <v>57</v>
          </cell>
          <cell r="K175">
            <v>39</v>
          </cell>
          <cell r="L175">
            <v>28</v>
          </cell>
          <cell r="M175">
            <v>26</v>
          </cell>
          <cell r="N175">
            <v>36</v>
          </cell>
          <cell r="O175">
            <v>54</v>
          </cell>
        </row>
        <row r="176">
          <cell r="A176" t="str">
            <v>2-19850</v>
          </cell>
          <cell r="B176">
            <v>2</v>
          </cell>
          <cell r="C176" t="str">
            <v>D</v>
          </cell>
          <cell r="D176">
            <v>19850</v>
          </cell>
          <cell r="E176">
            <v>4</v>
          </cell>
          <cell r="F176">
            <v>41.9</v>
          </cell>
          <cell r="G176">
            <v>638</v>
          </cell>
          <cell r="H176">
            <v>290</v>
          </cell>
          <cell r="I176">
            <v>114</v>
          </cell>
          <cell r="J176">
            <v>50</v>
          </cell>
          <cell r="K176">
            <v>29</v>
          </cell>
          <cell r="L176">
            <v>19</v>
          </cell>
          <cell r="M176">
            <v>16</v>
          </cell>
          <cell r="N176">
            <v>36</v>
          </cell>
          <cell r="O176">
            <v>53</v>
          </cell>
        </row>
        <row r="177">
          <cell r="A177" t="str">
            <v>2-19900</v>
          </cell>
          <cell r="B177">
            <v>2</v>
          </cell>
          <cell r="C177" t="str">
            <v>D</v>
          </cell>
          <cell r="D177">
            <v>19900</v>
          </cell>
          <cell r="E177">
            <v>4</v>
          </cell>
          <cell r="F177">
            <v>42.5</v>
          </cell>
          <cell r="G177">
            <v>600</v>
          </cell>
          <cell r="H177">
            <v>233</v>
          </cell>
          <cell r="I177">
            <v>79</v>
          </cell>
          <cell r="J177">
            <v>34</v>
          </cell>
          <cell r="K177">
            <v>19</v>
          </cell>
          <cell r="L177">
            <v>12</v>
          </cell>
          <cell r="M177">
            <v>12</v>
          </cell>
          <cell r="N177">
            <v>35</v>
          </cell>
          <cell r="O177">
            <v>52</v>
          </cell>
        </row>
        <row r="178">
          <cell r="A178" t="str">
            <v>2-19950</v>
          </cell>
          <cell r="B178">
            <v>2</v>
          </cell>
          <cell r="C178" t="str">
            <v>D</v>
          </cell>
          <cell r="D178">
            <v>19950</v>
          </cell>
          <cell r="E178">
            <v>4</v>
          </cell>
          <cell r="F178">
            <v>40.6</v>
          </cell>
          <cell r="G178">
            <v>873</v>
          </cell>
          <cell r="H178">
            <v>445</v>
          </cell>
          <cell r="I178">
            <v>190</v>
          </cell>
          <cell r="J178">
            <v>86</v>
          </cell>
          <cell r="K178">
            <v>44</v>
          </cell>
          <cell r="L178">
            <v>28</v>
          </cell>
          <cell r="M178">
            <v>20</v>
          </cell>
          <cell r="N178">
            <v>36</v>
          </cell>
          <cell r="O178">
            <v>48</v>
          </cell>
        </row>
        <row r="179">
          <cell r="A179" t="str">
            <v>2-20000</v>
          </cell>
          <cell r="B179">
            <v>2</v>
          </cell>
          <cell r="C179" t="str">
            <v>D</v>
          </cell>
          <cell r="D179">
            <v>20000</v>
          </cell>
          <cell r="E179">
            <v>4</v>
          </cell>
          <cell r="F179">
            <v>41</v>
          </cell>
          <cell r="G179">
            <v>740</v>
          </cell>
          <cell r="H179">
            <v>336</v>
          </cell>
          <cell r="I179">
            <v>131</v>
          </cell>
          <cell r="J179">
            <v>62</v>
          </cell>
          <cell r="K179">
            <v>37</v>
          </cell>
          <cell r="L179">
            <v>27</v>
          </cell>
          <cell r="M179">
            <v>20</v>
          </cell>
          <cell r="N179">
            <v>36</v>
          </cell>
          <cell r="O179">
            <v>51</v>
          </cell>
        </row>
        <row r="180">
          <cell r="A180" t="str">
            <v>2-20050</v>
          </cell>
          <cell r="B180">
            <v>2</v>
          </cell>
          <cell r="C180" t="str">
            <v>D</v>
          </cell>
          <cell r="D180">
            <v>20050</v>
          </cell>
          <cell r="E180">
            <v>4</v>
          </cell>
          <cell r="F180">
            <v>41.4</v>
          </cell>
          <cell r="G180">
            <v>694</v>
          </cell>
          <cell r="H180">
            <v>322</v>
          </cell>
          <cell r="I180">
            <v>161</v>
          </cell>
          <cell r="J180">
            <v>179</v>
          </cell>
          <cell r="K180">
            <v>140</v>
          </cell>
          <cell r="L180">
            <v>44</v>
          </cell>
          <cell r="M180">
            <v>20</v>
          </cell>
          <cell r="N180">
            <v>36</v>
          </cell>
          <cell r="O180">
            <v>54</v>
          </cell>
        </row>
        <row r="181">
          <cell r="A181" t="str">
            <v>2-20100</v>
          </cell>
          <cell r="B181">
            <v>2</v>
          </cell>
          <cell r="C181" t="str">
            <v>D</v>
          </cell>
          <cell r="D181">
            <v>20100</v>
          </cell>
          <cell r="E181">
            <v>4</v>
          </cell>
          <cell r="F181">
            <v>41.6</v>
          </cell>
          <cell r="G181">
            <v>712</v>
          </cell>
          <cell r="H181">
            <v>288</v>
          </cell>
          <cell r="I181">
            <v>100</v>
          </cell>
          <cell r="J181">
            <v>39</v>
          </cell>
          <cell r="K181">
            <v>16</v>
          </cell>
          <cell r="L181">
            <v>12</v>
          </cell>
          <cell r="M181">
            <v>8</v>
          </cell>
          <cell r="N181">
            <v>37</v>
          </cell>
          <cell r="O181">
            <v>53</v>
          </cell>
        </row>
        <row r="182">
          <cell r="A182" t="str">
            <v>2-20150</v>
          </cell>
          <cell r="B182">
            <v>2</v>
          </cell>
          <cell r="C182" t="str">
            <v>D</v>
          </cell>
          <cell r="D182">
            <v>20150</v>
          </cell>
          <cell r="E182">
            <v>4</v>
          </cell>
          <cell r="F182">
            <v>41</v>
          </cell>
          <cell r="G182">
            <v>731</v>
          </cell>
          <cell r="H182">
            <v>351</v>
          </cell>
          <cell r="I182">
            <v>148</v>
          </cell>
          <cell r="J182">
            <v>72</v>
          </cell>
          <cell r="K182">
            <v>46</v>
          </cell>
          <cell r="L182">
            <v>28</v>
          </cell>
          <cell r="M182">
            <v>21</v>
          </cell>
          <cell r="N182">
            <v>38</v>
          </cell>
          <cell r="O182">
            <v>49</v>
          </cell>
        </row>
        <row r="183">
          <cell r="A183" t="str">
            <v>2-20200</v>
          </cell>
          <cell r="B183">
            <v>2</v>
          </cell>
          <cell r="C183" t="str">
            <v>D</v>
          </cell>
          <cell r="D183">
            <v>20200</v>
          </cell>
          <cell r="E183">
            <v>4</v>
          </cell>
          <cell r="F183">
            <v>41.4</v>
          </cell>
          <cell r="G183">
            <v>736</v>
          </cell>
          <cell r="H183">
            <v>309</v>
          </cell>
          <cell r="I183">
            <v>122</v>
          </cell>
          <cell r="J183">
            <v>58</v>
          </cell>
          <cell r="K183">
            <v>32</v>
          </cell>
          <cell r="L183">
            <v>23</v>
          </cell>
          <cell r="M183">
            <v>16</v>
          </cell>
          <cell r="N183">
            <v>38</v>
          </cell>
          <cell r="O183">
            <v>53</v>
          </cell>
        </row>
        <row r="184">
          <cell r="A184" t="str">
            <v>2-20250</v>
          </cell>
          <cell r="B184">
            <v>2</v>
          </cell>
          <cell r="C184" t="str">
            <v>D</v>
          </cell>
          <cell r="D184">
            <v>20250</v>
          </cell>
          <cell r="E184">
            <v>4</v>
          </cell>
          <cell r="F184">
            <v>40.9</v>
          </cell>
          <cell r="G184">
            <v>781</v>
          </cell>
          <cell r="H184">
            <v>332</v>
          </cell>
          <cell r="I184">
            <v>138</v>
          </cell>
          <cell r="J184">
            <v>80</v>
          </cell>
          <cell r="K184">
            <v>52</v>
          </cell>
          <cell r="L184">
            <v>39</v>
          </cell>
          <cell r="M184">
            <v>29</v>
          </cell>
          <cell r="N184">
            <v>38</v>
          </cell>
          <cell r="O184">
            <v>48</v>
          </cell>
        </row>
        <row r="185">
          <cell r="A185" t="str">
            <v>2-20300</v>
          </cell>
          <cell r="B185">
            <v>2</v>
          </cell>
          <cell r="C185" t="str">
            <v>D</v>
          </cell>
          <cell r="D185">
            <v>20300</v>
          </cell>
          <cell r="E185">
            <v>4</v>
          </cell>
          <cell r="F185">
            <v>40.5</v>
          </cell>
          <cell r="G185">
            <v>779</v>
          </cell>
          <cell r="H185">
            <v>291</v>
          </cell>
          <cell r="I185">
            <v>111</v>
          </cell>
          <cell r="J185">
            <v>58</v>
          </cell>
          <cell r="K185">
            <v>39</v>
          </cell>
          <cell r="L185">
            <v>28</v>
          </cell>
          <cell r="M185">
            <v>21</v>
          </cell>
          <cell r="N185">
            <v>37</v>
          </cell>
          <cell r="O185">
            <v>48</v>
          </cell>
        </row>
        <row r="186">
          <cell r="A186" t="str">
            <v>2-20350</v>
          </cell>
          <cell r="B186">
            <v>2</v>
          </cell>
          <cell r="C186" t="str">
            <v>D</v>
          </cell>
          <cell r="D186">
            <v>20350</v>
          </cell>
          <cell r="E186">
            <v>4</v>
          </cell>
          <cell r="F186">
            <v>40.200000000000003</v>
          </cell>
          <cell r="G186">
            <v>810</v>
          </cell>
          <cell r="H186">
            <v>352</v>
          </cell>
          <cell r="I186">
            <v>154</v>
          </cell>
          <cell r="J186">
            <v>74</v>
          </cell>
          <cell r="K186">
            <v>43</v>
          </cell>
          <cell r="L186">
            <v>30</v>
          </cell>
          <cell r="M186">
            <v>21</v>
          </cell>
          <cell r="N186">
            <v>37</v>
          </cell>
          <cell r="O186">
            <v>47</v>
          </cell>
        </row>
        <row r="187">
          <cell r="A187" t="str">
            <v>2-20400</v>
          </cell>
          <cell r="B187">
            <v>2</v>
          </cell>
          <cell r="C187" t="str">
            <v>D</v>
          </cell>
          <cell r="D187">
            <v>20400</v>
          </cell>
          <cell r="E187">
            <v>4</v>
          </cell>
          <cell r="F187">
            <v>41.6</v>
          </cell>
          <cell r="G187">
            <v>612</v>
          </cell>
          <cell r="H187">
            <v>217</v>
          </cell>
          <cell r="I187">
            <v>70</v>
          </cell>
          <cell r="J187">
            <v>28</v>
          </cell>
          <cell r="K187">
            <v>15</v>
          </cell>
          <cell r="L187">
            <v>11</v>
          </cell>
          <cell r="M187">
            <v>9</v>
          </cell>
          <cell r="N187">
            <v>37</v>
          </cell>
          <cell r="O187">
            <v>47</v>
          </cell>
        </row>
        <row r="188">
          <cell r="A188" t="str">
            <v>2-20450</v>
          </cell>
          <cell r="B188">
            <v>2</v>
          </cell>
          <cell r="C188" t="str">
            <v>D</v>
          </cell>
          <cell r="D188">
            <v>20450</v>
          </cell>
          <cell r="E188">
            <v>4</v>
          </cell>
          <cell r="F188">
            <v>40.6</v>
          </cell>
          <cell r="G188">
            <v>905</v>
          </cell>
          <cell r="H188">
            <v>373</v>
          </cell>
          <cell r="I188">
            <v>128</v>
          </cell>
          <cell r="J188">
            <v>48</v>
          </cell>
          <cell r="K188">
            <v>20</v>
          </cell>
          <cell r="L188">
            <v>13</v>
          </cell>
          <cell r="M188">
            <v>6</v>
          </cell>
          <cell r="N188">
            <v>36</v>
          </cell>
          <cell r="O188">
            <v>48</v>
          </cell>
        </row>
        <row r="189">
          <cell r="A189" t="str">
            <v>2-20500</v>
          </cell>
          <cell r="B189">
            <v>2</v>
          </cell>
          <cell r="C189" t="str">
            <v>D</v>
          </cell>
          <cell r="D189">
            <v>20500</v>
          </cell>
          <cell r="E189">
            <v>4</v>
          </cell>
          <cell r="F189">
            <v>41.3</v>
          </cell>
          <cell r="G189">
            <v>695</v>
          </cell>
          <cell r="H189">
            <v>273</v>
          </cell>
          <cell r="I189">
            <v>90</v>
          </cell>
          <cell r="J189">
            <v>44</v>
          </cell>
          <cell r="K189">
            <v>30</v>
          </cell>
          <cell r="L189">
            <v>26</v>
          </cell>
          <cell r="M189">
            <v>19</v>
          </cell>
          <cell r="N189">
            <v>36</v>
          </cell>
          <cell r="O189">
            <v>42</v>
          </cell>
        </row>
        <row r="190">
          <cell r="A190" t="str">
            <v>2-20550</v>
          </cell>
          <cell r="B190">
            <v>2</v>
          </cell>
          <cell r="C190" t="str">
            <v>D</v>
          </cell>
          <cell r="D190">
            <v>20550</v>
          </cell>
          <cell r="E190">
            <v>4</v>
          </cell>
          <cell r="F190">
            <v>38.1</v>
          </cell>
          <cell r="G190">
            <v>753</v>
          </cell>
          <cell r="H190">
            <v>278</v>
          </cell>
          <cell r="I190">
            <v>94</v>
          </cell>
          <cell r="J190">
            <v>35</v>
          </cell>
          <cell r="K190">
            <v>18</v>
          </cell>
          <cell r="L190">
            <v>9</v>
          </cell>
          <cell r="M190">
            <v>7</v>
          </cell>
          <cell r="N190">
            <v>36</v>
          </cell>
          <cell r="O190">
            <v>32</v>
          </cell>
        </row>
        <row r="191">
          <cell r="A191" t="str">
            <v>2-20600</v>
          </cell>
          <cell r="B191">
            <v>2</v>
          </cell>
          <cell r="C191" t="str">
            <v>D</v>
          </cell>
          <cell r="D191">
            <v>20600</v>
          </cell>
          <cell r="E191">
            <v>4</v>
          </cell>
          <cell r="F191">
            <v>41.5</v>
          </cell>
          <cell r="G191">
            <v>589</v>
          </cell>
          <cell r="H191">
            <v>196</v>
          </cell>
          <cell r="I191">
            <v>81</v>
          </cell>
          <cell r="J191">
            <v>46</v>
          </cell>
          <cell r="K191">
            <v>29</v>
          </cell>
          <cell r="L191">
            <v>21</v>
          </cell>
          <cell r="M191">
            <v>16</v>
          </cell>
          <cell r="N191">
            <v>35</v>
          </cell>
          <cell r="O191">
            <v>34</v>
          </cell>
        </row>
        <row r="192">
          <cell r="A192" t="str">
            <v>2-20650</v>
          </cell>
          <cell r="B192">
            <v>2</v>
          </cell>
          <cell r="C192" t="str">
            <v>D</v>
          </cell>
          <cell r="D192">
            <v>20650</v>
          </cell>
          <cell r="E192">
            <v>4</v>
          </cell>
          <cell r="F192">
            <v>41.5</v>
          </cell>
          <cell r="G192">
            <v>645</v>
          </cell>
          <cell r="H192">
            <v>210</v>
          </cell>
          <cell r="I192">
            <v>79</v>
          </cell>
          <cell r="J192">
            <v>44</v>
          </cell>
          <cell r="K192">
            <v>27</v>
          </cell>
          <cell r="L192">
            <v>20</v>
          </cell>
          <cell r="M192">
            <v>16</v>
          </cell>
          <cell r="N192">
            <v>35</v>
          </cell>
          <cell r="O192">
            <v>35</v>
          </cell>
        </row>
        <row r="193">
          <cell r="A193" t="str">
            <v>2-20700</v>
          </cell>
          <cell r="B193">
            <v>2</v>
          </cell>
          <cell r="C193" t="str">
            <v>D</v>
          </cell>
          <cell r="D193">
            <v>20700</v>
          </cell>
          <cell r="E193">
            <v>4</v>
          </cell>
          <cell r="F193">
            <v>40.799999999999997</v>
          </cell>
          <cell r="G193">
            <v>800</v>
          </cell>
          <cell r="H193">
            <v>310</v>
          </cell>
          <cell r="I193">
            <v>112</v>
          </cell>
          <cell r="J193">
            <v>45</v>
          </cell>
          <cell r="K193">
            <v>29</v>
          </cell>
          <cell r="L193">
            <v>22</v>
          </cell>
          <cell r="M193">
            <v>17</v>
          </cell>
          <cell r="N193">
            <v>35</v>
          </cell>
          <cell r="O193">
            <v>36</v>
          </cell>
        </row>
        <row r="194">
          <cell r="A194" t="str">
            <v>2-20750</v>
          </cell>
          <cell r="B194">
            <v>2</v>
          </cell>
          <cell r="C194" t="str">
            <v>D</v>
          </cell>
          <cell r="D194">
            <v>20750</v>
          </cell>
          <cell r="E194">
            <v>4</v>
          </cell>
          <cell r="F194">
            <v>40.200000000000003</v>
          </cell>
          <cell r="G194">
            <v>835</v>
          </cell>
          <cell r="H194">
            <v>332</v>
          </cell>
          <cell r="I194">
            <v>136</v>
          </cell>
          <cell r="J194">
            <v>69</v>
          </cell>
          <cell r="K194">
            <v>44</v>
          </cell>
          <cell r="L194">
            <v>31</v>
          </cell>
          <cell r="M194">
            <v>26</v>
          </cell>
          <cell r="N194">
            <v>35</v>
          </cell>
          <cell r="O194">
            <v>36</v>
          </cell>
        </row>
        <row r="195">
          <cell r="A195" t="str">
            <v>2-20800</v>
          </cell>
          <cell r="B195">
            <v>2</v>
          </cell>
          <cell r="C195" t="str">
            <v>D</v>
          </cell>
          <cell r="D195">
            <v>20800</v>
          </cell>
          <cell r="E195">
            <v>4</v>
          </cell>
          <cell r="F195">
            <v>41.6</v>
          </cell>
          <cell r="G195">
            <v>738</v>
          </cell>
          <cell r="H195">
            <v>274</v>
          </cell>
          <cell r="I195">
            <v>114</v>
          </cell>
          <cell r="J195">
            <v>54</v>
          </cell>
          <cell r="K195">
            <v>41</v>
          </cell>
          <cell r="L195">
            <v>31</v>
          </cell>
          <cell r="M195">
            <v>23</v>
          </cell>
          <cell r="N195">
            <v>35</v>
          </cell>
          <cell r="O195">
            <v>32</v>
          </cell>
        </row>
        <row r="196">
          <cell r="A196" t="str">
            <v>2-20850</v>
          </cell>
          <cell r="B196">
            <v>2</v>
          </cell>
          <cell r="C196" t="str">
            <v>D</v>
          </cell>
          <cell r="D196">
            <v>20850</v>
          </cell>
          <cell r="E196">
            <v>4</v>
          </cell>
          <cell r="F196">
            <v>37.5</v>
          </cell>
          <cell r="G196">
            <v>695</v>
          </cell>
          <cell r="H196">
            <v>187</v>
          </cell>
          <cell r="I196">
            <v>82</v>
          </cell>
          <cell r="J196">
            <v>50</v>
          </cell>
          <cell r="K196">
            <v>35</v>
          </cell>
          <cell r="L196">
            <v>25</v>
          </cell>
          <cell r="M196">
            <v>22</v>
          </cell>
          <cell r="N196">
            <v>35</v>
          </cell>
          <cell r="O196">
            <v>34</v>
          </cell>
        </row>
        <row r="197">
          <cell r="A197" t="str">
            <v>2-20900</v>
          </cell>
          <cell r="B197">
            <v>2</v>
          </cell>
          <cell r="C197" t="str">
            <v>D</v>
          </cell>
          <cell r="D197">
            <v>20900</v>
          </cell>
          <cell r="E197">
            <v>4</v>
          </cell>
          <cell r="F197">
            <v>37.299999999999997</v>
          </cell>
          <cell r="G197">
            <v>960</v>
          </cell>
          <cell r="H197">
            <v>295</v>
          </cell>
          <cell r="I197">
            <v>109</v>
          </cell>
          <cell r="J197">
            <v>48</v>
          </cell>
          <cell r="K197">
            <v>27</v>
          </cell>
          <cell r="L197">
            <v>21</v>
          </cell>
          <cell r="M197">
            <v>14</v>
          </cell>
          <cell r="N197">
            <v>35</v>
          </cell>
          <cell r="O197">
            <v>31</v>
          </cell>
        </row>
        <row r="198">
          <cell r="A198" t="str">
            <v>2-20950</v>
          </cell>
          <cell r="B198">
            <v>2</v>
          </cell>
          <cell r="C198" t="str">
            <v>D</v>
          </cell>
          <cell r="D198">
            <v>20950</v>
          </cell>
          <cell r="E198">
            <v>4</v>
          </cell>
          <cell r="F198">
            <v>40.6</v>
          </cell>
          <cell r="G198">
            <v>929</v>
          </cell>
          <cell r="H198">
            <v>361</v>
          </cell>
          <cell r="I198">
            <v>119</v>
          </cell>
          <cell r="J198">
            <v>59</v>
          </cell>
          <cell r="K198">
            <v>41</v>
          </cell>
          <cell r="L198">
            <v>30</v>
          </cell>
          <cell r="M198">
            <v>22</v>
          </cell>
          <cell r="N198">
            <v>34</v>
          </cell>
          <cell r="O198">
            <v>36</v>
          </cell>
        </row>
        <row r="199">
          <cell r="A199" t="str">
            <v>2-21000</v>
          </cell>
          <cell r="B199">
            <v>2</v>
          </cell>
          <cell r="C199" t="str">
            <v>D</v>
          </cell>
          <cell r="D199">
            <v>21000</v>
          </cell>
          <cell r="E199">
            <v>4</v>
          </cell>
          <cell r="F199">
            <v>40.700000000000003</v>
          </cell>
          <cell r="G199">
            <v>893</v>
          </cell>
          <cell r="H199">
            <v>342</v>
          </cell>
          <cell r="I199">
            <v>127</v>
          </cell>
          <cell r="J199">
            <v>60</v>
          </cell>
          <cell r="K199">
            <v>35</v>
          </cell>
          <cell r="L199">
            <v>23</v>
          </cell>
          <cell r="M199">
            <v>16</v>
          </cell>
          <cell r="N199">
            <v>34</v>
          </cell>
          <cell r="O199">
            <v>34</v>
          </cell>
        </row>
        <row r="200">
          <cell r="A200" t="str">
            <v>2-21050</v>
          </cell>
          <cell r="B200">
            <v>2</v>
          </cell>
          <cell r="C200" t="str">
            <v>D</v>
          </cell>
          <cell r="D200">
            <v>21050</v>
          </cell>
          <cell r="E200">
            <v>4</v>
          </cell>
          <cell r="F200">
            <v>40.6</v>
          </cell>
          <cell r="G200">
            <v>920</v>
          </cell>
          <cell r="H200">
            <v>370</v>
          </cell>
          <cell r="I200">
            <v>160</v>
          </cell>
          <cell r="J200">
            <v>96</v>
          </cell>
          <cell r="K200">
            <v>62</v>
          </cell>
          <cell r="L200">
            <v>39</v>
          </cell>
          <cell r="M200">
            <v>30</v>
          </cell>
          <cell r="N200">
            <v>34</v>
          </cell>
          <cell r="O200">
            <v>35</v>
          </cell>
        </row>
        <row r="201">
          <cell r="A201" t="str">
            <v>2-21100</v>
          </cell>
          <cell r="B201">
            <v>2</v>
          </cell>
          <cell r="C201" t="str">
            <v>D</v>
          </cell>
          <cell r="D201">
            <v>21100</v>
          </cell>
          <cell r="E201">
            <v>4</v>
          </cell>
          <cell r="F201">
            <v>40.1</v>
          </cell>
          <cell r="G201">
            <v>995</v>
          </cell>
          <cell r="H201">
            <v>399</v>
          </cell>
          <cell r="I201">
            <v>130</v>
          </cell>
          <cell r="J201">
            <v>60</v>
          </cell>
          <cell r="K201">
            <v>40</v>
          </cell>
          <cell r="L201">
            <v>28</v>
          </cell>
          <cell r="M201">
            <v>16</v>
          </cell>
          <cell r="N201">
            <v>34</v>
          </cell>
          <cell r="O201">
            <v>36</v>
          </cell>
        </row>
        <row r="202">
          <cell r="A202" t="str">
            <v>2-21900</v>
          </cell>
          <cell r="B202">
            <v>2</v>
          </cell>
          <cell r="C202" t="str">
            <v>D</v>
          </cell>
          <cell r="D202">
            <v>21900</v>
          </cell>
          <cell r="E202">
            <v>4</v>
          </cell>
          <cell r="F202">
            <v>39.1</v>
          </cell>
          <cell r="G202">
            <v>1155</v>
          </cell>
          <cell r="H202">
            <v>724</v>
          </cell>
          <cell r="I202">
            <v>357</v>
          </cell>
          <cell r="J202">
            <v>173</v>
          </cell>
          <cell r="K202">
            <v>103</v>
          </cell>
          <cell r="L202">
            <v>73</v>
          </cell>
          <cell r="M202">
            <v>56</v>
          </cell>
          <cell r="N202">
            <v>36</v>
          </cell>
          <cell r="O202">
            <v>52</v>
          </cell>
        </row>
        <row r="203">
          <cell r="A203" t="str">
            <v>2-21950</v>
          </cell>
          <cell r="B203">
            <v>2</v>
          </cell>
          <cell r="C203" t="str">
            <v>D</v>
          </cell>
          <cell r="D203">
            <v>21950</v>
          </cell>
          <cell r="E203">
            <v>4</v>
          </cell>
          <cell r="F203">
            <v>39.9</v>
          </cell>
          <cell r="G203">
            <v>1017</v>
          </cell>
          <cell r="H203">
            <v>690</v>
          </cell>
          <cell r="I203">
            <v>362</v>
          </cell>
          <cell r="J203">
            <v>184</v>
          </cell>
          <cell r="K203">
            <v>109</v>
          </cell>
          <cell r="L203">
            <v>78</v>
          </cell>
          <cell r="M203">
            <v>59</v>
          </cell>
          <cell r="N203">
            <v>36</v>
          </cell>
          <cell r="O203">
            <v>52</v>
          </cell>
        </row>
        <row r="204">
          <cell r="A204" t="str">
            <v>2-22000</v>
          </cell>
          <cell r="B204">
            <v>2</v>
          </cell>
          <cell r="C204" t="str">
            <v>D</v>
          </cell>
          <cell r="D204">
            <v>22000</v>
          </cell>
          <cell r="E204">
            <v>4</v>
          </cell>
          <cell r="F204">
            <v>39.9</v>
          </cell>
          <cell r="G204">
            <v>977</v>
          </cell>
          <cell r="H204">
            <v>621</v>
          </cell>
          <cell r="I204">
            <v>288</v>
          </cell>
          <cell r="J204">
            <v>131</v>
          </cell>
          <cell r="K204">
            <v>74</v>
          </cell>
          <cell r="L204">
            <v>49</v>
          </cell>
          <cell r="M204">
            <v>36</v>
          </cell>
          <cell r="N204">
            <v>36</v>
          </cell>
          <cell r="O204">
            <v>52</v>
          </cell>
        </row>
        <row r="205">
          <cell r="A205" t="str">
            <v>2-22050</v>
          </cell>
          <cell r="B205">
            <v>2</v>
          </cell>
          <cell r="C205" t="str">
            <v>D</v>
          </cell>
          <cell r="D205">
            <v>22050</v>
          </cell>
          <cell r="E205">
            <v>4</v>
          </cell>
          <cell r="F205">
            <v>41.3</v>
          </cell>
          <cell r="G205">
            <v>869</v>
          </cell>
          <cell r="H205">
            <v>500</v>
          </cell>
          <cell r="I205">
            <v>204</v>
          </cell>
          <cell r="J205">
            <v>90</v>
          </cell>
          <cell r="K205">
            <v>60</v>
          </cell>
          <cell r="L205">
            <v>49</v>
          </cell>
          <cell r="M205">
            <v>42</v>
          </cell>
          <cell r="N205">
            <v>36</v>
          </cell>
          <cell r="O205">
            <v>52</v>
          </cell>
        </row>
        <row r="206">
          <cell r="A206" t="str">
            <v>2-22100</v>
          </cell>
          <cell r="B206">
            <v>2</v>
          </cell>
          <cell r="C206" t="str">
            <v>D</v>
          </cell>
          <cell r="D206">
            <v>22100</v>
          </cell>
          <cell r="E206">
            <v>4</v>
          </cell>
          <cell r="F206">
            <v>39.299999999999997</v>
          </cell>
          <cell r="G206">
            <v>989</v>
          </cell>
          <cell r="H206">
            <v>522</v>
          </cell>
          <cell r="I206">
            <v>175</v>
          </cell>
          <cell r="J206">
            <v>69</v>
          </cell>
          <cell r="K206">
            <v>41</v>
          </cell>
          <cell r="L206">
            <v>31</v>
          </cell>
          <cell r="M206">
            <v>22</v>
          </cell>
          <cell r="N206">
            <v>37</v>
          </cell>
          <cell r="O206">
            <v>51</v>
          </cell>
        </row>
        <row r="207">
          <cell r="A207" t="str">
            <v>2-22150</v>
          </cell>
          <cell r="B207">
            <v>2</v>
          </cell>
          <cell r="C207" t="str">
            <v>D</v>
          </cell>
          <cell r="D207">
            <v>22150</v>
          </cell>
          <cell r="E207">
            <v>4</v>
          </cell>
          <cell r="F207">
            <v>39.200000000000003</v>
          </cell>
          <cell r="G207">
            <v>1165</v>
          </cell>
          <cell r="H207">
            <v>687</v>
          </cell>
          <cell r="I207">
            <v>313</v>
          </cell>
          <cell r="J207">
            <v>147</v>
          </cell>
          <cell r="K207">
            <v>96</v>
          </cell>
          <cell r="L207">
            <v>76</v>
          </cell>
          <cell r="M207">
            <v>63</v>
          </cell>
          <cell r="N207">
            <v>37</v>
          </cell>
          <cell r="O207">
            <v>53</v>
          </cell>
        </row>
        <row r="208">
          <cell r="A208" t="str">
            <v>2-22200</v>
          </cell>
          <cell r="B208">
            <v>2</v>
          </cell>
          <cell r="C208" t="str">
            <v>D</v>
          </cell>
          <cell r="D208">
            <v>22200</v>
          </cell>
          <cell r="E208">
            <v>4</v>
          </cell>
          <cell r="F208">
            <v>39.799999999999997</v>
          </cell>
          <cell r="G208">
            <v>982</v>
          </cell>
          <cell r="H208">
            <v>567</v>
          </cell>
          <cell r="I208">
            <v>253</v>
          </cell>
          <cell r="J208">
            <v>139</v>
          </cell>
          <cell r="K208">
            <v>96</v>
          </cell>
          <cell r="L208">
            <v>72</v>
          </cell>
          <cell r="M208">
            <v>57</v>
          </cell>
          <cell r="N208">
            <v>37</v>
          </cell>
          <cell r="O208">
            <v>53</v>
          </cell>
        </row>
        <row r="209">
          <cell r="A209" t="str">
            <v>2-22250</v>
          </cell>
          <cell r="B209">
            <v>2</v>
          </cell>
          <cell r="C209" t="str">
            <v>D</v>
          </cell>
          <cell r="D209">
            <v>22250</v>
          </cell>
          <cell r="E209">
            <v>4</v>
          </cell>
          <cell r="F209">
            <v>39.299999999999997</v>
          </cell>
          <cell r="G209">
            <v>1239</v>
          </cell>
          <cell r="H209">
            <v>669</v>
          </cell>
          <cell r="I209">
            <v>265</v>
          </cell>
          <cell r="J209">
            <v>155</v>
          </cell>
          <cell r="K209">
            <v>111</v>
          </cell>
          <cell r="L209">
            <v>81</v>
          </cell>
          <cell r="M209">
            <v>60</v>
          </cell>
          <cell r="N209">
            <v>37</v>
          </cell>
          <cell r="O209">
            <v>51</v>
          </cell>
        </row>
        <row r="210">
          <cell r="A210" t="str">
            <v>2-22300</v>
          </cell>
          <cell r="B210">
            <v>2</v>
          </cell>
          <cell r="C210" t="str">
            <v>D</v>
          </cell>
          <cell r="D210">
            <v>22300</v>
          </cell>
          <cell r="E210">
            <v>4</v>
          </cell>
          <cell r="F210">
            <v>41.5</v>
          </cell>
          <cell r="G210">
            <v>703</v>
          </cell>
          <cell r="H210">
            <v>356</v>
          </cell>
          <cell r="I210">
            <v>134</v>
          </cell>
          <cell r="J210">
            <v>69</v>
          </cell>
          <cell r="K210">
            <v>50</v>
          </cell>
          <cell r="L210">
            <v>41</v>
          </cell>
          <cell r="M210">
            <v>34</v>
          </cell>
          <cell r="N210">
            <v>37</v>
          </cell>
          <cell r="O210">
            <v>52</v>
          </cell>
        </row>
        <row r="211">
          <cell r="A211" t="str">
            <v>2-22350</v>
          </cell>
          <cell r="B211">
            <v>2</v>
          </cell>
          <cell r="C211" t="str">
            <v>D</v>
          </cell>
          <cell r="D211">
            <v>22350</v>
          </cell>
          <cell r="E211">
            <v>4</v>
          </cell>
          <cell r="F211">
            <v>41.2</v>
          </cell>
          <cell r="G211">
            <v>844</v>
          </cell>
          <cell r="H211">
            <v>412</v>
          </cell>
          <cell r="I211">
            <v>161</v>
          </cell>
          <cell r="J211">
            <v>84</v>
          </cell>
          <cell r="K211">
            <v>61</v>
          </cell>
          <cell r="L211">
            <v>42</v>
          </cell>
          <cell r="M211">
            <v>33</v>
          </cell>
          <cell r="N211">
            <v>37</v>
          </cell>
          <cell r="O211">
            <v>50</v>
          </cell>
        </row>
        <row r="212">
          <cell r="A212" t="str">
            <v>2-22400</v>
          </cell>
          <cell r="B212">
            <v>2</v>
          </cell>
          <cell r="C212" t="str">
            <v>D</v>
          </cell>
          <cell r="D212">
            <v>22400</v>
          </cell>
          <cell r="E212">
            <v>4</v>
          </cell>
          <cell r="F212">
            <v>41.9</v>
          </cell>
          <cell r="G212">
            <v>675</v>
          </cell>
          <cell r="H212">
            <v>362</v>
          </cell>
          <cell r="I212">
            <v>157</v>
          </cell>
          <cell r="J212">
            <v>97</v>
          </cell>
          <cell r="K212">
            <v>64</v>
          </cell>
          <cell r="L212">
            <v>49</v>
          </cell>
          <cell r="M212">
            <v>43</v>
          </cell>
          <cell r="N212">
            <v>38</v>
          </cell>
          <cell r="O212">
            <v>51</v>
          </cell>
        </row>
        <row r="213">
          <cell r="A213" t="str">
            <v>2-22450</v>
          </cell>
          <cell r="B213">
            <v>2</v>
          </cell>
          <cell r="C213" t="str">
            <v>D</v>
          </cell>
          <cell r="D213">
            <v>22450</v>
          </cell>
          <cell r="E213">
            <v>4</v>
          </cell>
          <cell r="F213">
            <v>40.9</v>
          </cell>
          <cell r="G213">
            <v>865</v>
          </cell>
          <cell r="H213">
            <v>471</v>
          </cell>
          <cell r="I213">
            <v>208</v>
          </cell>
          <cell r="J213">
            <v>122</v>
          </cell>
          <cell r="K213">
            <v>85</v>
          </cell>
          <cell r="L213">
            <v>65</v>
          </cell>
          <cell r="M213">
            <v>52</v>
          </cell>
          <cell r="N213">
            <v>38</v>
          </cell>
          <cell r="O213">
            <v>51</v>
          </cell>
        </row>
        <row r="214">
          <cell r="A214" t="str">
            <v>2-22500</v>
          </cell>
          <cell r="B214">
            <v>2</v>
          </cell>
          <cell r="C214" t="str">
            <v>D</v>
          </cell>
          <cell r="D214">
            <v>22500</v>
          </cell>
          <cell r="E214">
            <v>4</v>
          </cell>
          <cell r="F214">
            <v>38.700000000000003</v>
          </cell>
          <cell r="G214">
            <v>1349</v>
          </cell>
          <cell r="H214">
            <v>764</v>
          </cell>
          <cell r="I214">
            <v>345</v>
          </cell>
          <cell r="J214">
            <v>187</v>
          </cell>
          <cell r="K214">
            <v>120</v>
          </cell>
          <cell r="L214">
            <v>89</v>
          </cell>
          <cell r="M214">
            <v>70</v>
          </cell>
          <cell r="N214">
            <v>39</v>
          </cell>
          <cell r="O214">
            <v>47</v>
          </cell>
        </row>
        <row r="215">
          <cell r="A215" t="str">
            <v>2-22550</v>
          </cell>
          <cell r="B215">
            <v>2</v>
          </cell>
          <cell r="C215" t="str">
            <v>D</v>
          </cell>
          <cell r="D215">
            <v>22550</v>
          </cell>
          <cell r="E215">
            <v>4</v>
          </cell>
          <cell r="F215">
            <v>38.700000000000003</v>
          </cell>
          <cell r="G215">
            <v>1225</v>
          </cell>
          <cell r="H215">
            <v>730</v>
          </cell>
          <cell r="I215">
            <v>294</v>
          </cell>
          <cell r="J215">
            <v>145</v>
          </cell>
          <cell r="K215">
            <v>103</v>
          </cell>
          <cell r="L215">
            <v>55</v>
          </cell>
          <cell r="M215">
            <v>48</v>
          </cell>
          <cell r="N215">
            <v>39</v>
          </cell>
          <cell r="O215">
            <v>51</v>
          </cell>
        </row>
        <row r="216">
          <cell r="A216" t="str">
            <v>2-22600</v>
          </cell>
          <cell r="B216">
            <v>2</v>
          </cell>
          <cell r="C216" t="str">
            <v>D</v>
          </cell>
          <cell r="D216">
            <v>22600</v>
          </cell>
          <cell r="E216">
            <v>4</v>
          </cell>
          <cell r="F216">
            <v>40.6</v>
          </cell>
          <cell r="G216">
            <v>989</v>
          </cell>
          <cell r="H216">
            <v>586</v>
          </cell>
          <cell r="I216">
            <v>262</v>
          </cell>
          <cell r="J216">
            <v>137</v>
          </cell>
          <cell r="K216">
            <v>87</v>
          </cell>
          <cell r="L216">
            <v>61</v>
          </cell>
          <cell r="M216">
            <v>46</v>
          </cell>
          <cell r="N216">
            <v>40</v>
          </cell>
          <cell r="O216">
            <v>50</v>
          </cell>
        </row>
        <row r="217">
          <cell r="A217" t="str">
            <v>2-22650</v>
          </cell>
          <cell r="B217">
            <v>2</v>
          </cell>
          <cell r="C217" t="str">
            <v>D</v>
          </cell>
          <cell r="D217">
            <v>22650</v>
          </cell>
          <cell r="E217">
            <v>4</v>
          </cell>
          <cell r="F217">
            <v>40.5</v>
          </cell>
          <cell r="G217">
            <v>968</v>
          </cell>
          <cell r="H217">
            <v>534</v>
          </cell>
          <cell r="I217">
            <v>222</v>
          </cell>
          <cell r="J217">
            <v>109</v>
          </cell>
          <cell r="K217">
            <v>72</v>
          </cell>
          <cell r="L217">
            <v>54</v>
          </cell>
          <cell r="M217">
            <v>43</v>
          </cell>
          <cell r="N217">
            <v>40</v>
          </cell>
          <cell r="O217">
            <v>51</v>
          </cell>
        </row>
        <row r="218">
          <cell r="A218" t="str">
            <v>2-22700</v>
          </cell>
          <cell r="B218">
            <v>2</v>
          </cell>
          <cell r="C218" t="str">
            <v>D</v>
          </cell>
          <cell r="D218">
            <v>22700</v>
          </cell>
          <cell r="E218">
            <v>4</v>
          </cell>
          <cell r="F218">
            <v>38.9</v>
          </cell>
          <cell r="G218">
            <v>1237</v>
          </cell>
          <cell r="H218">
            <v>682</v>
          </cell>
          <cell r="I218">
            <v>326</v>
          </cell>
          <cell r="J218">
            <v>142</v>
          </cell>
          <cell r="K218">
            <v>120</v>
          </cell>
          <cell r="L218">
            <v>56</v>
          </cell>
          <cell r="M218">
            <v>52</v>
          </cell>
          <cell r="N218">
            <v>40</v>
          </cell>
          <cell r="O218">
            <v>51</v>
          </cell>
        </row>
        <row r="219">
          <cell r="A219" t="str">
            <v>2-22750</v>
          </cell>
          <cell r="B219">
            <v>2</v>
          </cell>
          <cell r="C219" t="str">
            <v>D</v>
          </cell>
          <cell r="D219">
            <v>22750</v>
          </cell>
          <cell r="E219">
            <v>4</v>
          </cell>
          <cell r="F219">
            <v>39.6</v>
          </cell>
          <cell r="G219">
            <v>1173</v>
          </cell>
          <cell r="H219">
            <v>609</v>
          </cell>
          <cell r="I219">
            <v>233</v>
          </cell>
          <cell r="J219">
            <v>114</v>
          </cell>
          <cell r="K219">
            <v>72</v>
          </cell>
          <cell r="L219">
            <v>50</v>
          </cell>
          <cell r="M219">
            <v>38</v>
          </cell>
          <cell r="N219">
            <v>39</v>
          </cell>
          <cell r="O219">
            <v>51</v>
          </cell>
        </row>
        <row r="220">
          <cell r="A220" t="str">
            <v>2-22800</v>
          </cell>
          <cell r="B220">
            <v>2</v>
          </cell>
          <cell r="C220" t="str">
            <v>D</v>
          </cell>
          <cell r="D220">
            <v>22800</v>
          </cell>
          <cell r="E220">
            <v>4</v>
          </cell>
          <cell r="F220">
            <v>38</v>
          </cell>
          <cell r="G220">
            <v>1444</v>
          </cell>
          <cell r="H220">
            <v>651</v>
          </cell>
          <cell r="I220">
            <v>221</v>
          </cell>
          <cell r="J220">
            <v>92</v>
          </cell>
          <cell r="K220">
            <v>50</v>
          </cell>
          <cell r="L220">
            <v>36</v>
          </cell>
          <cell r="M220">
            <v>26</v>
          </cell>
          <cell r="N220">
            <v>40</v>
          </cell>
          <cell r="O220">
            <v>51</v>
          </cell>
        </row>
        <row r="221">
          <cell r="A221" t="str">
            <v>2-22850</v>
          </cell>
          <cell r="B221">
            <v>2</v>
          </cell>
          <cell r="C221" t="str">
            <v>D</v>
          </cell>
          <cell r="D221">
            <v>22850</v>
          </cell>
          <cell r="E221">
            <v>4</v>
          </cell>
          <cell r="F221">
            <v>42.2</v>
          </cell>
          <cell r="G221">
            <v>587</v>
          </cell>
          <cell r="H221">
            <v>286</v>
          </cell>
          <cell r="I221">
            <v>92</v>
          </cell>
          <cell r="J221">
            <v>43</v>
          </cell>
          <cell r="K221">
            <v>29</v>
          </cell>
          <cell r="L221">
            <v>32</v>
          </cell>
          <cell r="M221">
            <v>19</v>
          </cell>
          <cell r="N221">
            <v>39</v>
          </cell>
          <cell r="O221">
            <v>51</v>
          </cell>
        </row>
        <row r="222">
          <cell r="A222" t="str">
            <v>2-22900</v>
          </cell>
          <cell r="B222">
            <v>2</v>
          </cell>
          <cell r="C222" t="str">
            <v>D</v>
          </cell>
          <cell r="D222">
            <v>22900</v>
          </cell>
          <cell r="E222">
            <v>4</v>
          </cell>
          <cell r="F222">
            <v>42</v>
          </cell>
          <cell r="G222">
            <v>622</v>
          </cell>
          <cell r="H222">
            <v>354</v>
          </cell>
          <cell r="I222">
            <v>142</v>
          </cell>
          <cell r="J222">
            <v>41</v>
          </cell>
          <cell r="K222">
            <v>20</v>
          </cell>
          <cell r="L222">
            <v>11</v>
          </cell>
          <cell r="M222">
            <v>15</v>
          </cell>
          <cell r="N222">
            <v>39</v>
          </cell>
          <cell r="O222">
            <v>52</v>
          </cell>
        </row>
        <row r="223">
          <cell r="A223" t="str">
            <v>2-22950</v>
          </cell>
          <cell r="B223">
            <v>2</v>
          </cell>
          <cell r="C223" t="str">
            <v>D</v>
          </cell>
          <cell r="D223">
            <v>22950</v>
          </cell>
          <cell r="E223">
            <v>4</v>
          </cell>
          <cell r="F223">
            <v>41.5</v>
          </cell>
          <cell r="G223">
            <v>794</v>
          </cell>
          <cell r="H223">
            <v>390</v>
          </cell>
          <cell r="I223">
            <v>120</v>
          </cell>
          <cell r="J223">
            <v>56</v>
          </cell>
          <cell r="K223">
            <v>31</v>
          </cell>
          <cell r="L223">
            <v>26</v>
          </cell>
          <cell r="M223">
            <v>15</v>
          </cell>
          <cell r="N223">
            <v>38</v>
          </cell>
          <cell r="O223">
            <v>51</v>
          </cell>
        </row>
        <row r="224">
          <cell r="A224" t="str">
            <v>2-23000</v>
          </cell>
          <cell r="B224">
            <v>2</v>
          </cell>
          <cell r="C224" t="str">
            <v>D</v>
          </cell>
          <cell r="D224">
            <v>23000</v>
          </cell>
          <cell r="E224">
            <v>4</v>
          </cell>
          <cell r="F224">
            <v>42</v>
          </cell>
          <cell r="G224">
            <v>722</v>
          </cell>
          <cell r="H224">
            <v>328</v>
          </cell>
          <cell r="I224">
            <v>86</v>
          </cell>
          <cell r="J224">
            <v>38</v>
          </cell>
          <cell r="K224">
            <v>29</v>
          </cell>
          <cell r="L224">
            <v>18</v>
          </cell>
          <cell r="M224">
            <v>15</v>
          </cell>
          <cell r="N224">
            <v>38</v>
          </cell>
          <cell r="O224">
            <v>50</v>
          </cell>
        </row>
        <row r="225">
          <cell r="A225" t="str">
            <v>2-23050</v>
          </cell>
          <cell r="B225">
            <v>2</v>
          </cell>
          <cell r="C225" t="str">
            <v>D</v>
          </cell>
          <cell r="D225">
            <v>23050</v>
          </cell>
          <cell r="E225">
            <v>4</v>
          </cell>
          <cell r="F225">
            <v>44.3</v>
          </cell>
          <cell r="G225">
            <v>322</v>
          </cell>
          <cell r="H225">
            <v>183</v>
          </cell>
          <cell r="I225">
            <v>85</v>
          </cell>
          <cell r="J225">
            <v>50</v>
          </cell>
          <cell r="K225">
            <v>37</v>
          </cell>
          <cell r="L225">
            <v>27</v>
          </cell>
          <cell r="M225">
            <v>25</v>
          </cell>
          <cell r="N225">
            <v>37</v>
          </cell>
          <cell r="O225">
            <v>50</v>
          </cell>
        </row>
        <row r="226">
          <cell r="A226" t="str">
            <v>2-23100</v>
          </cell>
          <cell r="B226">
            <v>2</v>
          </cell>
          <cell r="C226" t="str">
            <v>D</v>
          </cell>
          <cell r="D226">
            <v>23100</v>
          </cell>
          <cell r="E226">
            <v>4</v>
          </cell>
          <cell r="F226">
            <v>41.8</v>
          </cell>
          <cell r="G226">
            <v>648</v>
          </cell>
          <cell r="H226">
            <v>416</v>
          </cell>
          <cell r="I226">
            <v>218</v>
          </cell>
          <cell r="J226">
            <v>129</v>
          </cell>
          <cell r="K226">
            <v>83</v>
          </cell>
          <cell r="L226">
            <v>60</v>
          </cell>
          <cell r="M226">
            <v>53</v>
          </cell>
          <cell r="N226">
            <v>38</v>
          </cell>
          <cell r="O226">
            <v>51</v>
          </cell>
        </row>
        <row r="227">
          <cell r="A227" t="str">
            <v>2-23150</v>
          </cell>
          <cell r="B227">
            <v>2</v>
          </cell>
          <cell r="C227" t="str">
            <v>D</v>
          </cell>
          <cell r="D227">
            <v>23150</v>
          </cell>
          <cell r="E227">
            <v>4</v>
          </cell>
          <cell r="F227">
            <v>41.2</v>
          </cell>
          <cell r="G227">
            <v>729</v>
          </cell>
          <cell r="H227">
            <v>474</v>
          </cell>
          <cell r="I227">
            <v>235</v>
          </cell>
          <cell r="J227">
            <v>123</v>
          </cell>
          <cell r="K227">
            <v>85</v>
          </cell>
          <cell r="L227">
            <v>65</v>
          </cell>
          <cell r="M227">
            <v>53</v>
          </cell>
          <cell r="N227">
            <v>38</v>
          </cell>
          <cell r="O227">
            <v>49</v>
          </cell>
        </row>
        <row r="228">
          <cell r="A228" t="str">
            <v>2-23200</v>
          </cell>
          <cell r="B228">
            <v>2</v>
          </cell>
          <cell r="C228" t="str">
            <v>D</v>
          </cell>
          <cell r="D228">
            <v>23200</v>
          </cell>
          <cell r="E228">
            <v>4</v>
          </cell>
          <cell r="F228">
            <v>39.799999999999997</v>
          </cell>
          <cell r="G228">
            <v>929</v>
          </cell>
          <cell r="H228">
            <v>557</v>
          </cell>
          <cell r="I228">
            <v>201</v>
          </cell>
          <cell r="J228">
            <v>91</v>
          </cell>
          <cell r="K228">
            <v>54</v>
          </cell>
          <cell r="L228">
            <v>38</v>
          </cell>
          <cell r="M228">
            <v>29</v>
          </cell>
          <cell r="N228">
            <v>37</v>
          </cell>
          <cell r="O228">
            <v>48</v>
          </cell>
        </row>
        <row r="229">
          <cell r="A229" t="str">
            <v>2-23250</v>
          </cell>
          <cell r="B229">
            <v>2</v>
          </cell>
          <cell r="C229" t="str">
            <v>D</v>
          </cell>
          <cell r="D229">
            <v>23250</v>
          </cell>
          <cell r="E229">
            <v>4</v>
          </cell>
          <cell r="F229">
            <v>39.9</v>
          </cell>
          <cell r="G229">
            <v>989</v>
          </cell>
          <cell r="H229">
            <v>526</v>
          </cell>
          <cell r="I229">
            <v>190</v>
          </cell>
          <cell r="J229">
            <v>87</v>
          </cell>
          <cell r="K229">
            <v>56</v>
          </cell>
          <cell r="L229">
            <v>40</v>
          </cell>
          <cell r="M229">
            <v>33</v>
          </cell>
          <cell r="N229">
            <v>36</v>
          </cell>
          <cell r="O229">
            <v>47</v>
          </cell>
        </row>
        <row r="230">
          <cell r="A230" t="str">
            <v>2-23300</v>
          </cell>
          <cell r="B230">
            <v>2</v>
          </cell>
          <cell r="C230" t="str">
            <v>D</v>
          </cell>
          <cell r="D230">
            <v>23300</v>
          </cell>
          <cell r="E230">
            <v>4</v>
          </cell>
          <cell r="F230">
            <v>39.5</v>
          </cell>
          <cell r="G230">
            <v>907</v>
          </cell>
          <cell r="H230">
            <v>526</v>
          </cell>
          <cell r="I230">
            <v>190</v>
          </cell>
          <cell r="J230">
            <v>97</v>
          </cell>
          <cell r="K230">
            <v>54</v>
          </cell>
          <cell r="L230">
            <v>36</v>
          </cell>
          <cell r="M230">
            <v>29</v>
          </cell>
          <cell r="N230">
            <v>36</v>
          </cell>
          <cell r="O230">
            <v>48</v>
          </cell>
        </row>
        <row r="231">
          <cell r="A231" t="str">
            <v>2-23350</v>
          </cell>
          <cell r="B231">
            <v>2</v>
          </cell>
          <cell r="C231" t="str">
            <v>D</v>
          </cell>
          <cell r="D231">
            <v>23350</v>
          </cell>
          <cell r="E231">
            <v>4</v>
          </cell>
          <cell r="F231">
            <v>39</v>
          </cell>
          <cell r="G231">
            <v>1161</v>
          </cell>
          <cell r="H231">
            <v>754</v>
          </cell>
          <cell r="I231">
            <v>352</v>
          </cell>
          <cell r="J231">
            <v>142</v>
          </cell>
          <cell r="K231">
            <v>61</v>
          </cell>
          <cell r="L231">
            <v>45</v>
          </cell>
          <cell r="M231">
            <v>40</v>
          </cell>
          <cell r="N231">
            <v>36</v>
          </cell>
          <cell r="O231">
            <v>51</v>
          </cell>
        </row>
        <row r="232">
          <cell r="A232" t="str">
            <v>2-23400</v>
          </cell>
          <cell r="B232">
            <v>2</v>
          </cell>
          <cell r="C232" t="str">
            <v>D</v>
          </cell>
          <cell r="D232">
            <v>23400</v>
          </cell>
          <cell r="E232">
            <v>4</v>
          </cell>
          <cell r="F232">
            <v>41.2</v>
          </cell>
          <cell r="G232">
            <v>697</v>
          </cell>
          <cell r="H232">
            <v>455</v>
          </cell>
          <cell r="I232">
            <v>243</v>
          </cell>
          <cell r="J232">
            <v>139</v>
          </cell>
          <cell r="K232">
            <v>93</v>
          </cell>
          <cell r="L232">
            <v>72</v>
          </cell>
          <cell r="M232">
            <v>55</v>
          </cell>
          <cell r="N232">
            <v>37</v>
          </cell>
          <cell r="O232">
            <v>52</v>
          </cell>
        </row>
        <row r="233">
          <cell r="A233" t="str">
            <v>2-23450</v>
          </cell>
          <cell r="B233">
            <v>2</v>
          </cell>
          <cell r="C233" t="str">
            <v>D</v>
          </cell>
          <cell r="D233">
            <v>23450</v>
          </cell>
          <cell r="E233">
            <v>4</v>
          </cell>
          <cell r="F233">
            <v>40.299999999999997</v>
          </cell>
          <cell r="G233">
            <v>869</v>
          </cell>
          <cell r="H233">
            <v>487</v>
          </cell>
          <cell r="I233">
            <v>202</v>
          </cell>
          <cell r="J233">
            <v>113</v>
          </cell>
          <cell r="K233">
            <v>80</v>
          </cell>
          <cell r="L233">
            <v>61</v>
          </cell>
          <cell r="M233">
            <v>50</v>
          </cell>
          <cell r="N233">
            <v>37</v>
          </cell>
          <cell r="O233">
            <v>49</v>
          </cell>
        </row>
        <row r="234">
          <cell r="A234" t="str">
            <v>2-23500</v>
          </cell>
          <cell r="B234">
            <v>2</v>
          </cell>
          <cell r="C234" t="str">
            <v>D</v>
          </cell>
          <cell r="D234">
            <v>23500</v>
          </cell>
          <cell r="E234">
            <v>4</v>
          </cell>
          <cell r="F234">
            <v>40.1</v>
          </cell>
          <cell r="G234">
            <v>1081</v>
          </cell>
          <cell r="H234">
            <v>590</v>
          </cell>
          <cell r="I234">
            <v>240</v>
          </cell>
          <cell r="J234">
            <v>132</v>
          </cell>
          <cell r="K234">
            <v>86</v>
          </cell>
          <cell r="L234">
            <v>64</v>
          </cell>
          <cell r="M234">
            <v>51</v>
          </cell>
          <cell r="N234">
            <v>38</v>
          </cell>
          <cell r="O234">
            <v>49</v>
          </cell>
        </row>
        <row r="235">
          <cell r="A235" t="str">
            <v>2-23550</v>
          </cell>
          <cell r="B235">
            <v>2</v>
          </cell>
          <cell r="C235" t="str">
            <v>D</v>
          </cell>
          <cell r="D235">
            <v>23550</v>
          </cell>
          <cell r="E235">
            <v>4</v>
          </cell>
          <cell r="F235">
            <v>40.799999999999997</v>
          </cell>
          <cell r="G235">
            <v>909</v>
          </cell>
          <cell r="H235">
            <v>548</v>
          </cell>
          <cell r="I235">
            <v>263</v>
          </cell>
          <cell r="J235">
            <v>138</v>
          </cell>
          <cell r="K235">
            <v>93</v>
          </cell>
          <cell r="L235">
            <v>72</v>
          </cell>
          <cell r="M235">
            <v>56</v>
          </cell>
          <cell r="N235">
            <v>38</v>
          </cell>
          <cell r="O235">
            <v>51</v>
          </cell>
        </row>
        <row r="236">
          <cell r="A236" t="str">
            <v>2-23600</v>
          </cell>
          <cell r="B236">
            <v>2</v>
          </cell>
          <cell r="C236" t="str">
            <v>D</v>
          </cell>
          <cell r="D236">
            <v>23600</v>
          </cell>
          <cell r="E236">
            <v>4</v>
          </cell>
          <cell r="F236">
            <v>42.2</v>
          </cell>
          <cell r="G236">
            <v>673</v>
          </cell>
          <cell r="H236">
            <v>429</v>
          </cell>
          <cell r="I236">
            <v>223</v>
          </cell>
          <cell r="J236">
            <v>132</v>
          </cell>
          <cell r="K236">
            <v>91</v>
          </cell>
          <cell r="L236">
            <v>68</v>
          </cell>
          <cell r="M236">
            <v>55</v>
          </cell>
          <cell r="N236">
            <v>38</v>
          </cell>
          <cell r="O236">
            <v>50</v>
          </cell>
        </row>
        <row r="237">
          <cell r="A237" t="str">
            <v>2-23650</v>
          </cell>
          <cell r="B237">
            <v>2</v>
          </cell>
          <cell r="C237" t="str">
            <v>D</v>
          </cell>
          <cell r="D237">
            <v>23650</v>
          </cell>
          <cell r="E237">
            <v>4</v>
          </cell>
          <cell r="F237">
            <v>41.2</v>
          </cell>
          <cell r="G237">
            <v>754</v>
          </cell>
          <cell r="H237">
            <v>430</v>
          </cell>
          <cell r="I237">
            <v>180</v>
          </cell>
          <cell r="J237">
            <v>85</v>
          </cell>
          <cell r="K237">
            <v>60</v>
          </cell>
          <cell r="L237">
            <v>48</v>
          </cell>
          <cell r="M237">
            <v>39</v>
          </cell>
          <cell r="N237">
            <v>38</v>
          </cell>
          <cell r="O237">
            <v>51</v>
          </cell>
        </row>
        <row r="238">
          <cell r="A238" t="str">
            <v>2-23700</v>
          </cell>
          <cell r="B238">
            <v>2</v>
          </cell>
          <cell r="C238" t="str">
            <v>D</v>
          </cell>
          <cell r="D238">
            <v>23700</v>
          </cell>
          <cell r="E238">
            <v>4</v>
          </cell>
          <cell r="F238">
            <v>43.4</v>
          </cell>
          <cell r="G238">
            <v>337</v>
          </cell>
          <cell r="H238">
            <v>219</v>
          </cell>
          <cell r="I238">
            <v>125</v>
          </cell>
          <cell r="J238">
            <v>74</v>
          </cell>
          <cell r="K238">
            <v>48</v>
          </cell>
          <cell r="L238">
            <v>35</v>
          </cell>
          <cell r="M238">
            <v>29</v>
          </cell>
          <cell r="N238">
            <v>39</v>
          </cell>
          <cell r="O238">
            <v>52</v>
          </cell>
        </row>
        <row r="239">
          <cell r="A239" t="str">
            <v>2-23750</v>
          </cell>
          <cell r="B239">
            <v>2</v>
          </cell>
          <cell r="C239" t="str">
            <v>D</v>
          </cell>
          <cell r="D239">
            <v>23750</v>
          </cell>
          <cell r="E239">
            <v>4</v>
          </cell>
          <cell r="F239">
            <v>41.8</v>
          </cell>
          <cell r="G239">
            <v>587</v>
          </cell>
          <cell r="H239">
            <v>389</v>
          </cell>
          <cell r="I239">
            <v>169</v>
          </cell>
          <cell r="J239">
            <v>68</v>
          </cell>
          <cell r="K239">
            <v>37</v>
          </cell>
          <cell r="L239">
            <v>30</v>
          </cell>
          <cell r="M239">
            <v>26</v>
          </cell>
          <cell r="N239">
            <v>40</v>
          </cell>
          <cell r="O239">
            <v>48</v>
          </cell>
        </row>
        <row r="240">
          <cell r="A240" t="str">
            <v>2-23800</v>
          </cell>
          <cell r="B240">
            <v>2</v>
          </cell>
          <cell r="C240" t="str">
            <v>D</v>
          </cell>
          <cell r="D240">
            <v>23800</v>
          </cell>
          <cell r="E240">
            <v>4</v>
          </cell>
          <cell r="F240">
            <v>41.3</v>
          </cell>
          <cell r="G240">
            <v>656</v>
          </cell>
          <cell r="H240">
            <v>467</v>
          </cell>
          <cell r="I240">
            <v>282</v>
          </cell>
          <cell r="J240">
            <v>167</v>
          </cell>
          <cell r="K240">
            <v>110</v>
          </cell>
          <cell r="L240">
            <v>78</v>
          </cell>
          <cell r="M240">
            <v>65</v>
          </cell>
          <cell r="N240">
            <v>39</v>
          </cell>
          <cell r="O240">
            <v>50</v>
          </cell>
        </row>
        <row r="241">
          <cell r="A241" t="str">
            <v>2-23850</v>
          </cell>
          <cell r="B241">
            <v>2</v>
          </cell>
          <cell r="C241" t="str">
            <v>D</v>
          </cell>
          <cell r="D241">
            <v>23850</v>
          </cell>
          <cell r="E241">
            <v>4</v>
          </cell>
          <cell r="F241">
            <v>40.700000000000003</v>
          </cell>
          <cell r="G241">
            <v>844</v>
          </cell>
          <cell r="H241">
            <v>503</v>
          </cell>
          <cell r="I241">
            <v>228</v>
          </cell>
          <cell r="J241">
            <v>99</v>
          </cell>
          <cell r="K241">
            <v>45</v>
          </cell>
          <cell r="L241">
            <v>27</v>
          </cell>
          <cell r="M241">
            <v>18</v>
          </cell>
          <cell r="N241">
            <v>40</v>
          </cell>
          <cell r="O241">
            <v>50</v>
          </cell>
        </row>
        <row r="242">
          <cell r="A242" t="str">
            <v>2-23900</v>
          </cell>
          <cell r="B242">
            <v>2</v>
          </cell>
          <cell r="C242" t="str">
            <v>D</v>
          </cell>
          <cell r="D242">
            <v>23900</v>
          </cell>
          <cell r="E242">
            <v>4</v>
          </cell>
          <cell r="F242">
            <v>39.4</v>
          </cell>
          <cell r="G242">
            <v>1282</v>
          </cell>
          <cell r="H242">
            <v>692</v>
          </cell>
          <cell r="I242">
            <v>261</v>
          </cell>
          <cell r="J242">
            <v>126</v>
          </cell>
          <cell r="K242">
            <v>88</v>
          </cell>
          <cell r="L242">
            <v>59</v>
          </cell>
          <cell r="M242">
            <v>45</v>
          </cell>
          <cell r="N242">
            <v>40</v>
          </cell>
          <cell r="O242">
            <v>50</v>
          </cell>
        </row>
        <row r="243">
          <cell r="A243" t="str">
            <v>2-23950</v>
          </cell>
          <cell r="B243">
            <v>2</v>
          </cell>
          <cell r="C243" t="str">
            <v>D</v>
          </cell>
          <cell r="D243">
            <v>23950</v>
          </cell>
          <cell r="E243">
            <v>4</v>
          </cell>
          <cell r="F243">
            <v>42.5</v>
          </cell>
          <cell r="G243">
            <v>458</v>
          </cell>
          <cell r="H243">
            <v>257</v>
          </cell>
          <cell r="I243">
            <v>110</v>
          </cell>
          <cell r="J243">
            <v>55</v>
          </cell>
          <cell r="K243">
            <v>41</v>
          </cell>
          <cell r="L243">
            <v>32</v>
          </cell>
          <cell r="M243">
            <v>24</v>
          </cell>
          <cell r="N243">
            <v>40</v>
          </cell>
          <cell r="O243">
            <v>51</v>
          </cell>
        </row>
        <row r="244">
          <cell r="A244" t="str">
            <v>2-24000</v>
          </cell>
          <cell r="B244">
            <v>2</v>
          </cell>
          <cell r="C244" t="str">
            <v>D</v>
          </cell>
          <cell r="D244">
            <v>24000</v>
          </cell>
          <cell r="E244">
            <v>4</v>
          </cell>
          <cell r="F244">
            <v>42.1</v>
          </cell>
          <cell r="G244">
            <v>626</v>
          </cell>
          <cell r="H244">
            <v>333</v>
          </cell>
          <cell r="I244">
            <v>130</v>
          </cell>
          <cell r="J244">
            <v>71</v>
          </cell>
          <cell r="K244">
            <v>47</v>
          </cell>
          <cell r="L244">
            <v>35</v>
          </cell>
          <cell r="M244">
            <v>28</v>
          </cell>
          <cell r="N244">
            <v>40</v>
          </cell>
          <cell r="O244">
            <v>49</v>
          </cell>
        </row>
        <row r="245">
          <cell r="A245" t="str">
            <v>2-23975</v>
          </cell>
          <cell r="B245">
            <v>2</v>
          </cell>
          <cell r="C245" t="str">
            <v>I</v>
          </cell>
          <cell r="D245">
            <v>23975</v>
          </cell>
          <cell r="E245">
            <v>4</v>
          </cell>
          <cell r="F245">
            <v>40.9</v>
          </cell>
          <cell r="G245">
            <v>603</v>
          </cell>
          <cell r="H245">
            <v>403</v>
          </cell>
          <cell r="I245">
            <v>224</v>
          </cell>
          <cell r="J245">
            <v>128</v>
          </cell>
          <cell r="K245">
            <v>82</v>
          </cell>
          <cell r="L245">
            <v>58</v>
          </cell>
          <cell r="M245">
            <v>47</v>
          </cell>
          <cell r="N245">
            <v>25</v>
          </cell>
          <cell r="O245">
            <v>32</v>
          </cell>
        </row>
        <row r="246">
          <cell r="A246" t="str">
            <v>2-23925</v>
          </cell>
          <cell r="B246">
            <v>2</v>
          </cell>
          <cell r="C246" t="str">
            <v>I</v>
          </cell>
          <cell r="D246">
            <v>23925</v>
          </cell>
          <cell r="E246">
            <v>4</v>
          </cell>
          <cell r="F246">
            <v>41.2</v>
          </cell>
          <cell r="G246">
            <v>512</v>
          </cell>
          <cell r="H246">
            <v>321</v>
          </cell>
          <cell r="I246">
            <v>150</v>
          </cell>
          <cell r="J246">
            <v>71</v>
          </cell>
          <cell r="K246">
            <v>45</v>
          </cell>
          <cell r="L246">
            <v>36</v>
          </cell>
          <cell r="M246">
            <v>29</v>
          </cell>
          <cell r="N246">
            <v>25</v>
          </cell>
          <cell r="O246">
            <v>33</v>
          </cell>
        </row>
        <row r="247">
          <cell r="A247" t="str">
            <v>2-23875</v>
          </cell>
          <cell r="B247">
            <v>2</v>
          </cell>
          <cell r="C247" t="str">
            <v>I</v>
          </cell>
          <cell r="D247">
            <v>23875</v>
          </cell>
          <cell r="E247">
            <v>4</v>
          </cell>
          <cell r="F247">
            <v>37.700000000000003</v>
          </cell>
          <cell r="G247">
            <v>1176</v>
          </cell>
          <cell r="H247">
            <v>728</v>
          </cell>
          <cell r="I247">
            <v>303</v>
          </cell>
          <cell r="J247">
            <v>153</v>
          </cell>
          <cell r="K247">
            <v>91</v>
          </cell>
          <cell r="L247">
            <v>63</v>
          </cell>
          <cell r="M247">
            <v>44</v>
          </cell>
          <cell r="N247">
            <v>26</v>
          </cell>
          <cell r="O247">
            <v>33</v>
          </cell>
        </row>
        <row r="248">
          <cell r="A248" t="str">
            <v>2-23825</v>
          </cell>
          <cell r="B248">
            <v>2</v>
          </cell>
          <cell r="C248" t="str">
            <v>I</v>
          </cell>
          <cell r="D248">
            <v>23825</v>
          </cell>
          <cell r="E248">
            <v>4</v>
          </cell>
          <cell r="F248">
            <v>38.5</v>
          </cell>
          <cell r="G248">
            <v>1154</v>
          </cell>
          <cell r="H248">
            <v>608</v>
          </cell>
          <cell r="I248">
            <v>235</v>
          </cell>
          <cell r="J248">
            <v>112</v>
          </cell>
          <cell r="K248">
            <v>55</v>
          </cell>
          <cell r="L248">
            <v>34</v>
          </cell>
          <cell r="M248">
            <v>22</v>
          </cell>
          <cell r="N248">
            <v>26</v>
          </cell>
          <cell r="O248">
            <v>32</v>
          </cell>
        </row>
        <row r="249">
          <cell r="A249" t="str">
            <v>2-23775</v>
          </cell>
          <cell r="B249">
            <v>2</v>
          </cell>
          <cell r="C249" t="str">
            <v>I</v>
          </cell>
          <cell r="D249">
            <v>23775</v>
          </cell>
          <cell r="E249">
            <v>4</v>
          </cell>
          <cell r="F249">
            <v>41</v>
          </cell>
          <cell r="G249">
            <v>703</v>
          </cell>
          <cell r="H249">
            <v>405</v>
          </cell>
          <cell r="I249">
            <v>179</v>
          </cell>
          <cell r="J249">
            <v>103</v>
          </cell>
          <cell r="K249">
            <v>70</v>
          </cell>
          <cell r="L249">
            <v>51</v>
          </cell>
          <cell r="M249">
            <v>40</v>
          </cell>
          <cell r="N249">
            <v>26</v>
          </cell>
          <cell r="O249">
            <v>32</v>
          </cell>
        </row>
        <row r="250">
          <cell r="A250" t="str">
            <v>2-23725</v>
          </cell>
          <cell r="B250">
            <v>2</v>
          </cell>
          <cell r="C250" t="str">
            <v>I</v>
          </cell>
          <cell r="D250">
            <v>23725</v>
          </cell>
          <cell r="E250">
            <v>4</v>
          </cell>
          <cell r="F250">
            <v>42.3</v>
          </cell>
          <cell r="G250">
            <v>429</v>
          </cell>
          <cell r="H250">
            <v>326</v>
          </cell>
          <cell r="I250">
            <v>195</v>
          </cell>
          <cell r="J250">
            <v>111</v>
          </cell>
          <cell r="K250">
            <v>66</v>
          </cell>
          <cell r="L250">
            <v>43</v>
          </cell>
          <cell r="M250">
            <v>37</v>
          </cell>
          <cell r="N250">
            <v>26</v>
          </cell>
          <cell r="O250">
            <v>32</v>
          </cell>
        </row>
        <row r="251">
          <cell r="A251" t="str">
            <v>2-23662</v>
          </cell>
          <cell r="B251">
            <v>2</v>
          </cell>
          <cell r="C251" t="str">
            <v>I</v>
          </cell>
          <cell r="D251">
            <v>23662</v>
          </cell>
          <cell r="E251">
            <v>4</v>
          </cell>
          <cell r="F251">
            <v>42.1</v>
          </cell>
          <cell r="G251">
            <v>470</v>
          </cell>
          <cell r="H251">
            <v>332</v>
          </cell>
          <cell r="I251">
            <v>175</v>
          </cell>
          <cell r="J251">
            <v>91</v>
          </cell>
          <cell r="K251">
            <v>61</v>
          </cell>
          <cell r="L251">
            <v>47</v>
          </cell>
          <cell r="M251">
            <v>36</v>
          </cell>
          <cell r="N251">
            <v>27</v>
          </cell>
          <cell r="O251">
            <v>32</v>
          </cell>
        </row>
        <row r="252">
          <cell r="A252" t="str">
            <v>2-23625</v>
          </cell>
          <cell r="B252">
            <v>2</v>
          </cell>
          <cell r="C252" t="str">
            <v>I</v>
          </cell>
          <cell r="D252">
            <v>23625</v>
          </cell>
          <cell r="E252">
            <v>4</v>
          </cell>
          <cell r="F252">
            <v>40.700000000000003</v>
          </cell>
          <cell r="G252">
            <v>763</v>
          </cell>
          <cell r="H252">
            <v>379</v>
          </cell>
          <cell r="I252">
            <v>177</v>
          </cell>
          <cell r="J252">
            <v>84</v>
          </cell>
          <cell r="K252">
            <v>54</v>
          </cell>
          <cell r="L252">
            <v>40</v>
          </cell>
          <cell r="M252">
            <v>31</v>
          </cell>
          <cell r="N252">
            <v>27</v>
          </cell>
          <cell r="O252">
            <v>32</v>
          </cell>
        </row>
        <row r="253">
          <cell r="A253" t="str">
            <v>2-23575</v>
          </cell>
          <cell r="B253">
            <v>2</v>
          </cell>
          <cell r="C253" t="str">
            <v>I</v>
          </cell>
          <cell r="D253">
            <v>23575</v>
          </cell>
          <cell r="E253">
            <v>4</v>
          </cell>
          <cell r="F253">
            <v>38.6</v>
          </cell>
          <cell r="G253">
            <v>1141</v>
          </cell>
          <cell r="H253">
            <v>679</v>
          </cell>
          <cell r="I253">
            <v>304</v>
          </cell>
          <cell r="J253">
            <v>153</v>
          </cell>
          <cell r="K253">
            <v>98</v>
          </cell>
          <cell r="L253">
            <v>76</v>
          </cell>
          <cell r="M253">
            <v>58</v>
          </cell>
          <cell r="N253">
            <v>27</v>
          </cell>
          <cell r="O253">
            <v>32</v>
          </cell>
        </row>
        <row r="254">
          <cell r="A254" t="str">
            <v>2-23525</v>
          </cell>
          <cell r="B254">
            <v>2</v>
          </cell>
          <cell r="C254" t="str">
            <v>I</v>
          </cell>
          <cell r="D254">
            <v>23525</v>
          </cell>
          <cell r="E254">
            <v>4</v>
          </cell>
          <cell r="F254">
            <v>37.9</v>
          </cell>
          <cell r="G254">
            <v>1213</v>
          </cell>
          <cell r="H254">
            <v>697</v>
          </cell>
          <cell r="I254">
            <v>282</v>
          </cell>
          <cell r="J254">
            <v>147</v>
          </cell>
          <cell r="K254">
            <v>100</v>
          </cell>
          <cell r="L254">
            <v>75</v>
          </cell>
          <cell r="M254">
            <v>63</v>
          </cell>
          <cell r="N254">
            <v>26</v>
          </cell>
          <cell r="O254">
            <v>32</v>
          </cell>
        </row>
        <row r="255">
          <cell r="A255" t="str">
            <v>2-23475</v>
          </cell>
          <cell r="B255">
            <v>2</v>
          </cell>
          <cell r="C255" t="str">
            <v>I</v>
          </cell>
          <cell r="D255">
            <v>23475</v>
          </cell>
          <cell r="E255">
            <v>4</v>
          </cell>
          <cell r="F255">
            <v>38.5</v>
          </cell>
          <cell r="G255">
            <v>981</v>
          </cell>
          <cell r="H255">
            <v>536</v>
          </cell>
          <cell r="I255">
            <v>210</v>
          </cell>
          <cell r="J255">
            <v>124</v>
          </cell>
          <cell r="K255">
            <v>86</v>
          </cell>
          <cell r="L255">
            <v>68</v>
          </cell>
          <cell r="M255">
            <v>54</v>
          </cell>
          <cell r="N255">
            <v>26</v>
          </cell>
          <cell r="O255">
            <v>32</v>
          </cell>
        </row>
        <row r="256">
          <cell r="A256" t="str">
            <v>2-23425</v>
          </cell>
          <cell r="B256">
            <v>2</v>
          </cell>
          <cell r="C256" t="str">
            <v>I</v>
          </cell>
          <cell r="D256">
            <v>23425</v>
          </cell>
          <cell r="E256">
            <v>4</v>
          </cell>
          <cell r="F256">
            <v>42.7</v>
          </cell>
          <cell r="G256">
            <v>431</v>
          </cell>
          <cell r="H256">
            <v>286</v>
          </cell>
          <cell r="I256">
            <v>148</v>
          </cell>
          <cell r="J256">
            <v>80</v>
          </cell>
          <cell r="K256">
            <v>54</v>
          </cell>
          <cell r="L256">
            <v>40</v>
          </cell>
          <cell r="M256">
            <v>35</v>
          </cell>
          <cell r="N256">
            <v>27</v>
          </cell>
          <cell r="O256">
            <v>32</v>
          </cell>
        </row>
        <row r="257">
          <cell r="A257" t="str">
            <v>2-23375</v>
          </cell>
          <cell r="B257">
            <v>2</v>
          </cell>
          <cell r="C257" t="str">
            <v>I</v>
          </cell>
          <cell r="D257">
            <v>23375</v>
          </cell>
          <cell r="E257">
            <v>4</v>
          </cell>
          <cell r="F257">
            <v>40.200000000000003</v>
          </cell>
          <cell r="G257">
            <v>911</v>
          </cell>
          <cell r="H257">
            <v>531</v>
          </cell>
          <cell r="I257">
            <v>190</v>
          </cell>
          <cell r="J257">
            <v>96</v>
          </cell>
          <cell r="K257">
            <v>58</v>
          </cell>
          <cell r="L257">
            <v>44</v>
          </cell>
          <cell r="M257">
            <v>32</v>
          </cell>
          <cell r="N257">
            <v>27</v>
          </cell>
          <cell r="O257">
            <v>32</v>
          </cell>
        </row>
        <row r="258">
          <cell r="A258" t="str">
            <v>2-23325</v>
          </cell>
          <cell r="B258">
            <v>2</v>
          </cell>
          <cell r="C258" t="str">
            <v>I</v>
          </cell>
          <cell r="D258">
            <v>23325</v>
          </cell>
          <cell r="E258">
            <v>4</v>
          </cell>
          <cell r="F258">
            <v>39.700000000000003</v>
          </cell>
          <cell r="G258">
            <v>749</v>
          </cell>
          <cell r="H258">
            <v>457</v>
          </cell>
          <cell r="I258">
            <v>197</v>
          </cell>
          <cell r="J258">
            <v>95</v>
          </cell>
          <cell r="K258">
            <v>68</v>
          </cell>
          <cell r="L258">
            <v>54</v>
          </cell>
          <cell r="M258">
            <v>42</v>
          </cell>
          <cell r="N258">
            <v>28</v>
          </cell>
          <cell r="O258">
            <v>32</v>
          </cell>
        </row>
        <row r="259">
          <cell r="A259" t="str">
            <v>2-23275</v>
          </cell>
          <cell r="B259">
            <v>2</v>
          </cell>
          <cell r="C259" t="str">
            <v>I</v>
          </cell>
          <cell r="D259">
            <v>23275</v>
          </cell>
          <cell r="E259">
            <v>4</v>
          </cell>
          <cell r="F259">
            <v>41.1</v>
          </cell>
          <cell r="G259">
            <v>556</v>
          </cell>
          <cell r="H259">
            <v>336</v>
          </cell>
          <cell r="I259">
            <v>134</v>
          </cell>
          <cell r="J259">
            <v>55</v>
          </cell>
          <cell r="K259">
            <v>32</v>
          </cell>
          <cell r="L259">
            <v>23</v>
          </cell>
          <cell r="M259">
            <v>22</v>
          </cell>
          <cell r="N259">
            <v>28</v>
          </cell>
          <cell r="O259">
            <v>32</v>
          </cell>
        </row>
        <row r="260">
          <cell r="A260" t="str">
            <v>2-23225</v>
          </cell>
          <cell r="B260">
            <v>2</v>
          </cell>
          <cell r="C260" t="str">
            <v>I</v>
          </cell>
          <cell r="D260">
            <v>23225</v>
          </cell>
          <cell r="E260">
            <v>4</v>
          </cell>
          <cell r="F260">
            <v>41</v>
          </cell>
          <cell r="G260">
            <v>553</v>
          </cell>
          <cell r="H260">
            <v>324</v>
          </cell>
          <cell r="I260">
            <v>119</v>
          </cell>
          <cell r="J260">
            <v>54</v>
          </cell>
          <cell r="K260">
            <v>33</v>
          </cell>
          <cell r="L260">
            <v>25</v>
          </cell>
          <cell r="M260">
            <v>21</v>
          </cell>
          <cell r="N260">
            <v>28</v>
          </cell>
          <cell r="O260">
            <v>34</v>
          </cell>
        </row>
        <row r="261">
          <cell r="A261" t="str">
            <v>2-23175</v>
          </cell>
          <cell r="B261">
            <v>2</v>
          </cell>
          <cell r="C261" t="str">
            <v>I</v>
          </cell>
          <cell r="D261">
            <v>23175</v>
          </cell>
          <cell r="E261">
            <v>4</v>
          </cell>
          <cell r="F261">
            <v>39.700000000000003</v>
          </cell>
          <cell r="G261">
            <v>785</v>
          </cell>
          <cell r="H261">
            <v>544</v>
          </cell>
          <cell r="I261">
            <v>294</v>
          </cell>
          <cell r="J261">
            <v>167</v>
          </cell>
          <cell r="K261">
            <v>114</v>
          </cell>
          <cell r="L261">
            <v>86</v>
          </cell>
          <cell r="M261">
            <v>73</v>
          </cell>
          <cell r="N261">
            <v>28</v>
          </cell>
          <cell r="O261">
            <v>33</v>
          </cell>
        </row>
        <row r="262">
          <cell r="A262" t="str">
            <v>2-23125</v>
          </cell>
          <cell r="B262">
            <v>2</v>
          </cell>
          <cell r="C262" t="str">
            <v>I</v>
          </cell>
          <cell r="D262">
            <v>23125</v>
          </cell>
          <cell r="E262">
            <v>4</v>
          </cell>
          <cell r="F262">
            <v>40.799999999999997</v>
          </cell>
          <cell r="G262">
            <v>657</v>
          </cell>
          <cell r="H262">
            <v>433</v>
          </cell>
          <cell r="I262">
            <v>211</v>
          </cell>
          <cell r="J262">
            <v>116</v>
          </cell>
          <cell r="K262">
            <v>84</v>
          </cell>
          <cell r="L262">
            <v>61</v>
          </cell>
          <cell r="M262">
            <v>49</v>
          </cell>
          <cell r="N262">
            <v>28</v>
          </cell>
          <cell r="O262">
            <v>33</v>
          </cell>
        </row>
        <row r="263">
          <cell r="A263" t="str">
            <v>2-23075</v>
          </cell>
          <cell r="B263">
            <v>2</v>
          </cell>
          <cell r="C263" t="str">
            <v>I</v>
          </cell>
          <cell r="D263">
            <v>23075</v>
          </cell>
          <cell r="E263">
            <v>4</v>
          </cell>
          <cell r="F263">
            <v>42.3</v>
          </cell>
          <cell r="G263">
            <v>402</v>
          </cell>
          <cell r="H263">
            <v>258</v>
          </cell>
          <cell r="I263">
            <v>109</v>
          </cell>
          <cell r="J263">
            <v>58</v>
          </cell>
          <cell r="K263">
            <v>38</v>
          </cell>
          <cell r="L263">
            <v>29</v>
          </cell>
          <cell r="M263">
            <v>26</v>
          </cell>
          <cell r="N263">
            <v>28</v>
          </cell>
          <cell r="O263">
            <v>25</v>
          </cell>
        </row>
        <row r="264">
          <cell r="A264" t="str">
            <v>2-23025</v>
          </cell>
          <cell r="B264">
            <v>2</v>
          </cell>
          <cell r="C264" t="str">
            <v>I</v>
          </cell>
          <cell r="D264">
            <v>23025</v>
          </cell>
          <cell r="E264">
            <v>4</v>
          </cell>
          <cell r="F264">
            <v>40.4</v>
          </cell>
          <cell r="G264">
            <v>728</v>
          </cell>
          <cell r="H264">
            <v>406</v>
          </cell>
          <cell r="I264">
            <v>147</v>
          </cell>
          <cell r="J264">
            <v>58</v>
          </cell>
          <cell r="K264">
            <v>37</v>
          </cell>
          <cell r="L264">
            <v>24</v>
          </cell>
          <cell r="M264">
            <v>20</v>
          </cell>
          <cell r="N264">
            <v>27</v>
          </cell>
          <cell r="O264">
            <v>34</v>
          </cell>
        </row>
        <row r="265">
          <cell r="A265" t="str">
            <v>2-22975</v>
          </cell>
          <cell r="B265">
            <v>2</v>
          </cell>
          <cell r="C265" t="str">
            <v>I</v>
          </cell>
          <cell r="D265">
            <v>22975</v>
          </cell>
          <cell r="E265">
            <v>4</v>
          </cell>
          <cell r="F265">
            <v>38.9</v>
          </cell>
          <cell r="G265">
            <v>1005</v>
          </cell>
          <cell r="H265">
            <v>621</v>
          </cell>
          <cell r="I265">
            <v>297</v>
          </cell>
          <cell r="J265">
            <v>132</v>
          </cell>
          <cell r="K265">
            <v>68</v>
          </cell>
          <cell r="L265">
            <v>44</v>
          </cell>
          <cell r="M265">
            <v>29</v>
          </cell>
          <cell r="N265">
            <v>28</v>
          </cell>
          <cell r="O265">
            <v>34</v>
          </cell>
        </row>
        <row r="266">
          <cell r="A266" t="str">
            <v>2-22925</v>
          </cell>
          <cell r="B266">
            <v>2</v>
          </cell>
          <cell r="C266" t="str">
            <v>I</v>
          </cell>
          <cell r="D266">
            <v>22925</v>
          </cell>
          <cell r="E266">
            <v>4</v>
          </cell>
          <cell r="F266">
            <v>41.1</v>
          </cell>
          <cell r="G266">
            <v>712</v>
          </cell>
          <cell r="H266">
            <v>369</v>
          </cell>
          <cell r="I266">
            <v>100</v>
          </cell>
          <cell r="J266">
            <v>40</v>
          </cell>
          <cell r="K266">
            <v>22</v>
          </cell>
          <cell r="L266">
            <v>18</v>
          </cell>
          <cell r="M266">
            <v>15</v>
          </cell>
          <cell r="N266">
            <v>28</v>
          </cell>
          <cell r="O266">
            <v>35</v>
          </cell>
        </row>
        <row r="267">
          <cell r="A267" t="str">
            <v>2-22875</v>
          </cell>
          <cell r="B267">
            <v>2</v>
          </cell>
          <cell r="C267" t="str">
            <v>I</v>
          </cell>
          <cell r="D267">
            <v>22875</v>
          </cell>
          <cell r="E267">
            <v>4</v>
          </cell>
          <cell r="F267">
            <v>37.1</v>
          </cell>
          <cell r="G267">
            <v>1196</v>
          </cell>
          <cell r="H267">
            <v>674</v>
          </cell>
          <cell r="I267">
            <v>183</v>
          </cell>
          <cell r="J267">
            <v>74</v>
          </cell>
          <cell r="K267">
            <v>42</v>
          </cell>
          <cell r="L267">
            <v>35</v>
          </cell>
          <cell r="M267">
            <v>22</v>
          </cell>
          <cell r="N267">
            <v>28</v>
          </cell>
          <cell r="O267">
            <v>36</v>
          </cell>
        </row>
        <row r="268">
          <cell r="A268" t="str">
            <v>2-22825</v>
          </cell>
          <cell r="B268">
            <v>2</v>
          </cell>
          <cell r="C268" t="str">
            <v>I</v>
          </cell>
          <cell r="D268">
            <v>22825</v>
          </cell>
          <cell r="E268">
            <v>4</v>
          </cell>
          <cell r="F268">
            <v>41.1</v>
          </cell>
          <cell r="G268">
            <v>733</v>
          </cell>
          <cell r="H268">
            <v>343</v>
          </cell>
          <cell r="I268">
            <v>123</v>
          </cell>
          <cell r="J268">
            <v>56</v>
          </cell>
          <cell r="K268">
            <v>38</v>
          </cell>
          <cell r="L268">
            <v>26</v>
          </cell>
          <cell r="M268">
            <v>23</v>
          </cell>
          <cell r="N268">
            <v>29</v>
          </cell>
          <cell r="O268">
            <v>36</v>
          </cell>
        </row>
        <row r="269">
          <cell r="A269" t="str">
            <v>2-22775</v>
          </cell>
          <cell r="B269">
            <v>2</v>
          </cell>
          <cell r="C269" t="str">
            <v>I</v>
          </cell>
          <cell r="D269">
            <v>22775</v>
          </cell>
          <cell r="E269">
            <v>4</v>
          </cell>
          <cell r="F269">
            <v>43.3</v>
          </cell>
          <cell r="G269">
            <v>357</v>
          </cell>
          <cell r="H269">
            <v>207</v>
          </cell>
          <cell r="I269">
            <v>100</v>
          </cell>
          <cell r="J269">
            <v>52</v>
          </cell>
          <cell r="K269">
            <v>35</v>
          </cell>
          <cell r="L269">
            <v>24</v>
          </cell>
          <cell r="M269">
            <v>22</v>
          </cell>
          <cell r="N269">
            <v>29</v>
          </cell>
          <cell r="O269">
            <v>36</v>
          </cell>
        </row>
        <row r="270">
          <cell r="A270" t="str">
            <v>2-22725</v>
          </cell>
          <cell r="B270">
            <v>2</v>
          </cell>
          <cell r="C270" t="str">
            <v>I</v>
          </cell>
          <cell r="D270">
            <v>22725</v>
          </cell>
          <cell r="E270">
            <v>4</v>
          </cell>
          <cell r="F270">
            <v>37.9</v>
          </cell>
          <cell r="G270">
            <v>1243</v>
          </cell>
          <cell r="H270">
            <v>752</v>
          </cell>
          <cell r="I270">
            <v>344</v>
          </cell>
          <cell r="J270">
            <v>185</v>
          </cell>
          <cell r="K270">
            <v>120</v>
          </cell>
          <cell r="L270">
            <v>86</v>
          </cell>
          <cell r="M270">
            <v>66</v>
          </cell>
          <cell r="N270">
            <v>29</v>
          </cell>
          <cell r="O270">
            <v>36</v>
          </cell>
        </row>
        <row r="271">
          <cell r="A271" t="str">
            <v>2-22675</v>
          </cell>
          <cell r="B271">
            <v>2</v>
          </cell>
          <cell r="C271" t="str">
            <v>I</v>
          </cell>
          <cell r="D271">
            <v>22675</v>
          </cell>
          <cell r="E271">
            <v>4</v>
          </cell>
          <cell r="F271">
            <v>40.9</v>
          </cell>
          <cell r="G271">
            <v>809</v>
          </cell>
          <cell r="H271">
            <v>556</v>
          </cell>
          <cell r="I271">
            <v>291</v>
          </cell>
          <cell r="J271">
            <v>148</v>
          </cell>
          <cell r="K271">
            <v>89</v>
          </cell>
          <cell r="L271">
            <v>62</v>
          </cell>
          <cell r="M271">
            <v>47</v>
          </cell>
          <cell r="N271">
            <v>28</v>
          </cell>
          <cell r="O271">
            <v>37</v>
          </cell>
        </row>
        <row r="272">
          <cell r="A272" t="str">
            <v>2-22625</v>
          </cell>
          <cell r="B272">
            <v>2</v>
          </cell>
          <cell r="C272" t="str">
            <v>I</v>
          </cell>
          <cell r="D272">
            <v>22625</v>
          </cell>
          <cell r="E272">
            <v>4</v>
          </cell>
          <cell r="F272">
            <v>40.299999999999997</v>
          </cell>
          <cell r="G272">
            <v>962</v>
          </cell>
          <cell r="H272">
            <v>700</v>
          </cell>
          <cell r="I272">
            <v>363</v>
          </cell>
          <cell r="J272">
            <v>193</v>
          </cell>
          <cell r="K272">
            <v>108</v>
          </cell>
          <cell r="L272">
            <v>75</v>
          </cell>
          <cell r="M272">
            <v>54</v>
          </cell>
          <cell r="N272">
            <v>29</v>
          </cell>
          <cell r="O272">
            <v>37</v>
          </cell>
        </row>
        <row r="273">
          <cell r="A273" t="str">
            <v>2-22575</v>
          </cell>
          <cell r="B273">
            <v>2</v>
          </cell>
          <cell r="C273" t="str">
            <v>I</v>
          </cell>
          <cell r="D273">
            <v>22575</v>
          </cell>
          <cell r="E273">
            <v>4</v>
          </cell>
          <cell r="F273">
            <v>38.299999999999997</v>
          </cell>
          <cell r="G273">
            <v>1293</v>
          </cell>
          <cell r="H273">
            <v>726</v>
          </cell>
          <cell r="I273">
            <v>298</v>
          </cell>
          <cell r="J273">
            <v>163</v>
          </cell>
          <cell r="K273">
            <v>108</v>
          </cell>
          <cell r="L273">
            <v>80</v>
          </cell>
          <cell r="M273">
            <v>63</v>
          </cell>
          <cell r="N273">
            <v>29</v>
          </cell>
          <cell r="O273">
            <v>37</v>
          </cell>
        </row>
        <row r="274">
          <cell r="A274" t="str">
            <v>2-22525</v>
          </cell>
          <cell r="B274">
            <v>2</v>
          </cell>
          <cell r="C274" t="str">
            <v>I</v>
          </cell>
          <cell r="D274">
            <v>22525</v>
          </cell>
          <cell r="E274">
            <v>4</v>
          </cell>
          <cell r="F274">
            <v>38.6</v>
          </cell>
          <cell r="G274">
            <v>1165</v>
          </cell>
          <cell r="H274">
            <v>659</v>
          </cell>
          <cell r="I274">
            <v>266</v>
          </cell>
          <cell r="J274">
            <v>134</v>
          </cell>
          <cell r="K274">
            <v>94</v>
          </cell>
          <cell r="L274">
            <v>73</v>
          </cell>
          <cell r="M274">
            <v>59</v>
          </cell>
          <cell r="N274">
            <v>30</v>
          </cell>
          <cell r="O274">
            <v>37</v>
          </cell>
        </row>
        <row r="275">
          <cell r="A275" t="str">
            <v>2-22475</v>
          </cell>
          <cell r="B275">
            <v>2</v>
          </cell>
          <cell r="C275" t="str">
            <v>I</v>
          </cell>
          <cell r="D275">
            <v>22475</v>
          </cell>
          <cell r="E275">
            <v>4</v>
          </cell>
          <cell r="F275">
            <v>39.700000000000003</v>
          </cell>
          <cell r="G275">
            <v>1003</v>
          </cell>
          <cell r="H275">
            <v>556</v>
          </cell>
          <cell r="I275">
            <v>215</v>
          </cell>
          <cell r="J275">
            <v>112</v>
          </cell>
          <cell r="K275">
            <v>81</v>
          </cell>
          <cell r="L275">
            <v>60</v>
          </cell>
          <cell r="M275">
            <v>51</v>
          </cell>
          <cell r="N275">
            <v>30</v>
          </cell>
          <cell r="O275">
            <v>38</v>
          </cell>
        </row>
        <row r="276">
          <cell r="A276" t="str">
            <v>2-22425</v>
          </cell>
          <cell r="B276">
            <v>2</v>
          </cell>
          <cell r="C276" t="str">
            <v>I</v>
          </cell>
          <cell r="D276">
            <v>22425</v>
          </cell>
          <cell r="E276">
            <v>4</v>
          </cell>
          <cell r="F276">
            <v>38.9</v>
          </cell>
          <cell r="G276">
            <v>1212</v>
          </cell>
          <cell r="H276">
            <v>654</v>
          </cell>
          <cell r="I276">
            <v>261</v>
          </cell>
          <cell r="J276">
            <v>131</v>
          </cell>
          <cell r="K276">
            <v>89</v>
          </cell>
          <cell r="L276">
            <v>69</v>
          </cell>
          <cell r="M276">
            <v>51</v>
          </cell>
          <cell r="N276">
            <v>31</v>
          </cell>
          <cell r="O276">
            <v>38</v>
          </cell>
        </row>
        <row r="277">
          <cell r="A277" t="str">
            <v>2-22375</v>
          </cell>
          <cell r="B277">
            <v>2</v>
          </cell>
          <cell r="C277" t="str">
            <v>I</v>
          </cell>
          <cell r="D277">
            <v>22375</v>
          </cell>
          <cell r="E277">
            <v>4</v>
          </cell>
          <cell r="F277">
            <v>41.7</v>
          </cell>
          <cell r="G277">
            <v>634</v>
          </cell>
          <cell r="H277">
            <v>320</v>
          </cell>
          <cell r="I277">
            <v>113</v>
          </cell>
          <cell r="J277">
            <v>59</v>
          </cell>
          <cell r="K277">
            <v>41</v>
          </cell>
          <cell r="L277">
            <v>31</v>
          </cell>
          <cell r="M277">
            <v>26</v>
          </cell>
          <cell r="N277">
            <v>31</v>
          </cell>
          <cell r="O277">
            <v>37</v>
          </cell>
        </row>
        <row r="278">
          <cell r="A278" t="str">
            <v>2-22325</v>
          </cell>
          <cell r="B278">
            <v>2</v>
          </cell>
          <cell r="C278" t="str">
            <v>I</v>
          </cell>
          <cell r="D278">
            <v>22325</v>
          </cell>
          <cell r="E278">
            <v>4</v>
          </cell>
          <cell r="F278">
            <v>40</v>
          </cell>
          <cell r="G278">
            <v>853</v>
          </cell>
          <cell r="H278">
            <v>496</v>
          </cell>
          <cell r="I278">
            <v>232</v>
          </cell>
          <cell r="J278">
            <v>114</v>
          </cell>
          <cell r="K278">
            <v>74</v>
          </cell>
          <cell r="L278">
            <v>57</v>
          </cell>
          <cell r="M278">
            <v>50</v>
          </cell>
          <cell r="N278">
            <v>32</v>
          </cell>
          <cell r="O278">
            <v>40</v>
          </cell>
        </row>
        <row r="279">
          <cell r="A279" t="str">
            <v>2-22275</v>
          </cell>
          <cell r="B279">
            <v>2</v>
          </cell>
          <cell r="C279" t="str">
            <v>I</v>
          </cell>
          <cell r="D279">
            <v>22275</v>
          </cell>
          <cell r="E279">
            <v>4</v>
          </cell>
          <cell r="F279">
            <v>39</v>
          </cell>
          <cell r="G279">
            <v>1228</v>
          </cell>
          <cell r="H279">
            <v>744</v>
          </cell>
          <cell r="I279">
            <v>337</v>
          </cell>
          <cell r="J279">
            <v>175</v>
          </cell>
          <cell r="K279">
            <v>118</v>
          </cell>
          <cell r="L279">
            <v>92</v>
          </cell>
          <cell r="M279">
            <v>73</v>
          </cell>
          <cell r="N279">
            <v>33</v>
          </cell>
          <cell r="O279">
            <v>40</v>
          </cell>
        </row>
        <row r="280">
          <cell r="A280" t="str">
            <v>2-22225</v>
          </cell>
          <cell r="B280">
            <v>2</v>
          </cell>
          <cell r="C280" t="str">
            <v>I</v>
          </cell>
          <cell r="D280">
            <v>22225</v>
          </cell>
          <cell r="E280">
            <v>4</v>
          </cell>
          <cell r="F280">
            <v>41.3</v>
          </cell>
          <cell r="G280">
            <v>744</v>
          </cell>
          <cell r="H280">
            <v>398</v>
          </cell>
          <cell r="I280">
            <v>144</v>
          </cell>
          <cell r="J280">
            <v>71</v>
          </cell>
          <cell r="K280">
            <v>50</v>
          </cell>
          <cell r="L280">
            <v>40</v>
          </cell>
          <cell r="M280">
            <v>36</v>
          </cell>
          <cell r="N280">
            <v>33</v>
          </cell>
          <cell r="O280">
            <v>41</v>
          </cell>
        </row>
        <row r="281">
          <cell r="A281" t="str">
            <v>2-22175</v>
          </cell>
          <cell r="B281">
            <v>2</v>
          </cell>
          <cell r="C281" t="str">
            <v>I</v>
          </cell>
          <cell r="D281">
            <v>22175</v>
          </cell>
          <cell r="E281">
            <v>4</v>
          </cell>
          <cell r="F281">
            <v>40.700000000000003</v>
          </cell>
          <cell r="G281">
            <v>875</v>
          </cell>
          <cell r="H281">
            <v>583</v>
          </cell>
          <cell r="I281">
            <v>322</v>
          </cell>
          <cell r="J281">
            <v>162</v>
          </cell>
          <cell r="K281">
            <v>87</v>
          </cell>
          <cell r="L281">
            <v>58</v>
          </cell>
          <cell r="M281">
            <v>45</v>
          </cell>
          <cell r="N281">
            <v>33</v>
          </cell>
          <cell r="O281">
            <v>41</v>
          </cell>
        </row>
        <row r="282">
          <cell r="A282" t="str">
            <v>2-22125</v>
          </cell>
          <cell r="B282">
            <v>2</v>
          </cell>
          <cell r="C282" t="str">
            <v>I</v>
          </cell>
          <cell r="D282">
            <v>22125</v>
          </cell>
          <cell r="E282">
            <v>4</v>
          </cell>
          <cell r="F282">
            <v>38.700000000000003</v>
          </cell>
          <cell r="G282">
            <v>1045</v>
          </cell>
          <cell r="H282">
            <v>575</v>
          </cell>
          <cell r="I282">
            <v>181</v>
          </cell>
          <cell r="J282">
            <v>68</v>
          </cell>
          <cell r="K282">
            <v>39</v>
          </cell>
          <cell r="L282">
            <v>32</v>
          </cell>
          <cell r="M282">
            <v>23</v>
          </cell>
          <cell r="N282">
            <v>34</v>
          </cell>
          <cell r="O282">
            <v>40</v>
          </cell>
        </row>
        <row r="283">
          <cell r="A283" t="str">
            <v>2-22075</v>
          </cell>
          <cell r="B283">
            <v>2</v>
          </cell>
          <cell r="C283" t="str">
            <v>I</v>
          </cell>
          <cell r="D283">
            <v>22075</v>
          </cell>
          <cell r="E283">
            <v>4</v>
          </cell>
          <cell r="F283">
            <v>38.6</v>
          </cell>
          <cell r="G283">
            <v>1229</v>
          </cell>
          <cell r="H283">
            <v>743</v>
          </cell>
          <cell r="I283">
            <v>350</v>
          </cell>
          <cell r="J283">
            <v>148</v>
          </cell>
          <cell r="K283">
            <v>76</v>
          </cell>
          <cell r="L283">
            <v>55</v>
          </cell>
          <cell r="M283">
            <v>40</v>
          </cell>
          <cell r="N283">
            <v>33</v>
          </cell>
          <cell r="O283">
            <v>40</v>
          </cell>
        </row>
        <row r="284">
          <cell r="A284" t="str">
            <v>2-22025</v>
          </cell>
          <cell r="B284">
            <v>2</v>
          </cell>
          <cell r="C284" t="str">
            <v>I</v>
          </cell>
          <cell r="D284">
            <v>22025</v>
          </cell>
          <cell r="E284">
            <v>4</v>
          </cell>
          <cell r="F284">
            <v>39.299999999999997</v>
          </cell>
          <cell r="G284">
            <v>1159</v>
          </cell>
          <cell r="H284">
            <v>718</v>
          </cell>
          <cell r="I284">
            <v>318</v>
          </cell>
          <cell r="J284">
            <v>155</v>
          </cell>
          <cell r="K284">
            <v>92</v>
          </cell>
          <cell r="L284">
            <v>68</v>
          </cell>
          <cell r="M284">
            <v>48</v>
          </cell>
          <cell r="N284">
            <v>33</v>
          </cell>
          <cell r="O284">
            <v>41</v>
          </cell>
        </row>
        <row r="285">
          <cell r="A285" t="str">
            <v>2-21975</v>
          </cell>
          <cell r="B285">
            <v>2</v>
          </cell>
          <cell r="C285" t="str">
            <v>I</v>
          </cell>
          <cell r="D285">
            <v>21975</v>
          </cell>
          <cell r="E285">
            <v>4</v>
          </cell>
          <cell r="F285">
            <v>40</v>
          </cell>
          <cell r="G285">
            <v>943</v>
          </cell>
          <cell r="H285">
            <v>633</v>
          </cell>
          <cell r="I285">
            <v>322</v>
          </cell>
          <cell r="J285">
            <v>154</v>
          </cell>
          <cell r="K285">
            <v>88</v>
          </cell>
          <cell r="L285">
            <v>66</v>
          </cell>
          <cell r="M285">
            <v>52</v>
          </cell>
          <cell r="N285">
            <v>33</v>
          </cell>
          <cell r="O285">
            <v>42</v>
          </cell>
        </row>
        <row r="286">
          <cell r="A286" t="str">
            <v>2-21925</v>
          </cell>
          <cell r="B286">
            <v>2</v>
          </cell>
          <cell r="C286" t="str">
            <v>I</v>
          </cell>
          <cell r="D286">
            <v>21925</v>
          </cell>
          <cell r="E286">
            <v>4</v>
          </cell>
          <cell r="F286">
            <v>39.9</v>
          </cell>
          <cell r="G286">
            <v>856</v>
          </cell>
          <cell r="H286">
            <v>586</v>
          </cell>
          <cell r="I286">
            <v>302</v>
          </cell>
          <cell r="J286">
            <v>146</v>
          </cell>
          <cell r="K286">
            <v>87</v>
          </cell>
          <cell r="L286">
            <v>61</v>
          </cell>
          <cell r="M286">
            <v>47</v>
          </cell>
          <cell r="N286">
            <v>34</v>
          </cell>
          <cell r="O286">
            <v>35</v>
          </cell>
        </row>
        <row r="287">
          <cell r="A287" t="str">
            <v>2-21425</v>
          </cell>
          <cell r="B287">
            <v>2</v>
          </cell>
          <cell r="C287" t="str">
            <v>I</v>
          </cell>
          <cell r="D287">
            <v>21425</v>
          </cell>
          <cell r="E287">
            <v>4</v>
          </cell>
          <cell r="F287">
            <v>40.1</v>
          </cell>
          <cell r="G287">
            <v>983</v>
          </cell>
          <cell r="H287">
            <v>283</v>
          </cell>
          <cell r="I287">
            <v>111</v>
          </cell>
          <cell r="J287">
            <v>79</v>
          </cell>
          <cell r="K287">
            <v>66</v>
          </cell>
          <cell r="L287">
            <v>51</v>
          </cell>
          <cell r="M287">
            <v>44</v>
          </cell>
          <cell r="N287">
            <v>32</v>
          </cell>
          <cell r="O287">
            <v>31</v>
          </cell>
        </row>
        <row r="288">
          <cell r="A288" t="str">
            <v>2-21375</v>
          </cell>
          <cell r="B288">
            <v>2</v>
          </cell>
          <cell r="C288" t="str">
            <v>I</v>
          </cell>
          <cell r="D288">
            <v>21375</v>
          </cell>
          <cell r="E288">
            <v>4</v>
          </cell>
          <cell r="F288">
            <v>39.4</v>
          </cell>
          <cell r="G288">
            <v>1153</v>
          </cell>
          <cell r="H288">
            <v>360</v>
          </cell>
          <cell r="I288">
            <v>112</v>
          </cell>
          <cell r="J288">
            <v>71</v>
          </cell>
          <cell r="K288">
            <v>55</v>
          </cell>
          <cell r="L288">
            <v>50</v>
          </cell>
          <cell r="M288">
            <v>40</v>
          </cell>
          <cell r="N288">
            <v>33</v>
          </cell>
          <cell r="O288">
            <v>31</v>
          </cell>
        </row>
        <row r="289">
          <cell r="A289" t="str">
            <v>2-21325</v>
          </cell>
          <cell r="B289">
            <v>2</v>
          </cell>
          <cell r="C289" t="str">
            <v>I</v>
          </cell>
          <cell r="D289">
            <v>21325</v>
          </cell>
          <cell r="E289">
            <v>4</v>
          </cell>
          <cell r="F289">
            <v>40.5</v>
          </cell>
          <cell r="G289">
            <v>1019</v>
          </cell>
          <cell r="H289">
            <v>285</v>
          </cell>
          <cell r="I289">
            <v>80</v>
          </cell>
          <cell r="J289">
            <v>52</v>
          </cell>
          <cell r="K289">
            <v>43</v>
          </cell>
          <cell r="L289">
            <v>35</v>
          </cell>
          <cell r="M289">
            <v>31</v>
          </cell>
          <cell r="N289">
            <v>33</v>
          </cell>
          <cell r="O289">
            <v>32</v>
          </cell>
        </row>
        <row r="290">
          <cell r="A290" t="str">
            <v>2-21275</v>
          </cell>
          <cell r="B290">
            <v>2</v>
          </cell>
          <cell r="C290" t="str">
            <v>I</v>
          </cell>
          <cell r="D290">
            <v>21275</v>
          </cell>
          <cell r="E290">
            <v>4</v>
          </cell>
          <cell r="F290">
            <v>39.700000000000003</v>
          </cell>
          <cell r="G290">
            <v>877</v>
          </cell>
          <cell r="H290">
            <v>238</v>
          </cell>
          <cell r="I290">
            <v>94</v>
          </cell>
          <cell r="J290">
            <v>59</v>
          </cell>
          <cell r="K290">
            <v>43</v>
          </cell>
          <cell r="L290">
            <v>33</v>
          </cell>
          <cell r="M290">
            <v>27</v>
          </cell>
          <cell r="N290">
            <v>33</v>
          </cell>
          <cell r="O290">
            <v>31</v>
          </cell>
        </row>
        <row r="291">
          <cell r="A291" t="str">
            <v>2-21225</v>
          </cell>
          <cell r="B291">
            <v>2</v>
          </cell>
          <cell r="C291" t="str">
            <v>I</v>
          </cell>
          <cell r="D291">
            <v>21225</v>
          </cell>
          <cell r="E291">
            <v>4</v>
          </cell>
          <cell r="F291">
            <v>40</v>
          </cell>
          <cell r="G291">
            <v>1083</v>
          </cell>
          <cell r="H291">
            <v>322</v>
          </cell>
          <cell r="I291">
            <v>93</v>
          </cell>
          <cell r="J291">
            <v>58</v>
          </cell>
          <cell r="K291">
            <v>41</v>
          </cell>
          <cell r="L291">
            <v>28</v>
          </cell>
          <cell r="M291">
            <v>20</v>
          </cell>
          <cell r="N291">
            <v>32</v>
          </cell>
          <cell r="O291">
            <v>31</v>
          </cell>
        </row>
        <row r="292">
          <cell r="A292" t="str">
            <v>2-21175</v>
          </cell>
          <cell r="B292">
            <v>2</v>
          </cell>
          <cell r="C292" t="str">
            <v>I</v>
          </cell>
          <cell r="D292">
            <v>21175</v>
          </cell>
          <cell r="E292">
            <v>4</v>
          </cell>
          <cell r="F292">
            <v>40.5</v>
          </cell>
          <cell r="G292">
            <v>907</v>
          </cell>
          <cell r="H292">
            <v>381</v>
          </cell>
          <cell r="I292">
            <v>152</v>
          </cell>
          <cell r="J292">
            <v>75</v>
          </cell>
          <cell r="K292">
            <v>50</v>
          </cell>
          <cell r="L292">
            <v>33</v>
          </cell>
          <cell r="M292">
            <v>25</v>
          </cell>
          <cell r="N292">
            <v>33</v>
          </cell>
          <cell r="O292">
            <v>31</v>
          </cell>
        </row>
        <row r="293">
          <cell r="A293" t="str">
            <v>2-21125</v>
          </cell>
          <cell r="B293">
            <v>2</v>
          </cell>
          <cell r="C293" t="str">
            <v>I</v>
          </cell>
          <cell r="D293">
            <v>21125</v>
          </cell>
          <cell r="E293">
            <v>4</v>
          </cell>
          <cell r="F293">
            <v>36.6</v>
          </cell>
          <cell r="G293">
            <v>677</v>
          </cell>
          <cell r="H293">
            <v>230</v>
          </cell>
          <cell r="I293">
            <v>75</v>
          </cell>
          <cell r="J293">
            <v>33</v>
          </cell>
          <cell r="K293">
            <v>21</v>
          </cell>
          <cell r="L293">
            <v>14</v>
          </cell>
          <cell r="M293">
            <v>11</v>
          </cell>
          <cell r="N293">
            <v>32</v>
          </cell>
          <cell r="O293">
            <v>31</v>
          </cell>
        </row>
        <row r="294">
          <cell r="A294" t="str">
            <v>2-21075</v>
          </cell>
          <cell r="B294">
            <v>2</v>
          </cell>
          <cell r="C294" t="str">
            <v>I</v>
          </cell>
          <cell r="D294">
            <v>21075</v>
          </cell>
          <cell r="E294">
            <v>4</v>
          </cell>
          <cell r="F294">
            <v>36.200000000000003</v>
          </cell>
          <cell r="G294">
            <v>837</v>
          </cell>
          <cell r="H294">
            <v>264</v>
          </cell>
          <cell r="I294">
            <v>118</v>
          </cell>
          <cell r="J294">
            <v>56</v>
          </cell>
          <cell r="K294">
            <v>36</v>
          </cell>
          <cell r="L294">
            <v>24</v>
          </cell>
          <cell r="M294">
            <v>17</v>
          </cell>
          <cell r="N294">
            <v>32</v>
          </cell>
          <cell r="O294">
            <v>31</v>
          </cell>
        </row>
        <row r="295">
          <cell r="A295" t="str">
            <v>2-21025</v>
          </cell>
          <cell r="B295">
            <v>2</v>
          </cell>
          <cell r="C295" t="str">
            <v>I</v>
          </cell>
          <cell r="D295">
            <v>21025</v>
          </cell>
          <cell r="E295">
            <v>4</v>
          </cell>
          <cell r="F295">
            <v>37.6</v>
          </cell>
          <cell r="G295">
            <v>847</v>
          </cell>
          <cell r="H295">
            <v>280</v>
          </cell>
          <cell r="I295">
            <v>118</v>
          </cell>
          <cell r="J295">
            <v>58</v>
          </cell>
          <cell r="K295">
            <v>36</v>
          </cell>
          <cell r="L295">
            <v>25</v>
          </cell>
          <cell r="M295">
            <v>15</v>
          </cell>
          <cell r="N295">
            <v>32</v>
          </cell>
          <cell r="O295">
            <v>28</v>
          </cell>
        </row>
        <row r="296">
          <cell r="A296" t="str">
            <v>2-20975</v>
          </cell>
          <cell r="B296">
            <v>2</v>
          </cell>
          <cell r="C296" t="str">
            <v>I</v>
          </cell>
          <cell r="D296">
            <v>20975</v>
          </cell>
          <cell r="E296">
            <v>4</v>
          </cell>
          <cell r="F296">
            <v>37.799999999999997</v>
          </cell>
          <cell r="G296">
            <v>738</v>
          </cell>
          <cell r="H296">
            <v>282</v>
          </cell>
          <cell r="I296">
            <v>106</v>
          </cell>
          <cell r="J296">
            <v>47</v>
          </cell>
          <cell r="K296">
            <v>34</v>
          </cell>
          <cell r="L296">
            <v>33</v>
          </cell>
          <cell r="M296">
            <v>17</v>
          </cell>
          <cell r="N296">
            <v>32</v>
          </cell>
          <cell r="O296">
            <v>32</v>
          </cell>
        </row>
        <row r="297">
          <cell r="A297" t="str">
            <v>2-20925</v>
          </cell>
          <cell r="B297">
            <v>2</v>
          </cell>
          <cell r="C297" t="str">
            <v>I</v>
          </cell>
          <cell r="D297">
            <v>20925</v>
          </cell>
          <cell r="E297">
            <v>4</v>
          </cell>
          <cell r="F297">
            <v>41.2</v>
          </cell>
          <cell r="G297">
            <v>782</v>
          </cell>
          <cell r="H297">
            <v>299</v>
          </cell>
          <cell r="I297">
            <v>122</v>
          </cell>
          <cell r="J297">
            <v>60</v>
          </cell>
          <cell r="K297">
            <v>39</v>
          </cell>
          <cell r="L297">
            <v>30</v>
          </cell>
          <cell r="M297">
            <v>24</v>
          </cell>
          <cell r="N297">
            <v>32</v>
          </cell>
          <cell r="O297">
            <v>31</v>
          </cell>
        </row>
        <row r="298">
          <cell r="A298" t="str">
            <v>2-20875</v>
          </cell>
          <cell r="B298">
            <v>2</v>
          </cell>
          <cell r="C298" t="str">
            <v>I</v>
          </cell>
          <cell r="D298">
            <v>20875</v>
          </cell>
          <cell r="E298">
            <v>4</v>
          </cell>
          <cell r="F298">
            <v>41.8</v>
          </cell>
          <cell r="G298">
            <v>733</v>
          </cell>
          <cell r="H298">
            <v>271</v>
          </cell>
          <cell r="I298">
            <v>119</v>
          </cell>
          <cell r="J298">
            <v>67</v>
          </cell>
          <cell r="K298">
            <v>45</v>
          </cell>
          <cell r="L298">
            <v>34</v>
          </cell>
          <cell r="M298">
            <v>30</v>
          </cell>
          <cell r="N298">
            <v>32</v>
          </cell>
          <cell r="O298">
            <v>31</v>
          </cell>
        </row>
        <row r="299">
          <cell r="A299" t="str">
            <v>2-20825</v>
          </cell>
          <cell r="B299">
            <v>2</v>
          </cell>
          <cell r="C299" t="str">
            <v>I</v>
          </cell>
          <cell r="D299">
            <v>20825</v>
          </cell>
          <cell r="E299">
            <v>4</v>
          </cell>
          <cell r="F299">
            <v>40.5</v>
          </cell>
          <cell r="G299">
            <v>792</v>
          </cell>
          <cell r="H299">
            <v>268</v>
          </cell>
          <cell r="I299">
            <v>126</v>
          </cell>
          <cell r="J299">
            <v>73</v>
          </cell>
          <cell r="K299">
            <v>53</v>
          </cell>
          <cell r="L299">
            <v>40</v>
          </cell>
          <cell r="M299">
            <v>32</v>
          </cell>
          <cell r="N299">
            <v>32</v>
          </cell>
          <cell r="O299">
            <v>30</v>
          </cell>
        </row>
        <row r="300">
          <cell r="A300" t="str">
            <v>2-20775</v>
          </cell>
          <cell r="B300">
            <v>2</v>
          </cell>
          <cell r="C300" t="str">
            <v>I</v>
          </cell>
          <cell r="D300">
            <v>20775</v>
          </cell>
          <cell r="E300">
            <v>4</v>
          </cell>
          <cell r="F300">
            <v>40.1</v>
          </cell>
          <cell r="G300">
            <v>884</v>
          </cell>
          <cell r="H300">
            <v>323</v>
          </cell>
          <cell r="I300">
            <v>116</v>
          </cell>
          <cell r="J300">
            <v>59</v>
          </cell>
          <cell r="K300">
            <v>38</v>
          </cell>
          <cell r="L300">
            <v>27</v>
          </cell>
          <cell r="M300">
            <v>20</v>
          </cell>
          <cell r="N300">
            <v>32</v>
          </cell>
          <cell r="O300">
            <v>31</v>
          </cell>
        </row>
        <row r="301">
          <cell r="A301" t="str">
            <v>2-20725</v>
          </cell>
          <cell r="B301">
            <v>2</v>
          </cell>
          <cell r="C301" t="str">
            <v>I</v>
          </cell>
          <cell r="D301">
            <v>20725</v>
          </cell>
          <cell r="E301">
            <v>4</v>
          </cell>
          <cell r="F301">
            <v>39.799999999999997</v>
          </cell>
          <cell r="G301">
            <v>846</v>
          </cell>
          <cell r="H301">
            <v>333</v>
          </cell>
          <cell r="I301">
            <v>128</v>
          </cell>
          <cell r="J301">
            <v>60</v>
          </cell>
          <cell r="K301">
            <v>41</v>
          </cell>
          <cell r="L301">
            <v>31</v>
          </cell>
          <cell r="M301">
            <v>26</v>
          </cell>
          <cell r="N301">
            <v>33</v>
          </cell>
          <cell r="O301">
            <v>30</v>
          </cell>
        </row>
        <row r="302">
          <cell r="A302" t="str">
            <v>2-20675</v>
          </cell>
          <cell r="B302">
            <v>2</v>
          </cell>
          <cell r="C302" t="str">
            <v>I</v>
          </cell>
          <cell r="D302">
            <v>20675</v>
          </cell>
          <cell r="E302">
            <v>4</v>
          </cell>
          <cell r="F302">
            <v>40.700000000000003</v>
          </cell>
          <cell r="G302">
            <v>731</v>
          </cell>
          <cell r="H302">
            <v>258</v>
          </cell>
          <cell r="I302">
            <v>110</v>
          </cell>
          <cell r="J302">
            <v>69</v>
          </cell>
          <cell r="K302">
            <v>53</v>
          </cell>
          <cell r="L302">
            <v>43</v>
          </cell>
          <cell r="M302">
            <v>33</v>
          </cell>
          <cell r="N302">
            <v>33</v>
          </cell>
          <cell r="O302">
            <v>31</v>
          </cell>
        </row>
        <row r="303">
          <cell r="A303" t="str">
            <v>2-20625</v>
          </cell>
          <cell r="B303">
            <v>2</v>
          </cell>
          <cell r="C303" t="str">
            <v>I</v>
          </cell>
          <cell r="D303">
            <v>20625</v>
          </cell>
          <cell r="E303">
            <v>4</v>
          </cell>
          <cell r="F303">
            <v>39.9</v>
          </cell>
          <cell r="G303">
            <v>822</v>
          </cell>
          <cell r="H303">
            <v>302</v>
          </cell>
          <cell r="I303">
            <v>120</v>
          </cell>
          <cell r="J303">
            <v>64</v>
          </cell>
          <cell r="K303">
            <v>47</v>
          </cell>
          <cell r="L303">
            <v>36</v>
          </cell>
          <cell r="M303">
            <v>29</v>
          </cell>
          <cell r="N303">
            <v>33</v>
          </cell>
          <cell r="O303">
            <v>31</v>
          </cell>
        </row>
        <row r="304">
          <cell r="A304" t="str">
            <v>2-20575</v>
          </cell>
          <cell r="B304">
            <v>2</v>
          </cell>
          <cell r="C304" t="str">
            <v>I</v>
          </cell>
          <cell r="D304">
            <v>20575</v>
          </cell>
          <cell r="E304">
            <v>4</v>
          </cell>
          <cell r="F304">
            <v>40.299999999999997</v>
          </cell>
          <cell r="G304">
            <v>811</v>
          </cell>
          <cell r="H304">
            <v>318</v>
          </cell>
          <cell r="I304">
            <v>126</v>
          </cell>
          <cell r="J304">
            <v>59</v>
          </cell>
          <cell r="K304">
            <v>35</v>
          </cell>
          <cell r="L304">
            <v>23</v>
          </cell>
          <cell r="M304">
            <v>17</v>
          </cell>
          <cell r="N304">
            <v>33</v>
          </cell>
          <cell r="O304">
            <v>32</v>
          </cell>
        </row>
        <row r="305">
          <cell r="A305" t="str">
            <v>2-20525</v>
          </cell>
          <cell r="B305">
            <v>2</v>
          </cell>
          <cell r="C305" t="str">
            <v>I</v>
          </cell>
          <cell r="D305">
            <v>20525</v>
          </cell>
          <cell r="E305">
            <v>4</v>
          </cell>
          <cell r="F305">
            <v>40.200000000000003</v>
          </cell>
          <cell r="G305">
            <v>692</v>
          </cell>
          <cell r="H305">
            <v>259</v>
          </cell>
          <cell r="I305">
            <v>101</v>
          </cell>
          <cell r="J305">
            <v>51</v>
          </cell>
          <cell r="K305">
            <v>37</v>
          </cell>
          <cell r="L305">
            <v>28</v>
          </cell>
          <cell r="M305">
            <v>21</v>
          </cell>
          <cell r="N305">
            <v>34</v>
          </cell>
          <cell r="O305">
            <v>36</v>
          </cell>
        </row>
        <row r="306">
          <cell r="A306" t="str">
            <v>2-20475</v>
          </cell>
          <cell r="B306">
            <v>2</v>
          </cell>
          <cell r="C306" t="str">
            <v>I</v>
          </cell>
          <cell r="D306">
            <v>20475</v>
          </cell>
          <cell r="E306">
            <v>4</v>
          </cell>
          <cell r="F306">
            <v>39.5</v>
          </cell>
          <cell r="G306">
            <v>806</v>
          </cell>
          <cell r="H306">
            <v>352</v>
          </cell>
          <cell r="I306">
            <v>144</v>
          </cell>
          <cell r="J306">
            <v>63</v>
          </cell>
          <cell r="K306">
            <v>33</v>
          </cell>
          <cell r="L306">
            <v>20</v>
          </cell>
          <cell r="M306">
            <v>14</v>
          </cell>
          <cell r="N306">
            <v>34</v>
          </cell>
          <cell r="O306">
            <v>42</v>
          </cell>
        </row>
        <row r="307">
          <cell r="A307" t="str">
            <v>2-20425</v>
          </cell>
          <cell r="B307">
            <v>2</v>
          </cell>
          <cell r="C307" t="str">
            <v>I</v>
          </cell>
          <cell r="D307">
            <v>20425</v>
          </cell>
          <cell r="E307">
            <v>4</v>
          </cell>
          <cell r="F307">
            <v>39.4</v>
          </cell>
          <cell r="G307">
            <v>736</v>
          </cell>
          <cell r="H307">
            <v>311</v>
          </cell>
          <cell r="I307">
            <v>125</v>
          </cell>
          <cell r="J307">
            <v>66</v>
          </cell>
          <cell r="K307">
            <v>46</v>
          </cell>
          <cell r="L307">
            <v>36</v>
          </cell>
          <cell r="M307">
            <v>27</v>
          </cell>
          <cell r="N307">
            <v>35</v>
          </cell>
          <cell r="O307">
            <v>42</v>
          </cell>
        </row>
        <row r="308">
          <cell r="A308" t="str">
            <v>2-20375</v>
          </cell>
          <cell r="B308">
            <v>2</v>
          </cell>
          <cell r="C308" t="str">
            <v>I</v>
          </cell>
          <cell r="D308">
            <v>20375</v>
          </cell>
          <cell r="E308">
            <v>4</v>
          </cell>
          <cell r="F308">
            <v>40.1</v>
          </cell>
          <cell r="G308">
            <v>742</v>
          </cell>
          <cell r="H308">
            <v>309</v>
          </cell>
          <cell r="I308">
            <v>116</v>
          </cell>
          <cell r="J308">
            <v>52</v>
          </cell>
          <cell r="K308">
            <v>27</v>
          </cell>
          <cell r="L308">
            <v>16</v>
          </cell>
          <cell r="M308">
            <v>13</v>
          </cell>
          <cell r="N308">
            <v>35</v>
          </cell>
          <cell r="O308">
            <v>48</v>
          </cell>
        </row>
        <row r="309">
          <cell r="A309" t="str">
            <v>2-20325</v>
          </cell>
          <cell r="B309">
            <v>2</v>
          </cell>
          <cell r="C309" t="str">
            <v>I</v>
          </cell>
          <cell r="D309">
            <v>20325</v>
          </cell>
          <cell r="E309">
            <v>4</v>
          </cell>
          <cell r="F309">
            <v>40.5</v>
          </cell>
          <cell r="G309">
            <v>588</v>
          </cell>
          <cell r="H309">
            <v>199</v>
          </cell>
          <cell r="I309">
            <v>69</v>
          </cell>
          <cell r="J309">
            <v>38</v>
          </cell>
          <cell r="K309">
            <v>25</v>
          </cell>
          <cell r="L309">
            <v>18</v>
          </cell>
          <cell r="M309">
            <v>14</v>
          </cell>
          <cell r="N309">
            <v>35</v>
          </cell>
          <cell r="O309">
            <v>44</v>
          </cell>
        </row>
        <row r="310">
          <cell r="A310" t="str">
            <v>2-20275</v>
          </cell>
          <cell r="B310">
            <v>2</v>
          </cell>
          <cell r="C310" t="str">
            <v>I</v>
          </cell>
          <cell r="D310">
            <v>20275</v>
          </cell>
          <cell r="E310">
            <v>4</v>
          </cell>
          <cell r="F310">
            <v>40.1</v>
          </cell>
          <cell r="G310">
            <v>777</v>
          </cell>
          <cell r="H310">
            <v>370</v>
          </cell>
          <cell r="I310">
            <v>165</v>
          </cell>
          <cell r="J310">
            <v>79</v>
          </cell>
          <cell r="K310">
            <v>51</v>
          </cell>
          <cell r="L310">
            <v>40</v>
          </cell>
          <cell r="M310">
            <v>29</v>
          </cell>
          <cell r="N310">
            <v>36</v>
          </cell>
          <cell r="O310">
            <v>48</v>
          </cell>
        </row>
        <row r="311">
          <cell r="A311" t="str">
            <v>2-20225</v>
          </cell>
          <cell r="B311">
            <v>2</v>
          </cell>
          <cell r="C311" t="str">
            <v>I</v>
          </cell>
          <cell r="D311">
            <v>20225</v>
          </cell>
          <cell r="E311">
            <v>4</v>
          </cell>
          <cell r="F311">
            <v>42</v>
          </cell>
          <cell r="G311">
            <v>666</v>
          </cell>
          <cell r="H311">
            <v>274</v>
          </cell>
          <cell r="I311">
            <v>91</v>
          </cell>
          <cell r="J311">
            <v>36</v>
          </cell>
          <cell r="K311">
            <v>21</v>
          </cell>
          <cell r="L311">
            <v>17</v>
          </cell>
          <cell r="M311">
            <v>13</v>
          </cell>
          <cell r="N311">
            <v>36</v>
          </cell>
          <cell r="O311">
            <v>42</v>
          </cell>
        </row>
        <row r="312">
          <cell r="A312" t="str">
            <v>2-20175</v>
          </cell>
          <cell r="B312">
            <v>2</v>
          </cell>
          <cell r="C312" t="str">
            <v>I</v>
          </cell>
          <cell r="D312">
            <v>20175</v>
          </cell>
          <cell r="E312">
            <v>4</v>
          </cell>
          <cell r="F312">
            <v>41</v>
          </cell>
          <cell r="G312">
            <v>848</v>
          </cell>
          <cell r="H312">
            <v>402</v>
          </cell>
          <cell r="I312">
            <v>150</v>
          </cell>
          <cell r="J312">
            <v>54</v>
          </cell>
          <cell r="K312">
            <v>25</v>
          </cell>
          <cell r="L312">
            <v>18</v>
          </cell>
          <cell r="M312">
            <v>12</v>
          </cell>
          <cell r="N312">
            <v>36</v>
          </cell>
          <cell r="O312">
            <v>43</v>
          </cell>
        </row>
        <row r="313">
          <cell r="A313" t="str">
            <v>2-20125</v>
          </cell>
          <cell r="B313">
            <v>2</v>
          </cell>
          <cell r="C313" t="str">
            <v>I</v>
          </cell>
          <cell r="D313">
            <v>20125</v>
          </cell>
          <cell r="E313">
            <v>4</v>
          </cell>
          <cell r="F313">
            <v>41.1</v>
          </cell>
          <cell r="G313">
            <v>843</v>
          </cell>
          <cell r="H313">
            <v>399</v>
          </cell>
          <cell r="I313">
            <v>151</v>
          </cell>
          <cell r="J313">
            <v>54</v>
          </cell>
          <cell r="K313">
            <v>25</v>
          </cell>
          <cell r="L313">
            <v>19</v>
          </cell>
          <cell r="M313">
            <v>14</v>
          </cell>
          <cell r="N313">
            <v>35</v>
          </cell>
          <cell r="O313">
            <v>44</v>
          </cell>
        </row>
        <row r="314">
          <cell r="A314" t="str">
            <v>2-20075</v>
          </cell>
          <cell r="B314">
            <v>2</v>
          </cell>
          <cell r="C314" t="str">
            <v>I</v>
          </cell>
          <cell r="D314">
            <v>20075</v>
          </cell>
          <cell r="E314">
            <v>4</v>
          </cell>
          <cell r="F314">
            <v>42.5</v>
          </cell>
          <cell r="G314">
            <v>636</v>
          </cell>
          <cell r="H314">
            <v>249</v>
          </cell>
          <cell r="I314">
            <v>89</v>
          </cell>
          <cell r="J314">
            <v>41</v>
          </cell>
          <cell r="K314">
            <v>24</v>
          </cell>
          <cell r="L314">
            <v>15</v>
          </cell>
          <cell r="M314">
            <v>11</v>
          </cell>
          <cell r="N314">
            <v>36</v>
          </cell>
          <cell r="O314">
            <v>45</v>
          </cell>
        </row>
        <row r="315">
          <cell r="A315" t="str">
            <v>2-20025</v>
          </cell>
          <cell r="B315">
            <v>2</v>
          </cell>
          <cell r="C315" t="str">
            <v>I</v>
          </cell>
          <cell r="D315">
            <v>20025</v>
          </cell>
          <cell r="E315">
            <v>4</v>
          </cell>
          <cell r="F315">
            <v>41.8</v>
          </cell>
          <cell r="G315">
            <v>574</v>
          </cell>
          <cell r="H315">
            <v>210</v>
          </cell>
          <cell r="I315">
            <v>67</v>
          </cell>
          <cell r="J315">
            <v>26</v>
          </cell>
          <cell r="K315">
            <v>21</v>
          </cell>
          <cell r="L315">
            <v>10</v>
          </cell>
          <cell r="M315">
            <v>6</v>
          </cell>
          <cell r="N315">
            <v>36</v>
          </cell>
          <cell r="O315">
            <v>44</v>
          </cell>
        </row>
        <row r="316">
          <cell r="A316" t="str">
            <v>2-19975</v>
          </cell>
          <cell r="B316">
            <v>2</v>
          </cell>
          <cell r="C316" t="str">
            <v>I</v>
          </cell>
          <cell r="D316">
            <v>19975</v>
          </cell>
          <cell r="E316">
            <v>4</v>
          </cell>
          <cell r="F316">
            <v>42</v>
          </cell>
          <cell r="G316">
            <v>643</v>
          </cell>
          <cell r="H316">
            <v>287</v>
          </cell>
          <cell r="I316">
            <v>120</v>
          </cell>
          <cell r="J316">
            <v>54</v>
          </cell>
          <cell r="K316">
            <v>31</v>
          </cell>
          <cell r="L316">
            <v>20</v>
          </cell>
          <cell r="M316">
            <v>13</v>
          </cell>
          <cell r="N316">
            <v>36</v>
          </cell>
          <cell r="O316">
            <v>44</v>
          </cell>
        </row>
        <row r="317">
          <cell r="A317" t="str">
            <v>2-19925</v>
          </cell>
          <cell r="B317">
            <v>2</v>
          </cell>
          <cell r="C317" t="str">
            <v>I</v>
          </cell>
          <cell r="D317">
            <v>19925</v>
          </cell>
          <cell r="E317">
            <v>4</v>
          </cell>
          <cell r="F317">
            <v>41.8</v>
          </cell>
          <cell r="G317">
            <v>672</v>
          </cell>
          <cell r="H317">
            <v>337</v>
          </cell>
          <cell r="I317">
            <v>159</v>
          </cell>
          <cell r="J317">
            <v>90</v>
          </cell>
          <cell r="K317">
            <v>61</v>
          </cell>
          <cell r="L317">
            <v>40</v>
          </cell>
          <cell r="M317">
            <v>29</v>
          </cell>
          <cell r="N317">
            <v>35</v>
          </cell>
          <cell r="O317">
            <v>43</v>
          </cell>
        </row>
        <row r="318">
          <cell r="A318" t="str">
            <v>2-19875</v>
          </cell>
          <cell r="B318">
            <v>2</v>
          </cell>
          <cell r="C318" t="str">
            <v>I</v>
          </cell>
          <cell r="D318">
            <v>19875</v>
          </cell>
          <cell r="E318">
            <v>4</v>
          </cell>
          <cell r="F318">
            <v>42.3</v>
          </cell>
          <cell r="G318">
            <v>634</v>
          </cell>
          <cell r="H318">
            <v>264</v>
          </cell>
          <cell r="I318">
            <v>107</v>
          </cell>
          <cell r="J318">
            <v>60</v>
          </cell>
          <cell r="K318">
            <v>42</v>
          </cell>
          <cell r="L318">
            <v>32</v>
          </cell>
          <cell r="M318">
            <v>26</v>
          </cell>
          <cell r="N318">
            <v>36</v>
          </cell>
          <cell r="O318">
            <v>45</v>
          </cell>
        </row>
        <row r="319">
          <cell r="A319" t="str">
            <v>2-19825</v>
          </cell>
          <cell r="B319">
            <v>2</v>
          </cell>
          <cell r="C319" t="str">
            <v>I</v>
          </cell>
          <cell r="D319">
            <v>19825</v>
          </cell>
          <cell r="E319">
            <v>4</v>
          </cell>
          <cell r="F319">
            <v>42.2</v>
          </cell>
          <cell r="G319">
            <v>686</v>
          </cell>
          <cell r="H319">
            <v>302</v>
          </cell>
          <cell r="I319">
            <v>119</v>
          </cell>
          <cell r="J319">
            <v>59</v>
          </cell>
          <cell r="K319">
            <v>40</v>
          </cell>
          <cell r="L319">
            <v>34</v>
          </cell>
          <cell r="M319">
            <v>26</v>
          </cell>
          <cell r="N319">
            <v>36</v>
          </cell>
          <cell r="O319">
            <v>47</v>
          </cell>
        </row>
        <row r="320">
          <cell r="A320" t="str">
            <v>2-19775</v>
          </cell>
          <cell r="B320">
            <v>2</v>
          </cell>
          <cell r="C320" t="str">
            <v>I</v>
          </cell>
          <cell r="D320">
            <v>19775</v>
          </cell>
          <cell r="E320">
            <v>4</v>
          </cell>
          <cell r="F320">
            <v>41.8</v>
          </cell>
          <cell r="G320">
            <v>727</v>
          </cell>
          <cell r="H320">
            <v>344</v>
          </cell>
          <cell r="I320">
            <v>150</v>
          </cell>
          <cell r="J320">
            <v>76</v>
          </cell>
          <cell r="K320">
            <v>52</v>
          </cell>
          <cell r="L320">
            <v>38</v>
          </cell>
          <cell r="M320">
            <v>34</v>
          </cell>
          <cell r="N320">
            <v>36</v>
          </cell>
          <cell r="O320">
            <v>47</v>
          </cell>
        </row>
        <row r="321">
          <cell r="A321" t="str">
            <v>2-19725</v>
          </cell>
          <cell r="B321">
            <v>2</v>
          </cell>
          <cell r="C321" t="str">
            <v>I</v>
          </cell>
          <cell r="D321">
            <v>19725</v>
          </cell>
          <cell r="E321">
            <v>4</v>
          </cell>
          <cell r="F321">
            <v>41.8</v>
          </cell>
          <cell r="G321">
            <v>768</v>
          </cell>
          <cell r="H321">
            <v>365</v>
          </cell>
          <cell r="I321">
            <v>152</v>
          </cell>
          <cell r="J321">
            <v>77</v>
          </cell>
          <cell r="K321">
            <v>52</v>
          </cell>
          <cell r="L321">
            <v>40</v>
          </cell>
          <cell r="M321">
            <v>33</v>
          </cell>
          <cell r="N321">
            <v>35</v>
          </cell>
          <cell r="O321">
            <v>47</v>
          </cell>
        </row>
        <row r="322">
          <cell r="A322" t="str">
            <v>2-19675</v>
          </cell>
          <cell r="B322">
            <v>2</v>
          </cell>
          <cell r="C322" t="str">
            <v>I</v>
          </cell>
          <cell r="D322">
            <v>19675</v>
          </cell>
          <cell r="E322">
            <v>4</v>
          </cell>
          <cell r="F322">
            <v>42.3</v>
          </cell>
          <cell r="G322">
            <v>752</v>
          </cell>
          <cell r="H322">
            <v>322</v>
          </cell>
          <cell r="I322">
            <v>106</v>
          </cell>
          <cell r="J322">
            <v>37</v>
          </cell>
          <cell r="K322">
            <v>20</v>
          </cell>
          <cell r="L322">
            <v>13</v>
          </cell>
          <cell r="M322">
            <v>10</v>
          </cell>
          <cell r="N322">
            <v>36</v>
          </cell>
          <cell r="O322">
            <v>47</v>
          </cell>
        </row>
        <row r="323">
          <cell r="A323" t="str">
            <v>2-19625</v>
          </cell>
          <cell r="B323">
            <v>2</v>
          </cell>
          <cell r="C323" t="str">
            <v>I</v>
          </cell>
          <cell r="D323">
            <v>19625</v>
          </cell>
          <cell r="E323">
            <v>4</v>
          </cell>
          <cell r="F323">
            <v>41.6</v>
          </cell>
          <cell r="G323">
            <v>786</v>
          </cell>
          <cell r="H323">
            <v>350</v>
          </cell>
          <cell r="I323">
            <v>129</v>
          </cell>
          <cell r="J323">
            <v>52</v>
          </cell>
          <cell r="K323">
            <v>30</v>
          </cell>
          <cell r="L323">
            <v>22</v>
          </cell>
          <cell r="M323">
            <v>19</v>
          </cell>
          <cell r="N323">
            <v>36</v>
          </cell>
          <cell r="O323">
            <v>45</v>
          </cell>
        </row>
        <row r="324">
          <cell r="A324" t="str">
            <v>2-19575</v>
          </cell>
          <cell r="B324">
            <v>2</v>
          </cell>
          <cell r="C324" t="str">
            <v>I</v>
          </cell>
          <cell r="D324">
            <v>19575</v>
          </cell>
          <cell r="E324">
            <v>4</v>
          </cell>
          <cell r="F324">
            <v>40.4</v>
          </cell>
          <cell r="G324">
            <v>943</v>
          </cell>
          <cell r="H324">
            <v>508</v>
          </cell>
          <cell r="I324">
            <v>227</v>
          </cell>
          <cell r="J324">
            <v>96</v>
          </cell>
          <cell r="K324">
            <v>45</v>
          </cell>
          <cell r="L324">
            <v>26</v>
          </cell>
          <cell r="M324">
            <v>18</v>
          </cell>
          <cell r="N324">
            <v>35</v>
          </cell>
          <cell r="O324">
            <v>46</v>
          </cell>
        </row>
        <row r="325">
          <cell r="A325" t="str">
            <v>2-19525</v>
          </cell>
          <cell r="B325">
            <v>2</v>
          </cell>
          <cell r="C325" t="str">
            <v>I</v>
          </cell>
          <cell r="D325">
            <v>19525</v>
          </cell>
          <cell r="E325">
            <v>4</v>
          </cell>
          <cell r="F325">
            <v>41.3</v>
          </cell>
          <cell r="G325">
            <v>804</v>
          </cell>
          <cell r="H325">
            <v>394</v>
          </cell>
          <cell r="I325">
            <v>163</v>
          </cell>
          <cell r="J325">
            <v>78</v>
          </cell>
          <cell r="K325">
            <v>50</v>
          </cell>
          <cell r="L325">
            <v>40</v>
          </cell>
          <cell r="M325">
            <v>29</v>
          </cell>
          <cell r="N325">
            <v>35</v>
          </cell>
          <cell r="O325">
            <v>46</v>
          </cell>
        </row>
        <row r="326">
          <cell r="A326" t="str">
            <v>2-19475</v>
          </cell>
          <cell r="B326">
            <v>2</v>
          </cell>
          <cell r="C326" t="str">
            <v>I</v>
          </cell>
          <cell r="D326">
            <v>19475</v>
          </cell>
          <cell r="E326">
            <v>4</v>
          </cell>
          <cell r="F326">
            <v>41.7</v>
          </cell>
          <cell r="G326">
            <v>758</v>
          </cell>
          <cell r="H326">
            <v>382</v>
          </cell>
          <cell r="I326">
            <v>152</v>
          </cell>
          <cell r="J326">
            <v>75</v>
          </cell>
          <cell r="K326">
            <v>51</v>
          </cell>
          <cell r="L326">
            <v>39</v>
          </cell>
          <cell r="M326">
            <v>33</v>
          </cell>
          <cell r="N326">
            <v>35</v>
          </cell>
          <cell r="O326">
            <v>48</v>
          </cell>
        </row>
        <row r="327">
          <cell r="A327" t="str">
            <v>2-19425</v>
          </cell>
          <cell r="B327">
            <v>2</v>
          </cell>
          <cell r="C327" t="str">
            <v>I</v>
          </cell>
          <cell r="D327">
            <v>19425</v>
          </cell>
          <cell r="E327">
            <v>4</v>
          </cell>
          <cell r="F327">
            <v>41.8</v>
          </cell>
          <cell r="G327">
            <v>715</v>
          </cell>
          <cell r="H327">
            <v>299</v>
          </cell>
          <cell r="I327">
            <v>111</v>
          </cell>
          <cell r="J327">
            <v>59</v>
          </cell>
          <cell r="K327">
            <v>42</v>
          </cell>
          <cell r="L327">
            <v>31</v>
          </cell>
          <cell r="M327">
            <v>24</v>
          </cell>
          <cell r="N327">
            <v>35</v>
          </cell>
          <cell r="O327">
            <v>48</v>
          </cell>
        </row>
        <row r="328">
          <cell r="A328" t="str">
            <v>2-19375</v>
          </cell>
          <cell r="B328">
            <v>2</v>
          </cell>
          <cell r="C328" t="str">
            <v>I</v>
          </cell>
          <cell r="D328">
            <v>19375</v>
          </cell>
          <cell r="E328">
            <v>4</v>
          </cell>
          <cell r="F328">
            <v>42.1</v>
          </cell>
          <cell r="G328">
            <v>662</v>
          </cell>
          <cell r="H328">
            <v>291</v>
          </cell>
          <cell r="I328">
            <v>121</v>
          </cell>
          <cell r="J328">
            <v>67</v>
          </cell>
          <cell r="K328">
            <v>45</v>
          </cell>
          <cell r="L328">
            <v>30</v>
          </cell>
          <cell r="M328">
            <v>27</v>
          </cell>
          <cell r="N328">
            <v>35</v>
          </cell>
          <cell r="O328">
            <v>49</v>
          </cell>
        </row>
        <row r="329">
          <cell r="A329" t="str">
            <v>2-19325</v>
          </cell>
          <cell r="B329">
            <v>2</v>
          </cell>
          <cell r="C329" t="str">
            <v>I</v>
          </cell>
          <cell r="D329">
            <v>19325</v>
          </cell>
          <cell r="E329">
            <v>4</v>
          </cell>
          <cell r="F329">
            <v>40.6</v>
          </cell>
          <cell r="G329">
            <v>859</v>
          </cell>
          <cell r="H329">
            <v>416</v>
          </cell>
          <cell r="I329">
            <v>176</v>
          </cell>
          <cell r="J329">
            <v>90</v>
          </cell>
          <cell r="K329">
            <v>65</v>
          </cell>
          <cell r="L329">
            <v>45</v>
          </cell>
          <cell r="M329">
            <v>40</v>
          </cell>
          <cell r="N329">
            <v>35</v>
          </cell>
          <cell r="O329">
            <v>49</v>
          </cell>
        </row>
        <row r="330">
          <cell r="A330" t="str">
            <v>2-19275</v>
          </cell>
          <cell r="B330">
            <v>2</v>
          </cell>
          <cell r="C330" t="str">
            <v>I</v>
          </cell>
          <cell r="D330">
            <v>19275</v>
          </cell>
          <cell r="E330">
            <v>4</v>
          </cell>
          <cell r="F330">
            <v>41.4</v>
          </cell>
          <cell r="G330">
            <v>739</v>
          </cell>
          <cell r="H330">
            <v>328</v>
          </cell>
          <cell r="I330">
            <v>123</v>
          </cell>
          <cell r="J330">
            <v>67</v>
          </cell>
          <cell r="K330">
            <v>51</v>
          </cell>
          <cell r="L330">
            <v>41</v>
          </cell>
          <cell r="M330">
            <v>33</v>
          </cell>
          <cell r="N330">
            <v>35</v>
          </cell>
          <cell r="O330">
            <v>48</v>
          </cell>
        </row>
        <row r="331">
          <cell r="A331" t="str">
            <v>2-19225</v>
          </cell>
          <cell r="B331">
            <v>2</v>
          </cell>
          <cell r="C331" t="str">
            <v>I</v>
          </cell>
          <cell r="D331">
            <v>19225</v>
          </cell>
          <cell r="E331">
            <v>4</v>
          </cell>
          <cell r="F331">
            <v>41.2</v>
          </cell>
          <cell r="G331">
            <v>740</v>
          </cell>
          <cell r="H331">
            <v>339</v>
          </cell>
          <cell r="I331">
            <v>138</v>
          </cell>
          <cell r="J331">
            <v>67</v>
          </cell>
          <cell r="K331">
            <v>45</v>
          </cell>
          <cell r="L331">
            <v>37</v>
          </cell>
          <cell r="M331">
            <v>31</v>
          </cell>
          <cell r="N331">
            <v>35</v>
          </cell>
          <cell r="O331">
            <v>49</v>
          </cell>
        </row>
        <row r="332">
          <cell r="A332" t="str">
            <v>2-19175</v>
          </cell>
          <cell r="B332">
            <v>2</v>
          </cell>
          <cell r="C332" t="str">
            <v>I</v>
          </cell>
          <cell r="D332">
            <v>19175</v>
          </cell>
          <cell r="E332">
            <v>4</v>
          </cell>
          <cell r="F332">
            <v>41.1</v>
          </cell>
          <cell r="G332">
            <v>757</v>
          </cell>
          <cell r="H332">
            <v>345</v>
          </cell>
          <cell r="I332">
            <v>147</v>
          </cell>
          <cell r="J332">
            <v>70</v>
          </cell>
          <cell r="K332">
            <v>38</v>
          </cell>
          <cell r="L332">
            <v>28</v>
          </cell>
          <cell r="M332">
            <v>18</v>
          </cell>
          <cell r="N332">
            <v>35</v>
          </cell>
          <cell r="O332">
            <v>47</v>
          </cell>
        </row>
        <row r="333">
          <cell r="A333" t="str">
            <v>2-19125</v>
          </cell>
          <cell r="B333">
            <v>2</v>
          </cell>
          <cell r="C333" t="str">
            <v>I</v>
          </cell>
          <cell r="D333">
            <v>19125</v>
          </cell>
          <cell r="E333">
            <v>4</v>
          </cell>
          <cell r="F333">
            <v>40.799999999999997</v>
          </cell>
          <cell r="G333">
            <v>849</v>
          </cell>
          <cell r="H333">
            <v>435</v>
          </cell>
          <cell r="I333">
            <v>193</v>
          </cell>
          <cell r="J333">
            <v>91</v>
          </cell>
          <cell r="K333">
            <v>52</v>
          </cell>
          <cell r="L333">
            <v>32</v>
          </cell>
          <cell r="M333">
            <v>23</v>
          </cell>
          <cell r="N333">
            <v>34</v>
          </cell>
          <cell r="O333">
            <v>45</v>
          </cell>
        </row>
        <row r="334">
          <cell r="A334" t="str">
            <v>2-19075</v>
          </cell>
          <cell r="B334">
            <v>2</v>
          </cell>
          <cell r="C334" t="str">
            <v>I</v>
          </cell>
          <cell r="D334">
            <v>19075</v>
          </cell>
          <cell r="E334">
            <v>4</v>
          </cell>
          <cell r="F334">
            <v>41</v>
          </cell>
          <cell r="G334">
            <v>732</v>
          </cell>
          <cell r="H334">
            <v>433</v>
          </cell>
          <cell r="I334">
            <v>204</v>
          </cell>
          <cell r="J334">
            <v>99</v>
          </cell>
          <cell r="K334">
            <v>56</v>
          </cell>
          <cell r="L334">
            <v>36</v>
          </cell>
          <cell r="M334">
            <v>24</v>
          </cell>
          <cell r="N334">
            <v>34</v>
          </cell>
          <cell r="O334">
            <v>44</v>
          </cell>
        </row>
        <row r="335">
          <cell r="A335" t="str">
            <v>2-19025</v>
          </cell>
          <cell r="B335">
            <v>2</v>
          </cell>
          <cell r="C335" t="str">
            <v>I</v>
          </cell>
          <cell r="D335">
            <v>19025</v>
          </cell>
          <cell r="E335">
            <v>4</v>
          </cell>
          <cell r="F335">
            <v>40.700000000000003</v>
          </cell>
          <cell r="G335">
            <v>835</v>
          </cell>
          <cell r="H335">
            <v>426</v>
          </cell>
          <cell r="I335">
            <v>171</v>
          </cell>
          <cell r="J335">
            <v>56</v>
          </cell>
          <cell r="K335">
            <v>16</v>
          </cell>
          <cell r="L335">
            <v>8</v>
          </cell>
          <cell r="M335">
            <v>7</v>
          </cell>
          <cell r="N335">
            <v>34</v>
          </cell>
          <cell r="O335">
            <v>48</v>
          </cell>
        </row>
        <row r="336">
          <cell r="A336" t="str">
            <v>2-18975</v>
          </cell>
          <cell r="B336">
            <v>2</v>
          </cell>
          <cell r="C336" t="str">
            <v>I</v>
          </cell>
          <cell r="D336">
            <v>18975</v>
          </cell>
          <cell r="E336">
            <v>4</v>
          </cell>
          <cell r="F336">
            <v>40.5</v>
          </cell>
          <cell r="G336">
            <v>878</v>
          </cell>
          <cell r="H336">
            <v>464</v>
          </cell>
          <cell r="I336">
            <v>206</v>
          </cell>
          <cell r="J336">
            <v>102</v>
          </cell>
          <cell r="K336">
            <v>63</v>
          </cell>
          <cell r="L336">
            <v>47</v>
          </cell>
          <cell r="M336">
            <v>36</v>
          </cell>
          <cell r="N336">
            <v>34</v>
          </cell>
          <cell r="O336">
            <v>48</v>
          </cell>
        </row>
        <row r="337">
          <cell r="A337" t="str">
            <v>2-18925</v>
          </cell>
          <cell r="B337">
            <v>2</v>
          </cell>
          <cell r="C337" t="str">
            <v>I</v>
          </cell>
          <cell r="D337">
            <v>18925</v>
          </cell>
          <cell r="E337">
            <v>4</v>
          </cell>
          <cell r="F337">
            <v>41.5</v>
          </cell>
          <cell r="G337">
            <v>739</v>
          </cell>
          <cell r="H337">
            <v>357</v>
          </cell>
          <cell r="I337">
            <v>145</v>
          </cell>
          <cell r="J337">
            <v>72</v>
          </cell>
          <cell r="K337">
            <v>47</v>
          </cell>
          <cell r="L337">
            <v>37</v>
          </cell>
          <cell r="M337">
            <v>28</v>
          </cell>
          <cell r="N337">
            <v>36</v>
          </cell>
          <cell r="O337">
            <v>47</v>
          </cell>
        </row>
        <row r="338">
          <cell r="A338" t="str">
            <v>2-18875</v>
          </cell>
          <cell r="B338">
            <v>2</v>
          </cell>
          <cell r="C338" t="str">
            <v>I</v>
          </cell>
          <cell r="D338">
            <v>18875</v>
          </cell>
          <cell r="E338">
            <v>4</v>
          </cell>
          <cell r="F338">
            <v>41.5</v>
          </cell>
          <cell r="G338">
            <v>690</v>
          </cell>
          <cell r="H338">
            <v>344</v>
          </cell>
          <cell r="I338">
            <v>139</v>
          </cell>
          <cell r="J338">
            <v>67</v>
          </cell>
          <cell r="K338">
            <v>42</v>
          </cell>
          <cell r="L338">
            <v>34</v>
          </cell>
          <cell r="M338">
            <v>26</v>
          </cell>
          <cell r="N338">
            <v>36</v>
          </cell>
          <cell r="O338">
            <v>50</v>
          </cell>
        </row>
        <row r="339">
          <cell r="A339" t="str">
            <v>2-18825</v>
          </cell>
          <cell r="B339">
            <v>2</v>
          </cell>
          <cell r="C339" t="str">
            <v>I</v>
          </cell>
          <cell r="D339">
            <v>18825</v>
          </cell>
          <cell r="E339">
            <v>4</v>
          </cell>
          <cell r="F339">
            <v>41.3</v>
          </cell>
          <cell r="G339">
            <v>780</v>
          </cell>
          <cell r="H339">
            <v>394</v>
          </cell>
          <cell r="I339">
            <v>173</v>
          </cell>
          <cell r="J339">
            <v>93</v>
          </cell>
          <cell r="K339">
            <v>63</v>
          </cell>
          <cell r="L339">
            <v>51</v>
          </cell>
          <cell r="M339">
            <v>44</v>
          </cell>
          <cell r="N339">
            <v>35</v>
          </cell>
          <cell r="O339">
            <v>51</v>
          </cell>
        </row>
        <row r="340">
          <cell r="A340" t="str">
            <v>2-18775</v>
          </cell>
          <cell r="B340">
            <v>2</v>
          </cell>
          <cell r="C340" t="str">
            <v>I</v>
          </cell>
          <cell r="D340">
            <v>18775</v>
          </cell>
          <cell r="E340">
            <v>4</v>
          </cell>
          <cell r="F340">
            <v>40.9</v>
          </cell>
          <cell r="G340">
            <v>726</v>
          </cell>
          <cell r="H340">
            <v>368</v>
          </cell>
          <cell r="I340">
            <v>156</v>
          </cell>
          <cell r="J340">
            <v>84</v>
          </cell>
          <cell r="K340">
            <v>51</v>
          </cell>
          <cell r="L340">
            <v>37</v>
          </cell>
          <cell r="M340">
            <v>27</v>
          </cell>
          <cell r="N340">
            <v>35</v>
          </cell>
          <cell r="O340">
            <v>50</v>
          </cell>
        </row>
        <row r="341">
          <cell r="A341" t="str">
            <v>2-18725</v>
          </cell>
          <cell r="B341">
            <v>2</v>
          </cell>
          <cell r="C341" t="str">
            <v>I</v>
          </cell>
          <cell r="D341">
            <v>18725</v>
          </cell>
          <cell r="E341">
            <v>4</v>
          </cell>
          <cell r="F341">
            <v>41.8</v>
          </cell>
          <cell r="G341">
            <v>674</v>
          </cell>
          <cell r="H341">
            <v>272</v>
          </cell>
          <cell r="I341">
            <v>108</v>
          </cell>
          <cell r="J341">
            <v>55</v>
          </cell>
          <cell r="K341">
            <v>38</v>
          </cell>
          <cell r="L341">
            <v>31</v>
          </cell>
          <cell r="M341">
            <v>25</v>
          </cell>
          <cell r="N341">
            <v>35</v>
          </cell>
          <cell r="O341">
            <v>52</v>
          </cell>
        </row>
        <row r="342">
          <cell r="A342" t="str">
            <v>2-18675</v>
          </cell>
          <cell r="B342">
            <v>2</v>
          </cell>
          <cell r="C342" t="str">
            <v>I</v>
          </cell>
          <cell r="D342">
            <v>18675</v>
          </cell>
          <cell r="E342">
            <v>4</v>
          </cell>
          <cell r="F342">
            <v>42</v>
          </cell>
          <cell r="G342">
            <v>601</v>
          </cell>
          <cell r="H342">
            <v>248</v>
          </cell>
          <cell r="I342">
            <v>96</v>
          </cell>
          <cell r="J342">
            <v>51</v>
          </cell>
          <cell r="K342">
            <v>34</v>
          </cell>
          <cell r="L342">
            <v>25</v>
          </cell>
          <cell r="M342">
            <v>20</v>
          </cell>
          <cell r="N342">
            <v>35</v>
          </cell>
          <cell r="O342">
            <v>51</v>
          </cell>
        </row>
        <row r="343">
          <cell r="A343" t="str">
            <v>2-18625</v>
          </cell>
          <cell r="B343">
            <v>2</v>
          </cell>
          <cell r="C343" t="str">
            <v>I</v>
          </cell>
          <cell r="D343">
            <v>18625</v>
          </cell>
          <cell r="E343">
            <v>4</v>
          </cell>
          <cell r="F343">
            <v>40.9</v>
          </cell>
          <cell r="G343">
            <v>765</v>
          </cell>
          <cell r="H343">
            <v>335</v>
          </cell>
          <cell r="I343">
            <v>121</v>
          </cell>
          <cell r="J343">
            <v>48</v>
          </cell>
          <cell r="K343">
            <v>30</v>
          </cell>
          <cell r="L343">
            <v>27</v>
          </cell>
          <cell r="M343">
            <v>22</v>
          </cell>
          <cell r="N343">
            <v>35</v>
          </cell>
          <cell r="O343">
            <v>51</v>
          </cell>
        </row>
        <row r="344">
          <cell r="A344" t="str">
            <v>2-18575</v>
          </cell>
          <cell r="B344">
            <v>2</v>
          </cell>
          <cell r="C344" t="str">
            <v>I</v>
          </cell>
          <cell r="D344">
            <v>18575</v>
          </cell>
          <cell r="E344">
            <v>4</v>
          </cell>
          <cell r="F344">
            <v>40.9</v>
          </cell>
          <cell r="G344">
            <v>725</v>
          </cell>
          <cell r="H344">
            <v>351</v>
          </cell>
          <cell r="I344">
            <v>136</v>
          </cell>
          <cell r="J344">
            <v>60</v>
          </cell>
          <cell r="K344">
            <v>36</v>
          </cell>
          <cell r="L344">
            <v>29</v>
          </cell>
          <cell r="M344">
            <v>22</v>
          </cell>
          <cell r="N344">
            <v>35</v>
          </cell>
          <cell r="O344">
            <v>53</v>
          </cell>
        </row>
        <row r="345">
          <cell r="A345" t="str">
            <v>2-18525</v>
          </cell>
          <cell r="B345">
            <v>2</v>
          </cell>
          <cell r="C345" t="str">
            <v>I</v>
          </cell>
          <cell r="D345">
            <v>18525</v>
          </cell>
          <cell r="E345">
            <v>4</v>
          </cell>
          <cell r="F345">
            <v>41.2</v>
          </cell>
          <cell r="G345">
            <v>692</v>
          </cell>
          <cell r="H345">
            <v>343</v>
          </cell>
          <cell r="I345">
            <v>160</v>
          </cell>
          <cell r="J345">
            <v>93</v>
          </cell>
          <cell r="K345">
            <v>62</v>
          </cell>
          <cell r="L345">
            <v>45</v>
          </cell>
          <cell r="M345">
            <v>36</v>
          </cell>
          <cell r="N345">
            <v>34</v>
          </cell>
          <cell r="O345">
            <v>53</v>
          </cell>
        </row>
        <row r="346">
          <cell r="A346" t="str">
            <v>2-18475</v>
          </cell>
          <cell r="B346">
            <v>2</v>
          </cell>
          <cell r="C346" t="str">
            <v>I</v>
          </cell>
          <cell r="D346">
            <v>18475</v>
          </cell>
          <cell r="E346">
            <v>4</v>
          </cell>
          <cell r="F346">
            <v>41.4</v>
          </cell>
          <cell r="G346">
            <v>674</v>
          </cell>
          <cell r="H346">
            <v>346</v>
          </cell>
          <cell r="I346">
            <v>166</v>
          </cell>
          <cell r="J346">
            <v>92</v>
          </cell>
          <cell r="K346">
            <v>64</v>
          </cell>
          <cell r="L346">
            <v>48</v>
          </cell>
          <cell r="M346">
            <v>39</v>
          </cell>
          <cell r="N346">
            <v>34</v>
          </cell>
          <cell r="O346">
            <v>55</v>
          </cell>
        </row>
        <row r="347">
          <cell r="A347" t="str">
            <v>2-18425</v>
          </cell>
          <cell r="B347">
            <v>2</v>
          </cell>
          <cell r="C347" t="str">
            <v>I</v>
          </cell>
          <cell r="D347">
            <v>18425</v>
          </cell>
          <cell r="E347">
            <v>4</v>
          </cell>
          <cell r="F347">
            <v>40.4</v>
          </cell>
          <cell r="G347">
            <v>810</v>
          </cell>
          <cell r="H347">
            <v>431</v>
          </cell>
          <cell r="I347">
            <v>208</v>
          </cell>
          <cell r="J347">
            <v>102</v>
          </cell>
          <cell r="K347">
            <v>58</v>
          </cell>
          <cell r="L347">
            <v>42</v>
          </cell>
          <cell r="M347">
            <v>33</v>
          </cell>
          <cell r="N347">
            <v>35</v>
          </cell>
          <cell r="O347">
            <v>54</v>
          </cell>
        </row>
        <row r="348">
          <cell r="A348" t="str">
            <v>2-18375</v>
          </cell>
          <cell r="B348">
            <v>2</v>
          </cell>
          <cell r="C348" t="str">
            <v>I</v>
          </cell>
          <cell r="D348">
            <v>18375</v>
          </cell>
          <cell r="E348">
            <v>4</v>
          </cell>
          <cell r="F348">
            <v>41.7</v>
          </cell>
          <cell r="G348">
            <v>591</v>
          </cell>
          <cell r="H348">
            <v>229</v>
          </cell>
          <cell r="I348">
            <v>91</v>
          </cell>
          <cell r="J348">
            <v>48</v>
          </cell>
          <cell r="K348">
            <v>32</v>
          </cell>
          <cell r="L348">
            <v>23</v>
          </cell>
          <cell r="M348">
            <v>19</v>
          </cell>
          <cell r="N348">
            <v>35</v>
          </cell>
          <cell r="O348">
            <v>53</v>
          </cell>
        </row>
        <row r="349">
          <cell r="A349" t="str">
            <v>2-18325</v>
          </cell>
          <cell r="B349">
            <v>2</v>
          </cell>
          <cell r="C349" t="str">
            <v>I</v>
          </cell>
          <cell r="D349">
            <v>18325</v>
          </cell>
          <cell r="E349">
            <v>4</v>
          </cell>
          <cell r="F349">
            <v>41</v>
          </cell>
          <cell r="G349">
            <v>626</v>
          </cell>
          <cell r="H349">
            <v>269</v>
          </cell>
          <cell r="I349">
            <v>112</v>
          </cell>
          <cell r="J349">
            <v>64</v>
          </cell>
          <cell r="K349">
            <v>44</v>
          </cell>
          <cell r="L349">
            <v>32</v>
          </cell>
          <cell r="M349">
            <v>26</v>
          </cell>
          <cell r="N349">
            <v>35</v>
          </cell>
          <cell r="O349">
            <v>51</v>
          </cell>
        </row>
        <row r="350">
          <cell r="A350" t="str">
            <v>2-18275</v>
          </cell>
          <cell r="B350">
            <v>2</v>
          </cell>
          <cell r="C350" t="str">
            <v>I</v>
          </cell>
          <cell r="D350">
            <v>18275</v>
          </cell>
          <cell r="E350">
            <v>4</v>
          </cell>
          <cell r="F350">
            <v>41.1</v>
          </cell>
          <cell r="G350">
            <v>713</v>
          </cell>
          <cell r="H350">
            <v>337</v>
          </cell>
          <cell r="I350">
            <v>147</v>
          </cell>
          <cell r="J350">
            <v>79</v>
          </cell>
          <cell r="K350">
            <v>54</v>
          </cell>
          <cell r="L350">
            <v>43</v>
          </cell>
          <cell r="M350">
            <v>34</v>
          </cell>
          <cell r="N350">
            <v>35</v>
          </cell>
          <cell r="O350">
            <v>51</v>
          </cell>
        </row>
        <row r="351">
          <cell r="A351" t="str">
            <v>2-18225</v>
          </cell>
          <cell r="B351">
            <v>2</v>
          </cell>
          <cell r="C351" t="str">
            <v>I</v>
          </cell>
          <cell r="D351">
            <v>18225</v>
          </cell>
          <cell r="E351">
            <v>4</v>
          </cell>
          <cell r="F351">
            <v>41.5</v>
          </cell>
          <cell r="G351">
            <v>618</v>
          </cell>
          <cell r="H351">
            <v>280</v>
          </cell>
          <cell r="I351">
            <v>128</v>
          </cell>
          <cell r="J351">
            <v>76</v>
          </cell>
          <cell r="K351">
            <v>52</v>
          </cell>
          <cell r="L351">
            <v>39</v>
          </cell>
          <cell r="M351">
            <v>32</v>
          </cell>
          <cell r="N351">
            <v>34</v>
          </cell>
          <cell r="O351">
            <v>48</v>
          </cell>
        </row>
        <row r="352">
          <cell r="A352" t="str">
            <v>2-18175</v>
          </cell>
          <cell r="B352">
            <v>2</v>
          </cell>
          <cell r="C352" t="str">
            <v>I</v>
          </cell>
          <cell r="D352">
            <v>18175</v>
          </cell>
          <cell r="E352">
            <v>4</v>
          </cell>
          <cell r="F352">
            <v>41.8</v>
          </cell>
          <cell r="G352">
            <v>621</v>
          </cell>
          <cell r="H352">
            <v>292</v>
          </cell>
          <cell r="I352">
            <v>121</v>
          </cell>
          <cell r="J352">
            <v>68</v>
          </cell>
          <cell r="K352">
            <v>44</v>
          </cell>
          <cell r="L352">
            <v>31</v>
          </cell>
          <cell r="M352">
            <v>25</v>
          </cell>
          <cell r="N352">
            <v>34</v>
          </cell>
          <cell r="O352">
            <v>50</v>
          </cell>
        </row>
        <row r="353">
          <cell r="A353" t="str">
            <v>2-18125</v>
          </cell>
          <cell r="B353">
            <v>2</v>
          </cell>
          <cell r="C353" t="str">
            <v>I</v>
          </cell>
          <cell r="D353">
            <v>18125</v>
          </cell>
          <cell r="E353">
            <v>4</v>
          </cell>
          <cell r="F353">
            <v>41.7</v>
          </cell>
          <cell r="G353">
            <v>590</v>
          </cell>
          <cell r="H353">
            <v>265</v>
          </cell>
          <cell r="I353">
            <v>116</v>
          </cell>
          <cell r="J353">
            <v>67</v>
          </cell>
          <cell r="K353">
            <v>45</v>
          </cell>
          <cell r="L353">
            <v>32</v>
          </cell>
          <cell r="M353">
            <v>28</v>
          </cell>
          <cell r="N353">
            <v>33</v>
          </cell>
          <cell r="O353">
            <v>51</v>
          </cell>
        </row>
        <row r="354">
          <cell r="A354" t="str">
            <v>2-18075</v>
          </cell>
          <cell r="B354">
            <v>2</v>
          </cell>
          <cell r="C354" t="str">
            <v>I</v>
          </cell>
          <cell r="D354">
            <v>18075</v>
          </cell>
          <cell r="E354">
            <v>4</v>
          </cell>
          <cell r="F354">
            <v>42.4</v>
          </cell>
          <cell r="G354">
            <v>595</v>
          </cell>
          <cell r="H354">
            <v>271</v>
          </cell>
          <cell r="I354">
            <v>98</v>
          </cell>
          <cell r="J354">
            <v>40</v>
          </cell>
          <cell r="K354">
            <v>20</v>
          </cell>
          <cell r="L354">
            <v>16</v>
          </cell>
          <cell r="M354">
            <v>12</v>
          </cell>
          <cell r="N354">
            <v>33</v>
          </cell>
          <cell r="O354">
            <v>51</v>
          </cell>
        </row>
        <row r="355">
          <cell r="A355" t="str">
            <v>2-18025</v>
          </cell>
          <cell r="B355">
            <v>2</v>
          </cell>
          <cell r="C355" t="str">
            <v>I</v>
          </cell>
          <cell r="D355">
            <v>18025</v>
          </cell>
          <cell r="E355">
            <v>4</v>
          </cell>
          <cell r="F355">
            <v>41.6</v>
          </cell>
          <cell r="G355">
            <v>652</v>
          </cell>
          <cell r="H355">
            <v>326</v>
          </cell>
          <cell r="I355">
            <v>152</v>
          </cell>
          <cell r="J355">
            <v>78</v>
          </cell>
          <cell r="K355">
            <v>48</v>
          </cell>
          <cell r="L355">
            <v>34</v>
          </cell>
          <cell r="M355">
            <v>26</v>
          </cell>
          <cell r="N355">
            <v>33</v>
          </cell>
          <cell r="O355">
            <v>48</v>
          </cell>
        </row>
        <row r="356">
          <cell r="A356" t="str">
            <v>2-17975</v>
          </cell>
          <cell r="B356">
            <v>2</v>
          </cell>
          <cell r="C356" t="str">
            <v>I</v>
          </cell>
          <cell r="D356">
            <v>17975</v>
          </cell>
          <cell r="E356">
            <v>4</v>
          </cell>
          <cell r="F356">
            <v>42</v>
          </cell>
          <cell r="G356">
            <v>685</v>
          </cell>
          <cell r="H356">
            <v>342</v>
          </cell>
          <cell r="I356">
            <v>162</v>
          </cell>
          <cell r="J356">
            <v>88</v>
          </cell>
          <cell r="K356">
            <v>58</v>
          </cell>
          <cell r="L356">
            <v>41</v>
          </cell>
          <cell r="M356">
            <v>32</v>
          </cell>
          <cell r="N356">
            <v>33</v>
          </cell>
          <cell r="O356">
            <v>50</v>
          </cell>
        </row>
        <row r="357">
          <cell r="A357" t="str">
            <v>2-17925</v>
          </cell>
          <cell r="B357">
            <v>2</v>
          </cell>
          <cell r="C357" t="str">
            <v>I</v>
          </cell>
          <cell r="D357">
            <v>17925</v>
          </cell>
          <cell r="E357">
            <v>4</v>
          </cell>
          <cell r="F357">
            <v>41.9</v>
          </cell>
          <cell r="G357">
            <v>611</v>
          </cell>
          <cell r="H357">
            <v>305</v>
          </cell>
          <cell r="I357">
            <v>146</v>
          </cell>
          <cell r="J357">
            <v>79</v>
          </cell>
          <cell r="K357">
            <v>54</v>
          </cell>
          <cell r="L357">
            <v>37</v>
          </cell>
          <cell r="M357">
            <v>29</v>
          </cell>
          <cell r="N357">
            <v>33</v>
          </cell>
          <cell r="O357">
            <v>53</v>
          </cell>
        </row>
        <row r="358">
          <cell r="A358" t="str">
            <v>2-17875</v>
          </cell>
          <cell r="B358">
            <v>2</v>
          </cell>
          <cell r="C358" t="str">
            <v>I</v>
          </cell>
          <cell r="D358">
            <v>17875</v>
          </cell>
          <cell r="E358">
            <v>4</v>
          </cell>
          <cell r="F358">
            <v>41.1</v>
          </cell>
          <cell r="G358">
            <v>710</v>
          </cell>
          <cell r="H358">
            <v>373</v>
          </cell>
          <cell r="I358">
            <v>177</v>
          </cell>
          <cell r="J358">
            <v>99</v>
          </cell>
          <cell r="K358">
            <v>68</v>
          </cell>
          <cell r="L358">
            <v>49</v>
          </cell>
          <cell r="M358">
            <v>39</v>
          </cell>
          <cell r="N358">
            <v>33</v>
          </cell>
          <cell r="O358">
            <v>52</v>
          </cell>
        </row>
        <row r="359">
          <cell r="A359" t="str">
            <v>2-17825</v>
          </cell>
          <cell r="B359">
            <v>2</v>
          </cell>
          <cell r="C359" t="str">
            <v>I</v>
          </cell>
          <cell r="D359">
            <v>17825</v>
          </cell>
          <cell r="E359">
            <v>4</v>
          </cell>
          <cell r="F359">
            <v>41.9</v>
          </cell>
          <cell r="G359">
            <v>583</v>
          </cell>
          <cell r="H359">
            <v>265</v>
          </cell>
          <cell r="I359">
            <v>95</v>
          </cell>
          <cell r="J359">
            <v>45</v>
          </cell>
          <cell r="K359">
            <v>29</v>
          </cell>
          <cell r="L359">
            <v>23</v>
          </cell>
          <cell r="M359">
            <v>19</v>
          </cell>
          <cell r="N359">
            <v>33</v>
          </cell>
          <cell r="O359">
            <v>52</v>
          </cell>
        </row>
        <row r="360">
          <cell r="A360" t="str">
            <v>2-17775</v>
          </cell>
          <cell r="B360">
            <v>2</v>
          </cell>
          <cell r="C360" t="str">
            <v>I</v>
          </cell>
          <cell r="D360">
            <v>17775</v>
          </cell>
          <cell r="E360">
            <v>4</v>
          </cell>
          <cell r="F360">
            <v>42.1</v>
          </cell>
          <cell r="G360">
            <v>552</v>
          </cell>
          <cell r="H360">
            <v>244</v>
          </cell>
          <cell r="I360">
            <v>85</v>
          </cell>
          <cell r="J360">
            <v>41</v>
          </cell>
          <cell r="K360">
            <v>27</v>
          </cell>
          <cell r="L360">
            <v>21</v>
          </cell>
          <cell r="M360">
            <v>15</v>
          </cell>
          <cell r="N360">
            <v>34</v>
          </cell>
          <cell r="O360">
            <v>53</v>
          </cell>
        </row>
        <row r="361">
          <cell r="A361" t="str">
            <v>2-17725</v>
          </cell>
          <cell r="B361">
            <v>2</v>
          </cell>
          <cell r="C361" t="str">
            <v>I</v>
          </cell>
          <cell r="D361">
            <v>17725</v>
          </cell>
          <cell r="E361">
            <v>4</v>
          </cell>
          <cell r="F361">
            <v>41.5</v>
          </cell>
          <cell r="G361">
            <v>629</v>
          </cell>
          <cell r="H361">
            <v>331</v>
          </cell>
          <cell r="I361">
            <v>158</v>
          </cell>
          <cell r="J361">
            <v>96</v>
          </cell>
          <cell r="K361">
            <v>70</v>
          </cell>
          <cell r="L361">
            <v>56</v>
          </cell>
          <cell r="M361">
            <v>46</v>
          </cell>
          <cell r="N361">
            <v>34</v>
          </cell>
          <cell r="O361">
            <v>51</v>
          </cell>
        </row>
        <row r="362">
          <cell r="A362" t="str">
            <v>2-17675</v>
          </cell>
          <cell r="B362">
            <v>2</v>
          </cell>
          <cell r="C362" t="str">
            <v>I</v>
          </cell>
          <cell r="D362">
            <v>17675</v>
          </cell>
          <cell r="E362">
            <v>4</v>
          </cell>
          <cell r="F362">
            <v>41.4</v>
          </cell>
          <cell r="G362">
            <v>738</v>
          </cell>
          <cell r="H362">
            <v>415</v>
          </cell>
          <cell r="I362">
            <v>217</v>
          </cell>
          <cell r="J362">
            <v>130</v>
          </cell>
          <cell r="K362">
            <v>86</v>
          </cell>
          <cell r="L362">
            <v>61</v>
          </cell>
          <cell r="M362">
            <v>48</v>
          </cell>
          <cell r="N362">
            <v>34</v>
          </cell>
          <cell r="O362">
            <v>50</v>
          </cell>
        </row>
        <row r="363">
          <cell r="A363" t="str">
            <v>2-17625</v>
          </cell>
          <cell r="B363">
            <v>2</v>
          </cell>
          <cell r="C363" t="str">
            <v>I</v>
          </cell>
          <cell r="D363">
            <v>17625</v>
          </cell>
          <cell r="E363">
            <v>4</v>
          </cell>
          <cell r="F363">
            <v>41.6</v>
          </cell>
          <cell r="G363">
            <v>609</v>
          </cell>
          <cell r="H363">
            <v>316</v>
          </cell>
          <cell r="I363">
            <v>164</v>
          </cell>
          <cell r="J363">
            <v>98</v>
          </cell>
          <cell r="K363">
            <v>71</v>
          </cell>
          <cell r="L363">
            <v>53</v>
          </cell>
          <cell r="M363">
            <v>44</v>
          </cell>
          <cell r="N363">
            <v>34</v>
          </cell>
          <cell r="O363">
            <v>50</v>
          </cell>
        </row>
        <row r="364">
          <cell r="A364" t="str">
            <v>2-17575</v>
          </cell>
          <cell r="B364">
            <v>2</v>
          </cell>
          <cell r="C364" t="str">
            <v>I</v>
          </cell>
          <cell r="D364">
            <v>17575</v>
          </cell>
          <cell r="E364">
            <v>4</v>
          </cell>
          <cell r="F364">
            <v>41.1</v>
          </cell>
          <cell r="G364">
            <v>575</v>
          </cell>
          <cell r="H364">
            <v>299</v>
          </cell>
          <cell r="I364">
            <v>151</v>
          </cell>
          <cell r="J364">
            <v>92</v>
          </cell>
          <cell r="K364">
            <v>67</v>
          </cell>
          <cell r="L364">
            <v>55</v>
          </cell>
          <cell r="M364">
            <v>44</v>
          </cell>
          <cell r="N364">
            <v>34</v>
          </cell>
          <cell r="O364">
            <v>49</v>
          </cell>
        </row>
        <row r="365">
          <cell r="A365" t="str">
            <v>2-17525</v>
          </cell>
          <cell r="B365">
            <v>2</v>
          </cell>
          <cell r="C365" t="str">
            <v>I</v>
          </cell>
          <cell r="D365">
            <v>17525</v>
          </cell>
          <cell r="E365">
            <v>4</v>
          </cell>
          <cell r="F365">
            <v>41.5</v>
          </cell>
          <cell r="G365">
            <v>721</v>
          </cell>
          <cell r="H365">
            <v>366</v>
          </cell>
          <cell r="I365">
            <v>174</v>
          </cell>
          <cell r="J365">
            <v>85</v>
          </cell>
          <cell r="K365">
            <v>61</v>
          </cell>
          <cell r="L365">
            <v>33</v>
          </cell>
          <cell r="M365">
            <v>30</v>
          </cell>
          <cell r="N365">
            <v>34</v>
          </cell>
          <cell r="O365">
            <v>50</v>
          </cell>
        </row>
        <row r="366">
          <cell r="A366" t="str">
            <v>2-17475</v>
          </cell>
          <cell r="B366">
            <v>2</v>
          </cell>
          <cell r="C366" t="str">
            <v>I</v>
          </cell>
          <cell r="D366">
            <v>17475</v>
          </cell>
          <cell r="E366">
            <v>4</v>
          </cell>
          <cell r="F366">
            <v>41.8</v>
          </cell>
          <cell r="G366">
            <v>656</v>
          </cell>
          <cell r="H366">
            <v>331</v>
          </cell>
          <cell r="I366">
            <v>148</v>
          </cell>
          <cell r="J366">
            <v>91</v>
          </cell>
          <cell r="K366">
            <v>63</v>
          </cell>
          <cell r="L366">
            <v>51</v>
          </cell>
          <cell r="M366">
            <v>40</v>
          </cell>
          <cell r="N366">
            <v>33</v>
          </cell>
          <cell r="O366">
            <v>51</v>
          </cell>
        </row>
        <row r="367">
          <cell r="A367" t="str">
            <v>2-17425</v>
          </cell>
          <cell r="B367">
            <v>2</v>
          </cell>
          <cell r="C367" t="str">
            <v>I</v>
          </cell>
          <cell r="D367">
            <v>17425</v>
          </cell>
          <cell r="E367">
            <v>4</v>
          </cell>
          <cell r="F367">
            <v>41.8</v>
          </cell>
          <cell r="G367">
            <v>664</v>
          </cell>
          <cell r="H367">
            <v>333</v>
          </cell>
          <cell r="I367">
            <v>148</v>
          </cell>
          <cell r="J367">
            <v>118</v>
          </cell>
          <cell r="K367">
            <v>87</v>
          </cell>
          <cell r="L367">
            <v>45</v>
          </cell>
          <cell r="M367">
            <v>37</v>
          </cell>
          <cell r="N367">
            <v>34</v>
          </cell>
          <cell r="O367">
            <v>51</v>
          </cell>
        </row>
        <row r="368">
          <cell r="A368" t="str">
            <v>2-17375</v>
          </cell>
          <cell r="B368">
            <v>2</v>
          </cell>
          <cell r="C368" t="str">
            <v>I</v>
          </cell>
          <cell r="D368">
            <v>17375</v>
          </cell>
          <cell r="E368">
            <v>4</v>
          </cell>
          <cell r="F368">
            <v>41.7</v>
          </cell>
          <cell r="G368">
            <v>713</v>
          </cell>
          <cell r="H368">
            <v>366</v>
          </cell>
          <cell r="I368">
            <v>150</v>
          </cell>
          <cell r="J368">
            <v>78</v>
          </cell>
          <cell r="K368">
            <v>49</v>
          </cell>
          <cell r="L368">
            <v>33</v>
          </cell>
          <cell r="M368">
            <v>28</v>
          </cell>
          <cell r="N368">
            <v>34</v>
          </cell>
          <cell r="O368">
            <v>51</v>
          </cell>
        </row>
        <row r="369">
          <cell r="A369" t="str">
            <v>2-17325</v>
          </cell>
          <cell r="B369">
            <v>2</v>
          </cell>
          <cell r="C369" t="str">
            <v>I</v>
          </cell>
          <cell r="D369">
            <v>17325</v>
          </cell>
          <cell r="E369">
            <v>4</v>
          </cell>
          <cell r="F369">
            <v>41.5</v>
          </cell>
          <cell r="G369">
            <v>642</v>
          </cell>
          <cell r="H369">
            <v>340</v>
          </cell>
          <cell r="I369">
            <v>177</v>
          </cell>
          <cell r="J369">
            <v>106</v>
          </cell>
          <cell r="K369">
            <v>79</v>
          </cell>
          <cell r="L369">
            <v>57</v>
          </cell>
          <cell r="M369">
            <v>41</v>
          </cell>
          <cell r="N369">
            <v>33</v>
          </cell>
          <cell r="O369">
            <v>53</v>
          </cell>
        </row>
        <row r="370">
          <cell r="A370" t="str">
            <v>2-17275</v>
          </cell>
          <cell r="B370">
            <v>2</v>
          </cell>
          <cell r="C370" t="str">
            <v>I</v>
          </cell>
          <cell r="D370">
            <v>17275</v>
          </cell>
          <cell r="E370">
            <v>4</v>
          </cell>
          <cell r="F370">
            <v>41.1</v>
          </cell>
          <cell r="G370">
            <v>713</v>
          </cell>
          <cell r="H370">
            <v>304</v>
          </cell>
          <cell r="I370">
            <v>144</v>
          </cell>
          <cell r="J370">
            <v>76</v>
          </cell>
          <cell r="K370">
            <v>50</v>
          </cell>
          <cell r="L370">
            <v>45</v>
          </cell>
          <cell r="M370">
            <v>23</v>
          </cell>
          <cell r="N370">
            <v>34</v>
          </cell>
          <cell r="O370">
            <v>55</v>
          </cell>
        </row>
        <row r="371">
          <cell r="A371" t="str">
            <v>2-17225</v>
          </cell>
          <cell r="B371">
            <v>2</v>
          </cell>
          <cell r="C371" t="str">
            <v>I</v>
          </cell>
          <cell r="D371">
            <v>17225</v>
          </cell>
          <cell r="E371">
            <v>4</v>
          </cell>
          <cell r="F371">
            <v>41.3</v>
          </cell>
          <cell r="G371">
            <v>678</v>
          </cell>
          <cell r="H371">
            <v>362</v>
          </cell>
          <cell r="I371">
            <v>198</v>
          </cell>
          <cell r="J371">
            <v>86</v>
          </cell>
          <cell r="K371">
            <v>57</v>
          </cell>
          <cell r="L371">
            <v>29</v>
          </cell>
          <cell r="M371">
            <v>28</v>
          </cell>
          <cell r="N371">
            <v>34</v>
          </cell>
          <cell r="O371">
            <v>53</v>
          </cell>
        </row>
        <row r="372">
          <cell r="A372" t="str">
            <v>2-17175</v>
          </cell>
          <cell r="B372">
            <v>2</v>
          </cell>
          <cell r="C372" t="str">
            <v>I</v>
          </cell>
          <cell r="D372">
            <v>17175</v>
          </cell>
          <cell r="E372">
            <v>4</v>
          </cell>
          <cell r="F372">
            <v>41.5</v>
          </cell>
          <cell r="G372">
            <v>681</v>
          </cell>
          <cell r="H372">
            <v>367</v>
          </cell>
          <cell r="I372">
            <v>158</v>
          </cell>
          <cell r="J372">
            <v>82</v>
          </cell>
          <cell r="K372">
            <v>47</v>
          </cell>
          <cell r="L372">
            <v>25</v>
          </cell>
          <cell r="M372">
            <v>23</v>
          </cell>
          <cell r="N372">
            <v>34</v>
          </cell>
          <cell r="O372">
            <v>53</v>
          </cell>
        </row>
        <row r="373">
          <cell r="A373" t="str">
            <v>2-17125</v>
          </cell>
          <cell r="B373">
            <v>2</v>
          </cell>
          <cell r="C373" t="str">
            <v>I</v>
          </cell>
          <cell r="D373">
            <v>17125</v>
          </cell>
          <cell r="E373">
            <v>4</v>
          </cell>
          <cell r="F373">
            <v>42.3</v>
          </cell>
          <cell r="G373">
            <v>548</v>
          </cell>
          <cell r="H373">
            <v>233</v>
          </cell>
          <cell r="I373">
            <v>109</v>
          </cell>
          <cell r="J373">
            <v>50</v>
          </cell>
          <cell r="K373">
            <v>39</v>
          </cell>
          <cell r="L373">
            <v>28</v>
          </cell>
          <cell r="M373">
            <v>27</v>
          </cell>
          <cell r="N373">
            <v>35</v>
          </cell>
          <cell r="O373">
            <v>54</v>
          </cell>
        </row>
        <row r="374">
          <cell r="A374" t="str">
            <v>2-17075</v>
          </cell>
          <cell r="B374">
            <v>2</v>
          </cell>
          <cell r="C374" t="str">
            <v>I</v>
          </cell>
          <cell r="D374">
            <v>17075</v>
          </cell>
          <cell r="E374">
            <v>4</v>
          </cell>
          <cell r="F374">
            <v>42.4</v>
          </cell>
          <cell r="G374">
            <v>501</v>
          </cell>
          <cell r="H374">
            <v>186</v>
          </cell>
          <cell r="I374">
            <v>41</v>
          </cell>
          <cell r="J374">
            <v>18</v>
          </cell>
          <cell r="K374">
            <v>16</v>
          </cell>
          <cell r="L374">
            <v>14</v>
          </cell>
          <cell r="M374">
            <v>13</v>
          </cell>
          <cell r="N374">
            <v>35</v>
          </cell>
          <cell r="O374">
            <v>54</v>
          </cell>
        </row>
        <row r="375">
          <cell r="A375" t="str">
            <v>2-17025</v>
          </cell>
          <cell r="B375">
            <v>2</v>
          </cell>
          <cell r="C375" t="str">
            <v>I</v>
          </cell>
          <cell r="D375">
            <v>17025</v>
          </cell>
          <cell r="E375">
            <v>4</v>
          </cell>
          <cell r="F375">
            <v>42.1</v>
          </cell>
          <cell r="G375">
            <v>682</v>
          </cell>
          <cell r="H375">
            <v>345</v>
          </cell>
          <cell r="I375">
            <v>173</v>
          </cell>
          <cell r="J375">
            <v>87</v>
          </cell>
          <cell r="K375">
            <v>56</v>
          </cell>
          <cell r="L375">
            <v>35</v>
          </cell>
          <cell r="M375">
            <v>26</v>
          </cell>
          <cell r="N375">
            <v>36</v>
          </cell>
          <cell r="O375">
            <v>54</v>
          </cell>
        </row>
        <row r="376">
          <cell r="A376" t="str">
            <v>2-16975</v>
          </cell>
          <cell r="B376">
            <v>2</v>
          </cell>
          <cell r="C376" t="str">
            <v>I</v>
          </cell>
          <cell r="D376">
            <v>16975</v>
          </cell>
          <cell r="E376">
            <v>4</v>
          </cell>
          <cell r="F376">
            <v>41.3</v>
          </cell>
          <cell r="G376">
            <v>767</v>
          </cell>
          <cell r="H376">
            <v>373</v>
          </cell>
          <cell r="I376">
            <v>151</v>
          </cell>
          <cell r="J376">
            <v>58</v>
          </cell>
          <cell r="K376">
            <v>34</v>
          </cell>
          <cell r="L376">
            <v>24</v>
          </cell>
          <cell r="M376">
            <v>10</v>
          </cell>
          <cell r="N376">
            <v>36</v>
          </cell>
          <cell r="O376">
            <v>55</v>
          </cell>
        </row>
        <row r="377">
          <cell r="A377" t="str">
            <v>2-16925</v>
          </cell>
          <cell r="B377">
            <v>2</v>
          </cell>
          <cell r="C377" t="str">
            <v>I</v>
          </cell>
          <cell r="D377">
            <v>16925</v>
          </cell>
          <cell r="E377">
            <v>4</v>
          </cell>
          <cell r="F377">
            <v>41.8</v>
          </cell>
          <cell r="G377">
            <v>653</v>
          </cell>
          <cell r="H377">
            <v>347</v>
          </cell>
          <cell r="I377">
            <v>174</v>
          </cell>
          <cell r="J377">
            <v>84</v>
          </cell>
          <cell r="K377">
            <v>60</v>
          </cell>
          <cell r="L377">
            <v>30</v>
          </cell>
          <cell r="M377">
            <v>19</v>
          </cell>
          <cell r="N377">
            <v>35</v>
          </cell>
          <cell r="O377">
            <v>54</v>
          </cell>
        </row>
        <row r="378">
          <cell r="A378" t="str">
            <v>2-16875</v>
          </cell>
          <cell r="B378">
            <v>2</v>
          </cell>
          <cell r="C378" t="str">
            <v>I</v>
          </cell>
          <cell r="D378">
            <v>16875</v>
          </cell>
          <cell r="E378">
            <v>4</v>
          </cell>
          <cell r="F378">
            <v>42.4</v>
          </cell>
          <cell r="G378">
            <v>548</v>
          </cell>
          <cell r="H378">
            <v>241</v>
          </cell>
          <cell r="I378">
            <v>87</v>
          </cell>
          <cell r="J378">
            <v>46</v>
          </cell>
          <cell r="K378">
            <v>29</v>
          </cell>
          <cell r="L378">
            <v>15</v>
          </cell>
          <cell r="M378">
            <v>14</v>
          </cell>
          <cell r="N378">
            <v>34</v>
          </cell>
          <cell r="O378">
            <v>54</v>
          </cell>
        </row>
        <row r="379">
          <cell r="A379" t="str">
            <v>2-16826</v>
          </cell>
          <cell r="B379">
            <v>2</v>
          </cell>
          <cell r="C379" t="str">
            <v>I</v>
          </cell>
          <cell r="D379">
            <v>16826</v>
          </cell>
          <cell r="E379">
            <v>4</v>
          </cell>
          <cell r="F379">
            <v>42.6</v>
          </cell>
          <cell r="G379">
            <v>495</v>
          </cell>
          <cell r="H379">
            <v>199</v>
          </cell>
          <cell r="I379">
            <v>58</v>
          </cell>
          <cell r="J379">
            <v>30</v>
          </cell>
          <cell r="K379">
            <v>22</v>
          </cell>
          <cell r="L379">
            <v>17</v>
          </cell>
          <cell r="M379">
            <v>15</v>
          </cell>
          <cell r="N379">
            <v>34</v>
          </cell>
          <cell r="O379">
            <v>53</v>
          </cell>
        </row>
        <row r="380">
          <cell r="A380" t="str">
            <v>2-16775</v>
          </cell>
          <cell r="B380">
            <v>2</v>
          </cell>
          <cell r="C380" t="str">
            <v>I</v>
          </cell>
          <cell r="D380">
            <v>16775</v>
          </cell>
          <cell r="E380">
            <v>4</v>
          </cell>
          <cell r="F380">
            <v>42.2</v>
          </cell>
          <cell r="G380">
            <v>501</v>
          </cell>
          <cell r="H380">
            <v>270</v>
          </cell>
          <cell r="I380">
            <v>120</v>
          </cell>
          <cell r="J380">
            <v>66</v>
          </cell>
          <cell r="K380">
            <v>45</v>
          </cell>
          <cell r="L380">
            <v>30</v>
          </cell>
          <cell r="M380">
            <v>18</v>
          </cell>
          <cell r="N380">
            <v>34</v>
          </cell>
          <cell r="O380">
            <v>53</v>
          </cell>
        </row>
        <row r="381">
          <cell r="A381" t="str">
            <v>2-16725</v>
          </cell>
          <cell r="B381">
            <v>2</v>
          </cell>
          <cell r="C381" t="str">
            <v>I</v>
          </cell>
          <cell r="D381">
            <v>16725</v>
          </cell>
          <cell r="E381">
            <v>4</v>
          </cell>
          <cell r="F381">
            <v>42.6</v>
          </cell>
          <cell r="G381">
            <v>504</v>
          </cell>
          <cell r="H381">
            <v>213</v>
          </cell>
          <cell r="I381">
            <v>79</v>
          </cell>
          <cell r="J381">
            <v>44</v>
          </cell>
          <cell r="K381">
            <v>31</v>
          </cell>
          <cell r="L381">
            <v>21</v>
          </cell>
          <cell r="M381">
            <v>18</v>
          </cell>
          <cell r="N381">
            <v>35</v>
          </cell>
          <cell r="O381">
            <v>54</v>
          </cell>
        </row>
        <row r="382">
          <cell r="A382" t="str">
            <v>2-16675</v>
          </cell>
          <cell r="B382">
            <v>2</v>
          </cell>
          <cell r="C382" t="str">
            <v>I</v>
          </cell>
          <cell r="D382">
            <v>16675</v>
          </cell>
          <cell r="E382">
            <v>4</v>
          </cell>
          <cell r="F382">
            <v>43.2</v>
          </cell>
          <cell r="G382">
            <v>435</v>
          </cell>
          <cell r="H382">
            <v>199</v>
          </cell>
          <cell r="I382">
            <v>84</v>
          </cell>
          <cell r="J382">
            <v>48</v>
          </cell>
          <cell r="K382">
            <v>37</v>
          </cell>
          <cell r="L382">
            <v>25</v>
          </cell>
          <cell r="M382">
            <v>22</v>
          </cell>
          <cell r="N382">
            <v>34</v>
          </cell>
          <cell r="O382">
            <v>55</v>
          </cell>
        </row>
        <row r="383">
          <cell r="A383" t="str">
            <v>2-16625</v>
          </cell>
          <cell r="B383">
            <v>2</v>
          </cell>
          <cell r="C383" t="str">
            <v>I</v>
          </cell>
          <cell r="D383">
            <v>16625</v>
          </cell>
          <cell r="E383">
            <v>4</v>
          </cell>
          <cell r="F383">
            <v>42.8</v>
          </cell>
          <cell r="G383">
            <v>462</v>
          </cell>
          <cell r="H383">
            <v>202</v>
          </cell>
          <cell r="I383">
            <v>88</v>
          </cell>
          <cell r="J383">
            <v>51</v>
          </cell>
          <cell r="K383">
            <v>36</v>
          </cell>
          <cell r="L383">
            <v>27</v>
          </cell>
          <cell r="M383">
            <v>23</v>
          </cell>
          <cell r="N383">
            <v>34</v>
          </cell>
          <cell r="O383">
            <v>54</v>
          </cell>
        </row>
        <row r="384">
          <cell r="A384" t="str">
            <v>2-16575</v>
          </cell>
          <cell r="B384">
            <v>2</v>
          </cell>
          <cell r="C384" t="str">
            <v>I</v>
          </cell>
          <cell r="D384">
            <v>16575</v>
          </cell>
          <cell r="E384">
            <v>4</v>
          </cell>
          <cell r="F384">
            <v>42.9</v>
          </cell>
          <cell r="G384">
            <v>414</v>
          </cell>
          <cell r="H384">
            <v>149</v>
          </cell>
          <cell r="I384">
            <v>43</v>
          </cell>
          <cell r="J384">
            <v>17</v>
          </cell>
          <cell r="K384">
            <v>8</v>
          </cell>
          <cell r="L384">
            <v>5</v>
          </cell>
          <cell r="M384">
            <v>3</v>
          </cell>
          <cell r="N384">
            <v>34</v>
          </cell>
          <cell r="O384">
            <v>56</v>
          </cell>
        </row>
        <row r="385">
          <cell r="A385" t="str">
            <v>2-16525</v>
          </cell>
          <cell r="B385">
            <v>2</v>
          </cell>
          <cell r="C385" t="str">
            <v>I</v>
          </cell>
          <cell r="D385">
            <v>16525</v>
          </cell>
          <cell r="E385">
            <v>4</v>
          </cell>
          <cell r="F385">
            <v>42.5</v>
          </cell>
          <cell r="G385">
            <v>479</v>
          </cell>
          <cell r="H385">
            <v>208</v>
          </cell>
          <cell r="I385">
            <v>88</v>
          </cell>
          <cell r="J385">
            <v>49</v>
          </cell>
          <cell r="K385">
            <v>35</v>
          </cell>
          <cell r="L385">
            <v>25</v>
          </cell>
          <cell r="M385">
            <v>18</v>
          </cell>
          <cell r="N385">
            <v>35</v>
          </cell>
          <cell r="O385">
            <v>55</v>
          </cell>
        </row>
        <row r="386">
          <cell r="A386" t="str">
            <v>2-16475</v>
          </cell>
          <cell r="B386">
            <v>2</v>
          </cell>
          <cell r="C386" t="str">
            <v>I</v>
          </cell>
          <cell r="D386">
            <v>16475</v>
          </cell>
          <cell r="E386">
            <v>4</v>
          </cell>
          <cell r="F386">
            <v>42.6</v>
          </cell>
          <cell r="G386">
            <v>531</v>
          </cell>
          <cell r="H386">
            <v>200</v>
          </cell>
          <cell r="I386">
            <v>80</v>
          </cell>
          <cell r="J386">
            <v>38</v>
          </cell>
          <cell r="K386">
            <v>31</v>
          </cell>
          <cell r="L386">
            <v>11</v>
          </cell>
          <cell r="M386">
            <v>9</v>
          </cell>
          <cell r="N386">
            <v>35</v>
          </cell>
          <cell r="O386">
            <v>55</v>
          </cell>
        </row>
        <row r="387">
          <cell r="A387" t="str">
            <v>2-16425</v>
          </cell>
          <cell r="B387">
            <v>2</v>
          </cell>
          <cell r="C387" t="str">
            <v>I</v>
          </cell>
          <cell r="D387">
            <v>16425</v>
          </cell>
          <cell r="E387">
            <v>4</v>
          </cell>
          <cell r="F387">
            <v>42.5</v>
          </cell>
          <cell r="G387">
            <v>531</v>
          </cell>
          <cell r="H387">
            <v>219</v>
          </cell>
          <cell r="I387">
            <v>78</v>
          </cell>
          <cell r="J387">
            <v>37</v>
          </cell>
          <cell r="K387">
            <v>21</v>
          </cell>
          <cell r="L387">
            <v>17</v>
          </cell>
          <cell r="M387">
            <v>9</v>
          </cell>
          <cell r="N387">
            <v>35</v>
          </cell>
          <cell r="O387">
            <v>54</v>
          </cell>
        </row>
        <row r="388">
          <cell r="A388" t="str">
            <v>2-16375</v>
          </cell>
          <cell r="B388">
            <v>2</v>
          </cell>
          <cell r="C388" t="str">
            <v>I</v>
          </cell>
          <cell r="D388">
            <v>16375</v>
          </cell>
          <cell r="E388">
            <v>4</v>
          </cell>
          <cell r="F388">
            <v>41.8</v>
          </cell>
          <cell r="G388">
            <v>577</v>
          </cell>
          <cell r="H388">
            <v>265</v>
          </cell>
          <cell r="I388">
            <v>132</v>
          </cell>
          <cell r="J388">
            <v>67</v>
          </cell>
          <cell r="K388">
            <v>43</v>
          </cell>
          <cell r="L388">
            <v>29</v>
          </cell>
          <cell r="M388">
            <v>24</v>
          </cell>
          <cell r="N388">
            <v>34</v>
          </cell>
          <cell r="O388">
            <v>52</v>
          </cell>
        </row>
        <row r="389">
          <cell r="A389" t="str">
            <v>2-16325</v>
          </cell>
          <cell r="B389">
            <v>2</v>
          </cell>
          <cell r="C389" t="str">
            <v>I</v>
          </cell>
          <cell r="D389">
            <v>16325</v>
          </cell>
          <cell r="E389">
            <v>4</v>
          </cell>
          <cell r="F389">
            <v>41.3</v>
          </cell>
          <cell r="G389">
            <v>715</v>
          </cell>
          <cell r="H389">
            <v>357</v>
          </cell>
          <cell r="I389">
            <v>161</v>
          </cell>
          <cell r="J389">
            <v>93</v>
          </cell>
          <cell r="K389">
            <v>63</v>
          </cell>
          <cell r="L389">
            <v>45</v>
          </cell>
          <cell r="M389">
            <v>39</v>
          </cell>
          <cell r="N389">
            <v>34</v>
          </cell>
          <cell r="O389">
            <v>55</v>
          </cell>
        </row>
        <row r="390">
          <cell r="A390" t="str">
            <v>2-16275</v>
          </cell>
          <cell r="B390">
            <v>2</v>
          </cell>
          <cell r="C390" t="str">
            <v>I</v>
          </cell>
          <cell r="D390">
            <v>16275</v>
          </cell>
          <cell r="E390">
            <v>4</v>
          </cell>
          <cell r="F390">
            <v>41.6</v>
          </cell>
          <cell r="G390">
            <v>644</v>
          </cell>
          <cell r="H390">
            <v>321</v>
          </cell>
          <cell r="I390">
            <v>141</v>
          </cell>
          <cell r="J390">
            <v>82</v>
          </cell>
          <cell r="K390">
            <v>59</v>
          </cell>
          <cell r="L390">
            <v>43</v>
          </cell>
          <cell r="M390">
            <v>36</v>
          </cell>
          <cell r="N390">
            <v>33</v>
          </cell>
          <cell r="O390">
            <v>55</v>
          </cell>
        </row>
        <row r="391">
          <cell r="A391" t="str">
            <v>2-16225</v>
          </cell>
          <cell r="B391">
            <v>2</v>
          </cell>
          <cell r="C391" t="str">
            <v>I</v>
          </cell>
          <cell r="D391">
            <v>16225</v>
          </cell>
          <cell r="E391">
            <v>4</v>
          </cell>
          <cell r="F391">
            <v>42.3</v>
          </cell>
          <cell r="G391">
            <v>510</v>
          </cell>
          <cell r="H391">
            <v>228</v>
          </cell>
          <cell r="I391">
            <v>94</v>
          </cell>
          <cell r="J391">
            <v>46</v>
          </cell>
          <cell r="K391">
            <v>31</v>
          </cell>
          <cell r="L391">
            <v>16</v>
          </cell>
          <cell r="M391">
            <v>10</v>
          </cell>
          <cell r="N391">
            <v>33</v>
          </cell>
          <cell r="O391">
            <v>44</v>
          </cell>
        </row>
        <row r="392">
          <cell r="A392" t="str">
            <v>2-16175</v>
          </cell>
          <cell r="B392">
            <v>2</v>
          </cell>
          <cell r="C392" t="str">
            <v>I</v>
          </cell>
          <cell r="D392">
            <v>16175</v>
          </cell>
          <cell r="E392">
            <v>4</v>
          </cell>
          <cell r="F392">
            <v>41.2</v>
          </cell>
          <cell r="G392">
            <v>726</v>
          </cell>
          <cell r="H392">
            <v>363</v>
          </cell>
          <cell r="I392">
            <v>172</v>
          </cell>
          <cell r="J392">
            <v>83</v>
          </cell>
          <cell r="K392">
            <v>51</v>
          </cell>
          <cell r="L392">
            <v>35</v>
          </cell>
          <cell r="M392">
            <v>27</v>
          </cell>
          <cell r="N392">
            <v>34</v>
          </cell>
          <cell r="O392">
            <v>56</v>
          </cell>
        </row>
        <row r="393">
          <cell r="A393" t="str">
            <v>2-16125</v>
          </cell>
          <cell r="B393">
            <v>2</v>
          </cell>
          <cell r="C393" t="str">
            <v>I</v>
          </cell>
          <cell r="D393">
            <v>16125</v>
          </cell>
          <cell r="E393">
            <v>4</v>
          </cell>
          <cell r="F393">
            <v>43.2</v>
          </cell>
          <cell r="G393">
            <v>487</v>
          </cell>
          <cell r="H393">
            <v>186</v>
          </cell>
          <cell r="I393">
            <v>77</v>
          </cell>
          <cell r="J393">
            <v>26</v>
          </cell>
          <cell r="K393">
            <v>20</v>
          </cell>
          <cell r="L393">
            <v>13</v>
          </cell>
          <cell r="M393">
            <v>4</v>
          </cell>
          <cell r="N393">
            <v>34</v>
          </cell>
          <cell r="O393">
            <v>55</v>
          </cell>
        </row>
        <row r="394">
          <cell r="A394" t="str">
            <v>2-16075</v>
          </cell>
          <cell r="B394">
            <v>2</v>
          </cell>
          <cell r="C394" t="str">
            <v>I</v>
          </cell>
          <cell r="D394">
            <v>16075</v>
          </cell>
          <cell r="E394">
            <v>4</v>
          </cell>
          <cell r="F394">
            <v>41.9</v>
          </cell>
          <cell r="G394">
            <v>596</v>
          </cell>
          <cell r="H394">
            <v>275</v>
          </cell>
          <cell r="I394">
            <v>99</v>
          </cell>
          <cell r="J394">
            <v>47</v>
          </cell>
          <cell r="K394">
            <v>36</v>
          </cell>
          <cell r="L394">
            <v>25</v>
          </cell>
          <cell r="M394">
            <v>20</v>
          </cell>
          <cell r="N394">
            <v>34</v>
          </cell>
          <cell r="O394">
            <v>55</v>
          </cell>
        </row>
        <row r="395">
          <cell r="A395" t="str">
            <v>2-16025</v>
          </cell>
          <cell r="B395">
            <v>2</v>
          </cell>
          <cell r="C395" t="str">
            <v>I</v>
          </cell>
          <cell r="D395">
            <v>16025</v>
          </cell>
          <cell r="E395">
            <v>4</v>
          </cell>
          <cell r="F395">
            <v>41.8</v>
          </cell>
          <cell r="G395">
            <v>581</v>
          </cell>
          <cell r="H395">
            <v>232</v>
          </cell>
          <cell r="I395">
            <v>93</v>
          </cell>
          <cell r="J395">
            <v>31</v>
          </cell>
          <cell r="K395">
            <v>18</v>
          </cell>
          <cell r="L395">
            <v>13</v>
          </cell>
          <cell r="M395">
            <v>10</v>
          </cell>
          <cell r="N395">
            <v>34</v>
          </cell>
          <cell r="O395">
            <v>56</v>
          </cell>
        </row>
        <row r="396">
          <cell r="A396" t="str">
            <v>2-15975</v>
          </cell>
          <cell r="B396">
            <v>2</v>
          </cell>
          <cell r="C396" t="str">
            <v>I</v>
          </cell>
          <cell r="D396">
            <v>15975</v>
          </cell>
          <cell r="E396">
            <v>4</v>
          </cell>
          <cell r="F396">
            <v>41.3</v>
          </cell>
          <cell r="G396">
            <v>331</v>
          </cell>
          <cell r="H396">
            <v>274</v>
          </cell>
          <cell r="I396">
            <v>110</v>
          </cell>
          <cell r="J396">
            <v>49</v>
          </cell>
          <cell r="K396">
            <v>47</v>
          </cell>
          <cell r="L396">
            <v>15</v>
          </cell>
          <cell r="M396">
            <v>12</v>
          </cell>
          <cell r="N396">
            <v>34</v>
          </cell>
          <cell r="O396">
            <v>55</v>
          </cell>
        </row>
        <row r="397">
          <cell r="A397" t="str">
            <v>2-15925</v>
          </cell>
          <cell r="B397">
            <v>2</v>
          </cell>
          <cell r="C397" t="str">
            <v>I</v>
          </cell>
          <cell r="D397">
            <v>15925</v>
          </cell>
          <cell r="E397">
            <v>4</v>
          </cell>
          <cell r="F397">
            <v>41.9</v>
          </cell>
          <cell r="G397">
            <v>602</v>
          </cell>
          <cell r="H397">
            <v>250</v>
          </cell>
          <cell r="I397">
            <v>113</v>
          </cell>
          <cell r="J397">
            <v>64</v>
          </cell>
          <cell r="K397">
            <v>61</v>
          </cell>
          <cell r="L397">
            <v>49</v>
          </cell>
          <cell r="M397">
            <v>23</v>
          </cell>
          <cell r="N397">
            <v>33</v>
          </cell>
          <cell r="O397">
            <v>55</v>
          </cell>
        </row>
        <row r="398">
          <cell r="A398" t="str">
            <v>2-15875</v>
          </cell>
          <cell r="B398">
            <v>2</v>
          </cell>
          <cell r="C398" t="str">
            <v>I</v>
          </cell>
          <cell r="D398">
            <v>15875</v>
          </cell>
          <cell r="E398">
            <v>4</v>
          </cell>
          <cell r="F398">
            <v>42</v>
          </cell>
          <cell r="G398">
            <v>570</v>
          </cell>
          <cell r="H398">
            <v>219</v>
          </cell>
          <cell r="I398">
            <v>82</v>
          </cell>
          <cell r="J398">
            <v>39</v>
          </cell>
          <cell r="K398">
            <v>25</v>
          </cell>
          <cell r="L398">
            <v>21</v>
          </cell>
          <cell r="M398">
            <v>20</v>
          </cell>
          <cell r="N398">
            <v>33</v>
          </cell>
          <cell r="O398">
            <v>58</v>
          </cell>
        </row>
        <row r="399">
          <cell r="A399" t="str">
            <v>2-15825</v>
          </cell>
          <cell r="B399">
            <v>2</v>
          </cell>
          <cell r="C399" t="str">
            <v>I</v>
          </cell>
          <cell r="D399">
            <v>15825</v>
          </cell>
          <cell r="E399">
            <v>4</v>
          </cell>
          <cell r="F399">
            <v>41.6</v>
          </cell>
          <cell r="G399">
            <v>585</v>
          </cell>
          <cell r="H399">
            <v>250</v>
          </cell>
          <cell r="I399">
            <v>80</v>
          </cell>
          <cell r="J399">
            <v>39</v>
          </cell>
          <cell r="K399">
            <v>27</v>
          </cell>
          <cell r="L399">
            <v>19</v>
          </cell>
          <cell r="M399">
            <v>14</v>
          </cell>
          <cell r="N399">
            <v>35</v>
          </cell>
          <cell r="O399">
            <v>51</v>
          </cell>
        </row>
        <row r="400">
          <cell r="A400" t="str">
            <v>2-15775</v>
          </cell>
          <cell r="B400">
            <v>2</v>
          </cell>
          <cell r="C400" t="str">
            <v>I</v>
          </cell>
          <cell r="D400">
            <v>15775</v>
          </cell>
          <cell r="E400">
            <v>4</v>
          </cell>
          <cell r="F400">
            <v>42.5</v>
          </cell>
          <cell r="G400">
            <v>486</v>
          </cell>
          <cell r="H400">
            <v>173</v>
          </cell>
          <cell r="I400">
            <v>49</v>
          </cell>
          <cell r="J400">
            <v>22</v>
          </cell>
          <cell r="K400">
            <v>16</v>
          </cell>
          <cell r="L400">
            <v>13</v>
          </cell>
          <cell r="M400">
            <v>12</v>
          </cell>
          <cell r="N400">
            <v>35</v>
          </cell>
          <cell r="O400">
            <v>60</v>
          </cell>
        </row>
        <row r="401">
          <cell r="A401" t="str">
            <v>2-15725</v>
          </cell>
          <cell r="B401">
            <v>2</v>
          </cell>
          <cell r="C401" t="str">
            <v>I</v>
          </cell>
          <cell r="D401">
            <v>15725</v>
          </cell>
          <cell r="E401">
            <v>4</v>
          </cell>
          <cell r="F401">
            <v>41.7</v>
          </cell>
          <cell r="G401">
            <v>548</v>
          </cell>
          <cell r="H401">
            <v>219</v>
          </cell>
          <cell r="I401">
            <v>98</v>
          </cell>
          <cell r="J401">
            <v>61</v>
          </cell>
          <cell r="K401">
            <v>48</v>
          </cell>
          <cell r="L401">
            <v>31</v>
          </cell>
          <cell r="M401">
            <v>29</v>
          </cell>
          <cell r="N401">
            <v>34</v>
          </cell>
          <cell r="O401">
            <v>59</v>
          </cell>
        </row>
        <row r="402">
          <cell r="A402" t="str">
            <v>2-15675</v>
          </cell>
          <cell r="B402">
            <v>2</v>
          </cell>
          <cell r="C402" t="str">
            <v>I</v>
          </cell>
          <cell r="D402">
            <v>15675</v>
          </cell>
          <cell r="E402">
            <v>4</v>
          </cell>
          <cell r="F402">
            <v>42.6</v>
          </cell>
          <cell r="G402">
            <v>449</v>
          </cell>
          <cell r="H402">
            <v>196</v>
          </cell>
          <cell r="I402">
            <v>92</v>
          </cell>
          <cell r="J402">
            <v>55</v>
          </cell>
          <cell r="K402">
            <v>42</v>
          </cell>
          <cell r="L402">
            <v>29</v>
          </cell>
          <cell r="M402">
            <v>25</v>
          </cell>
          <cell r="N402">
            <v>34</v>
          </cell>
          <cell r="O402">
            <v>59</v>
          </cell>
        </row>
        <row r="403">
          <cell r="A403" t="str">
            <v>2-15625</v>
          </cell>
          <cell r="B403">
            <v>2</v>
          </cell>
          <cell r="C403" t="str">
            <v>I</v>
          </cell>
          <cell r="D403">
            <v>15625</v>
          </cell>
          <cell r="E403">
            <v>4</v>
          </cell>
          <cell r="F403">
            <v>43</v>
          </cell>
          <cell r="G403">
            <v>433</v>
          </cell>
          <cell r="H403">
            <v>212</v>
          </cell>
          <cell r="I403">
            <v>98</v>
          </cell>
          <cell r="J403">
            <v>56</v>
          </cell>
          <cell r="K403">
            <v>40</v>
          </cell>
          <cell r="L403">
            <v>28</v>
          </cell>
          <cell r="M403">
            <v>22</v>
          </cell>
          <cell r="N403">
            <v>34</v>
          </cell>
          <cell r="O403">
            <v>57</v>
          </cell>
        </row>
        <row r="404">
          <cell r="A404" t="str">
            <v>2-15575</v>
          </cell>
          <cell r="B404">
            <v>2</v>
          </cell>
          <cell r="C404" t="str">
            <v>I</v>
          </cell>
          <cell r="D404">
            <v>15575</v>
          </cell>
          <cell r="E404">
            <v>4</v>
          </cell>
          <cell r="F404">
            <v>42</v>
          </cell>
          <cell r="G404">
            <v>501</v>
          </cell>
          <cell r="H404">
            <v>236</v>
          </cell>
          <cell r="I404">
            <v>97</v>
          </cell>
          <cell r="J404">
            <v>51</v>
          </cell>
          <cell r="K404">
            <v>34</v>
          </cell>
          <cell r="L404">
            <v>26</v>
          </cell>
          <cell r="M404">
            <v>20</v>
          </cell>
          <cell r="N404">
            <v>34</v>
          </cell>
          <cell r="O404">
            <v>56</v>
          </cell>
        </row>
        <row r="405">
          <cell r="A405" t="str">
            <v>2-15525</v>
          </cell>
          <cell r="B405">
            <v>2</v>
          </cell>
          <cell r="C405" t="str">
            <v>I</v>
          </cell>
          <cell r="D405">
            <v>15525</v>
          </cell>
          <cell r="E405">
            <v>4</v>
          </cell>
          <cell r="F405">
            <v>42.5</v>
          </cell>
          <cell r="G405">
            <v>468</v>
          </cell>
          <cell r="H405">
            <v>216</v>
          </cell>
          <cell r="I405">
            <v>78</v>
          </cell>
          <cell r="J405">
            <v>40</v>
          </cell>
          <cell r="K405">
            <v>28</v>
          </cell>
          <cell r="L405">
            <v>23</v>
          </cell>
          <cell r="M405">
            <v>18</v>
          </cell>
          <cell r="N405">
            <v>34</v>
          </cell>
          <cell r="O405">
            <v>57</v>
          </cell>
        </row>
        <row r="406">
          <cell r="A406" t="str">
            <v>2-15475</v>
          </cell>
          <cell r="B406">
            <v>2</v>
          </cell>
          <cell r="C406" t="str">
            <v>I</v>
          </cell>
          <cell r="D406">
            <v>15475</v>
          </cell>
          <cell r="E406">
            <v>4</v>
          </cell>
          <cell r="F406">
            <v>42.8</v>
          </cell>
          <cell r="G406">
            <v>457</v>
          </cell>
          <cell r="H406">
            <v>202</v>
          </cell>
          <cell r="I406">
            <v>78</v>
          </cell>
          <cell r="J406">
            <v>43</v>
          </cell>
          <cell r="K406">
            <v>30</v>
          </cell>
          <cell r="L406">
            <v>22</v>
          </cell>
          <cell r="M406">
            <v>17</v>
          </cell>
          <cell r="N406">
            <v>35</v>
          </cell>
          <cell r="O406">
            <v>58</v>
          </cell>
        </row>
        <row r="407">
          <cell r="A407" t="str">
            <v>2-15425</v>
          </cell>
          <cell r="B407">
            <v>2</v>
          </cell>
          <cell r="C407" t="str">
            <v>I</v>
          </cell>
          <cell r="D407">
            <v>15425</v>
          </cell>
          <cell r="E407">
            <v>4</v>
          </cell>
          <cell r="F407">
            <v>42.6</v>
          </cell>
          <cell r="G407">
            <v>410</v>
          </cell>
          <cell r="H407">
            <v>148</v>
          </cell>
          <cell r="I407">
            <v>74</v>
          </cell>
          <cell r="J407">
            <v>48</v>
          </cell>
          <cell r="K407">
            <v>32</v>
          </cell>
          <cell r="L407">
            <v>19</v>
          </cell>
          <cell r="M407">
            <v>14</v>
          </cell>
          <cell r="N407">
            <v>35</v>
          </cell>
          <cell r="O407">
            <v>57</v>
          </cell>
        </row>
        <row r="408">
          <cell r="A408" t="str">
            <v>2-15425</v>
          </cell>
          <cell r="B408">
            <v>2</v>
          </cell>
          <cell r="C408" t="str">
            <v>I</v>
          </cell>
          <cell r="D408">
            <v>15425</v>
          </cell>
          <cell r="E408">
            <v>4</v>
          </cell>
          <cell r="F408">
            <v>42.6</v>
          </cell>
          <cell r="G408">
            <v>409</v>
          </cell>
          <cell r="H408">
            <v>168</v>
          </cell>
          <cell r="I408">
            <v>72</v>
          </cell>
          <cell r="J408">
            <v>47</v>
          </cell>
          <cell r="K408">
            <v>33</v>
          </cell>
          <cell r="L408">
            <v>28</v>
          </cell>
          <cell r="M408">
            <v>21</v>
          </cell>
          <cell r="N408">
            <v>34</v>
          </cell>
          <cell r="O408">
            <v>54</v>
          </cell>
        </row>
        <row r="409">
          <cell r="A409" t="str">
            <v>2-15375</v>
          </cell>
          <cell r="B409">
            <v>2</v>
          </cell>
          <cell r="C409" t="str">
            <v>I</v>
          </cell>
          <cell r="D409">
            <v>15375</v>
          </cell>
          <cell r="E409">
            <v>4</v>
          </cell>
          <cell r="F409">
            <v>41.1</v>
          </cell>
          <cell r="G409">
            <v>672</v>
          </cell>
          <cell r="H409">
            <v>325</v>
          </cell>
          <cell r="I409">
            <v>164</v>
          </cell>
          <cell r="J409">
            <v>99</v>
          </cell>
          <cell r="K409">
            <v>69</v>
          </cell>
          <cell r="L409">
            <v>56</v>
          </cell>
          <cell r="M409">
            <v>42</v>
          </cell>
          <cell r="N409">
            <v>35</v>
          </cell>
          <cell r="O409">
            <v>57</v>
          </cell>
        </row>
        <row r="410">
          <cell r="A410" t="str">
            <v>2-15325</v>
          </cell>
          <cell r="B410">
            <v>2</v>
          </cell>
          <cell r="C410" t="str">
            <v>I</v>
          </cell>
          <cell r="D410">
            <v>15325</v>
          </cell>
          <cell r="E410">
            <v>4</v>
          </cell>
          <cell r="F410">
            <v>40.9</v>
          </cell>
          <cell r="G410">
            <v>704</v>
          </cell>
          <cell r="H410">
            <v>340</v>
          </cell>
          <cell r="I410">
            <v>153</v>
          </cell>
          <cell r="J410">
            <v>88</v>
          </cell>
          <cell r="K410">
            <v>61</v>
          </cell>
          <cell r="L410">
            <v>48</v>
          </cell>
          <cell r="M410">
            <v>38</v>
          </cell>
          <cell r="N410">
            <v>35</v>
          </cell>
          <cell r="O410">
            <v>58</v>
          </cell>
        </row>
        <row r="411">
          <cell r="A411" t="str">
            <v>2-15275</v>
          </cell>
          <cell r="B411">
            <v>2</v>
          </cell>
          <cell r="C411" t="str">
            <v>I</v>
          </cell>
          <cell r="D411">
            <v>15275</v>
          </cell>
          <cell r="E411">
            <v>4</v>
          </cell>
          <cell r="F411">
            <v>41.3</v>
          </cell>
          <cell r="G411">
            <v>667</v>
          </cell>
          <cell r="H411">
            <v>287</v>
          </cell>
          <cell r="I411">
            <v>142</v>
          </cell>
          <cell r="J411">
            <v>80</v>
          </cell>
          <cell r="K411">
            <v>60</v>
          </cell>
          <cell r="L411">
            <v>30</v>
          </cell>
          <cell r="M411">
            <v>21</v>
          </cell>
          <cell r="N411">
            <v>35</v>
          </cell>
          <cell r="O411">
            <v>56</v>
          </cell>
        </row>
        <row r="412">
          <cell r="A412" t="str">
            <v>2-15225</v>
          </cell>
          <cell r="B412">
            <v>2</v>
          </cell>
          <cell r="C412" t="str">
            <v>I</v>
          </cell>
          <cell r="D412">
            <v>15225</v>
          </cell>
          <cell r="E412">
            <v>4</v>
          </cell>
          <cell r="F412">
            <v>41.8</v>
          </cell>
          <cell r="G412">
            <v>523</v>
          </cell>
          <cell r="H412">
            <v>232</v>
          </cell>
          <cell r="I412">
            <v>117</v>
          </cell>
          <cell r="J412">
            <v>74</v>
          </cell>
          <cell r="K412">
            <v>55</v>
          </cell>
          <cell r="L412">
            <v>37</v>
          </cell>
          <cell r="M412">
            <v>27</v>
          </cell>
          <cell r="N412">
            <v>34</v>
          </cell>
          <cell r="O412">
            <v>55</v>
          </cell>
        </row>
        <row r="413">
          <cell r="A413" t="str">
            <v>2-15175</v>
          </cell>
          <cell r="B413">
            <v>2</v>
          </cell>
          <cell r="C413" t="str">
            <v>I</v>
          </cell>
          <cell r="D413">
            <v>15175</v>
          </cell>
          <cell r="E413">
            <v>4</v>
          </cell>
          <cell r="F413">
            <v>41.1</v>
          </cell>
          <cell r="G413">
            <v>716</v>
          </cell>
          <cell r="H413">
            <v>312</v>
          </cell>
          <cell r="I413">
            <v>188</v>
          </cell>
          <cell r="J413">
            <v>105</v>
          </cell>
          <cell r="K413">
            <v>67</v>
          </cell>
          <cell r="L413">
            <v>34</v>
          </cell>
          <cell r="M413">
            <v>31</v>
          </cell>
          <cell r="N413">
            <v>34</v>
          </cell>
          <cell r="O413">
            <v>56</v>
          </cell>
        </row>
        <row r="414">
          <cell r="A414" t="str">
            <v>2-15125</v>
          </cell>
          <cell r="B414">
            <v>2</v>
          </cell>
          <cell r="C414" t="str">
            <v>I</v>
          </cell>
          <cell r="D414">
            <v>15125</v>
          </cell>
          <cell r="E414">
            <v>4</v>
          </cell>
          <cell r="F414">
            <v>41.1</v>
          </cell>
          <cell r="G414">
            <v>721</v>
          </cell>
          <cell r="H414">
            <v>336</v>
          </cell>
          <cell r="I414">
            <v>165</v>
          </cell>
          <cell r="J414">
            <v>97</v>
          </cell>
          <cell r="K414">
            <v>67</v>
          </cell>
          <cell r="L414">
            <v>50</v>
          </cell>
          <cell r="M414">
            <v>41</v>
          </cell>
          <cell r="N414">
            <v>34</v>
          </cell>
          <cell r="O414">
            <v>54</v>
          </cell>
        </row>
        <row r="415">
          <cell r="A415" t="str">
            <v>2-15075</v>
          </cell>
          <cell r="B415">
            <v>2</v>
          </cell>
          <cell r="C415" t="str">
            <v>I</v>
          </cell>
          <cell r="D415">
            <v>15075</v>
          </cell>
          <cell r="E415">
            <v>4</v>
          </cell>
          <cell r="F415">
            <v>41.5</v>
          </cell>
          <cell r="G415">
            <v>689</v>
          </cell>
          <cell r="H415">
            <v>353</v>
          </cell>
          <cell r="I415">
            <v>178</v>
          </cell>
          <cell r="J415">
            <v>111</v>
          </cell>
          <cell r="K415">
            <v>79</v>
          </cell>
          <cell r="L415">
            <v>56</v>
          </cell>
          <cell r="M415">
            <v>50</v>
          </cell>
          <cell r="N415">
            <v>34</v>
          </cell>
          <cell r="O415">
            <v>57</v>
          </cell>
        </row>
        <row r="416">
          <cell r="A416" t="str">
            <v>2-15025</v>
          </cell>
          <cell r="B416">
            <v>2</v>
          </cell>
          <cell r="C416" t="str">
            <v>I</v>
          </cell>
          <cell r="D416">
            <v>15025</v>
          </cell>
          <cell r="E416">
            <v>4</v>
          </cell>
          <cell r="F416">
            <v>41.9</v>
          </cell>
          <cell r="G416">
            <v>497</v>
          </cell>
          <cell r="H416">
            <v>221</v>
          </cell>
          <cell r="I416">
            <v>75</v>
          </cell>
          <cell r="J416">
            <v>33</v>
          </cell>
          <cell r="K416">
            <v>21</v>
          </cell>
          <cell r="L416">
            <v>14</v>
          </cell>
          <cell r="M416">
            <v>13</v>
          </cell>
          <cell r="N416">
            <v>33</v>
          </cell>
          <cell r="O416">
            <v>57</v>
          </cell>
        </row>
        <row r="417">
          <cell r="A417" t="str">
            <v>2-14975</v>
          </cell>
          <cell r="B417">
            <v>2</v>
          </cell>
          <cell r="C417" t="str">
            <v>I</v>
          </cell>
          <cell r="D417">
            <v>14975</v>
          </cell>
          <cell r="E417">
            <v>4</v>
          </cell>
          <cell r="F417">
            <v>42.1</v>
          </cell>
          <cell r="G417">
            <v>537</v>
          </cell>
          <cell r="H417">
            <v>253</v>
          </cell>
          <cell r="I417">
            <v>106</v>
          </cell>
          <cell r="J417">
            <v>54</v>
          </cell>
          <cell r="K417">
            <v>39</v>
          </cell>
          <cell r="L417">
            <v>26</v>
          </cell>
          <cell r="M417">
            <v>25</v>
          </cell>
          <cell r="N417">
            <v>34</v>
          </cell>
          <cell r="O417">
            <v>56</v>
          </cell>
        </row>
        <row r="418">
          <cell r="A418" t="str">
            <v>2-14925</v>
          </cell>
          <cell r="B418">
            <v>2</v>
          </cell>
          <cell r="C418" t="str">
            <v>I</v>
          </cell>
          <cell r="D418">
            <v>14925</v>
          </cell>
          <cell r="E418">
            <v>4</v>
          </cell>
          <cell r="F418">
            <v>41.9</v>
          </cell>
          <cell r="G418">
            <v>528</v>
          </cell>
          <cell r="H418">
            <v>284</v>
          </cell>
          <cell r="I418">
            <v>142</v>
          </cell>
          <cell r="J418">
            <v>94</v>
          </cell>
          <cell r="K418">
            <v>66</v>
          </cell>
          <cell r="L418">
            <v>47</v>
          </cell>
          <cell r="M418">
            <v>40</v>
          </cell>
          <cell r="N418">
            <v>34</v>
          </cell>
          <cell r="O418">
            <v>55</v>
          </cell>
        </row>
        <row r="419">
          <cell r="A419" t="str">
            <v>2-14875</v>
          </cell>
          <cell r="B419">
            <v>2</v>
          </cell>
          <cell r="C419" t="str">
            <v>I</v>
          </cell>
          <cell r="D419">
            <v>14875</v>
          </cell>
          <cell r="E419">
            <v>4</v>
          </cell>
          <cell r="F419">
            <v>42.6</v>
          </cell>
          <cell r="G419">
            <v>406</v>
          </cell>
          <cell r="H419">
            <v>188</v>
          </cell>
          <cell r="I419">
            <v>70</v>
          </cell>
          <cell r="J419">
            <v>45</v>
          </cell>
          <cell r="K419">
            <v>31</v>
          </cell>
          <cell r="L419">
            <v>22</v>
          </cell>
          <cell r="M419">
            <v>21</v>
          </cell>
          <cell r="N419">
            <v>35</v>
          </cell>
          <cell r="O419">
            <v>57</v>
          </cell>
        </row>
        <row r="420">
          <cell r="A420" t="str">
            <v>2-14825</v>
          </cell>
          <cell r="B420">
            <v>2</v>
          </cell>
          <cell r="C420" t="str">
            <v>I</v>
          </cell>
          <cell r="D420">
            <v>14825</v>
          </cell>
          <cell r="E420">
            <v>4</v>
          </cell>
          <cell r="F420">
            <v>41.8</v>
          </cell>
          <cell r="G420">
            <v>494</v>
          </cell>
          <cell r="H420">
            <v>272</v>
          </cell>
          <cell r="I420">
            <v>138</v>
          </cell>
          <cell r="J420">
            <v>84</v>
          </cell>
          <cell r="K420">
            <v>61</v>
          </cell>
          <cell r="L420">
            <v>43</v>
          </cell>
          <cell r="M420">
            <v>35</v>
          </cell>
          <cell r="N420">
            <v>35</v>
          </cell>
          <cell r="O420">
            <v>57</v>
          </cell>
        </row>
        <row r="421">
          <cell r="A421" t="str">
            <v>2-14775</v>
          </cell>
          <cell r="B421">
            <v>2</v>
          </cell>
          <cell r="C421" t="str">
            <v>I</v>
          </cell>
          <cell r="D421">
            <v>14775</v>
          </cell>
          <cell r="E421">
            <v>4</v>
          </cell>
          <cell r="F421">
            <v>42</v>
          </cell>
          <cell r="G421">
            <v>550</v>
          </cell>
          <cell r="H421">
            <v>277</v>
          </cell>
          <cell r="I421">
            <v>127</v>
          </cell>
          <cell r="J421">
            <v>63</v>
          </cell>
          <cell r="K421">
            <v>39</v>
          </cell>
          <cell r="L421">
            <v>24</v>
          </cell>
          <cell r="M421">
            <v>18</v>
          </cell>
          <cell r="N421">
            <v>36</v>
          </cell>
          <cell r="O421">
            <v>49</v>
          </cell>
        </row>
        <row r="422">
          <cell r="A422" t="str">
            <v>2-14725</v>
          </cell>
          <cell r="B422">
            <v>2</v>
          </cell>
          <cell r="C422" t="str">
            <v>I</v>
          </cell>
          <cell r="D422">
            <v>14725</v>
          </cell>
          <cell r="E422">
            <v>4</v>
          </cell>
          <cell r="F422">
            <v>42.9</v>
          </cell>
          <cell r="G422">
            <v>390</v>
          </cell>
          <cell r="H422">
            <v>194</v>
          </cell>
          <cell r="I422">
            <v>83</v>
          </cell>
          <cell r="J422">
            <v>45</v>
          </cell>
          <cell r="K422">
            <v>33</v>
          </cell>
          <cell r="L422">
            <v>24</v>
          </cell>
          <cell r="M422">
            <v>21</v>
          </cell>
          <cell r="N422">
            <v>35</v>
          </cell>
          <cell r="O422">
            <v>58</v>
          </cell>
        </row>
        <row r="423">
          <cell r="A423" t="str">
            <v>2-14675</v>
          </cell>
          <cell r="B423">
            <v>2</v>
          </cell>
          <cell r="C423" t="str">
            <v>I</v>
          </cell>
          <cell r="D423">
            <v>14675</v>
          </cell>
          <cell r="E423">
            <v>4</v>
          </cell>
          <cell r="F423">
            <v>42.9</v>
          </cell>
          <cell r="G423">
            <v>409</v>
          </cell>
          <cell r="H423">
            <v>207</v>
          </cell>
          <cell r="I423">
            <v>101</v>
          </cell>
          <cell r="J423">
            <v>60</v>
          </cell>
          <cell r="K423">
            <v>42</v>
          </cell>
          <cell r="L423">
            <v>30</v>
          </cell>
          <cell r="M423">
            <v>26</v>
          </cell>
          <cell r="N423">
            <v>35</v>
          </cell>
          <cell r="O423">
            <v>59</v>
          </cell>
        </row>
        <row r="424">
          <cell r="A424" t="str">
            <v>2-14625</v>
          </cell>
          <cell r="B424">
            <v>2</v>
          </cell>
          <cell r="C424" t="str">
            <v>I</v>
          </cell>
          <cell r="D424">
            <v>14625</v>
          </cell>
          <cell r="E424">
            <v>4</v>
          </cell>
          <cell r="F424">
            <v>42.4</v>
          </cell>
          <cell r="G424">
            <v>491</v>
          </cell>
          <cell r="H424">
            <v>284</v>
          </cell>
          <cell r="I424">
            <v>145</v>
          </cell>
          <cell r="J424">
            <v>84</v>
          </cell>
          <cell r="K424">
            <v>59</v>
          </cell>
          <cell r="L424">
            <v>43</v>
          </cell>
          <cell r="M424">
            <v>38</v>
          </cell>
          <cell r="N424">
            <v>36</v>
          </cell>
          <cell r="O424">
            <v>43</v>
          </cell>
        </row>
        <row r="425">
          <cell r="A425" t="str">
            <v>2-14575</v>
          </cell>
          <cell r="B425">
            <v>2</v>
          </cell>
          <cell r="C425" t="str">
            <v>I</v>
          </cell>
          <cell r="D425">
            <v>14575</v>
          </cell>
          <cell r="E425">
            <v>4</v>
          </cell>
          <cell r="F425">
            <v>42</v>
          </cell>
          <cell r="G425">
            <v>585</v>
          </cell>
          <cell r="H425">
            <v>299</v>
          </cell>
          <cell r="I425">
            <v>128</v>
          </cell>
          <cell r="J425">
            <v>66</v>
          </cell>
          <cell r="K425">
            <v>41</v>
          </cell>
          <cell r="L425">
            <v>27</v>
          </cell>
          <cell r="M425">
            <v>22</v>
          </cell>
          <cell r="N425">
            <v>35</v>
          </cell>
          <cell r="O425">
            <v>58</v>
          </cell>
        </row>
        <row r="426">
          <cell r="A426" t="str">
            <v>2-14525</v>
          </cell>
          <cell r="B426">
            <v>2</v>
          </cell>
          <cell r="C426" t="str">
            <v>I</v>
          </cell>
          <cell r="D426">
            <v>14525</v>
          </cell>
          <cell r="E426">
            <v>4</v>
          </cell>
          <cell r="F426">
            <v>42</v>
          </cell>
          <cell r="G426">
            <v>583</v>
          </cell>
          <cell r="H426">
            <v>327</v>
          </cell>
          <cell r="I426">
            <v>156</v>
          </cell>
          <cell r="J426">
            <v>84</v>
          </cell>
          <cell r="K426">
            <v>60</v>
          </cell>
          <cell r="L426">
            <v>47</v>
          </cell>
          <cell r="M426">
            <v>37</v>
          </cell>
          <cell r="N426">
            <v>35</v>
          </cell>
          <cell r="O426">
            <v>58</v>
          </cell>
        </row>
        <row r="427">
          <cell r="A427" t="str">
            <v>2-14475</v>
          </cell>
          <cell r="B427">
            <v>2</v>
          </cell>
          <cell r="C427" t="str">
            <v>I</v>
          </cell>
          <cell r="D427">
            <v>14475</v>
          </cell>
          <cell r="E427">
            <v>4</v>
          </cell>
          <cell r="F427">
            <v>43.3</v>
          </cell>
          <cell r="G427">
            <v>398</v>
          </cell>
          <cell r="H427">
            <v>182</v>
          </cell>
          <cell r="I427">
            <v>79</v>
          </cell>
          <cell r="J427">
            <v>44</v>
          </cell>
          <cell r="K427">
            <v>40</v>
          </cell>
          <cell r="L427">
            <v>32</v>
          </cell>
          <cell r="M427">
            <v>21</v>
          </cell>
          <cell r="N427">
            <v>34</v>
          </cell>
          <cell r="O427">
            <v>58</v>
          </cell>
        </row>
        <row r="428">
          <cell r="A428" t="str">
            <v>2-14425</v>
          </cell>
          <cell r="B428">
            <v>2</v>
          </cell>
          <cell r="C428" t="str">
            <v>I</v>
          </cell>
          <cell r="D428">
            <v>14425</v>
          </cell>
          <cell r="E428">
            <v>4</v>
          </cell>
          <cell r="F428">
            <v>43.4</v>
          </cell>
          <cell r="G428">
            <v>346</v>
          </cell>
          <cell r="H428">
            <v>157</v>
          </cell>
          <cell r="I428">
            <v>66</v>
          </cell>
          <cell r="J428">
            <v>37</v>
          </cell>
          <cell r="K428">
            <v>27</v>
          </cell>
          <cell r="L428">
            <v>21</v>
          </cell>
          <cell r="M428">
            <v>16</v>
          </cell>
          <cell r="N428">
            <v>34</v>
          </cell>
          <cell r="O428">
            <v>59</v>
          </cell>
        </row>
        <row r="429">
          <cell r="A429" t="str">
            <v>2-14375</v>
          </cell>
          <cell r="B429">
            <v>2</v>
          </cell>
          <cell r="C429" t="str">
            <v>I</v>
          </cell>
          <cell r="D429">
            <v>14375</v>
          </cell>
          <cell r="E429">
            <v>4</v>
          </cell>
          <cell r="F429">
            <v>42</v>
          </cell>
          <cell r="G429">
            <v>637</v>
          </cell>
          <cell r="H429">
            <v>313</v>
          </cell>
          <cell r="I429">
            <v>137</v>
          </cell>
          <cell r="J429">
            <v>67</v>
          </cell>
          <cell r="K429">
            <v>35</v>
          </cell>
          <cell r="L429">
            <v>24</v>
          </cell>
          <cell r="M429">
            <v>20</v>
          </cell>
          <cell r="N429">
            <v>35</v>
          </cell>
          <cell r="O429">
            <v>58</v>
          </cell>
        </row>
        <row r="430">
          <cell r="A430" t="str">
            <v>2-14325</v>
          </cell>
          <cell r="B430">
            <v>2</v>
          </cell>
          <cell r="C430" t="str">
            <v>I</v>
          </cell>
          <cell r="D430">
            <v>14325</v>
          </cell>
          <cell r="E430">
            <v>4</v>
          </cell>
          <cell r="F430">
            <v>41.9</v>
          </cell>
          <cell r="G430">
            <v>624</v>
          </cell>
          <cell r="H430">
            <v>324</v>
          </cell>
          <cell r="I430">
            <v>160</v>
          </cell>
          <cell r="J430">
            <v>86</v>
          </cell>
          <cell r="K430">
            <v>50</v>
          </cell>
          <cell r="L430">
            <v>32</v>
          </cell>
          <cell r="M430">
            <v>28</v>
          </cell>
          <cell r="N430">
            <v>35</v>
          </cell>
          <cell r="O430">
            <v>56</v>
          </cell>
        </row>
        <row r="431">
          <cell r="A431" t="str">
            <v>2-14275</v>
          </cell>
          <cell r="B431">
            <v>2</v>
          </cell>
          <cell r="C431" t="str">
            <v>I</v>
          </cell>
          <cell r="D431">
            <v>14275</v>
          </cell>
          <cell r="E431">
            <v>4</v>
          </cell>
          <cell r="F431">
            <v>42</v>
          </cell>
          <cell r="G431">
            <v>568</v>
          </cell>
          <cell r="H431">
            <v>300</v>
          </cell>
          <cell r="I431">
            <v>168</v>
          </cell>
          <cell r="J431">
            <v>109</v>
          </cell>
          <cell r="K431">
            <v>73</v>
          </cell>
          <cell r="L431">
            <v>52</v>
          </cell>
          <cell r="M431">
            <v>39</v>
          </cell>
          <cell r="N431">
            <v>35</v>
          </cell>
          <cell r="O431">
            <v>57</v>
          </cell>
        </row>
        <row r="432">
          <cell r="A432" t="str">
            <v>2-14225</v>
          </cell>
          <cell r="B432">
            <v>2</v>
          </cell>
          <cell r="C432" t="str">
            <v>I</v>
          </cell>
          <cell r="D432">
            <v>14225</v>
          </cell>
          <cell r="E432">
            <v>4</v>
          </cell>
          <cell r="F432">
            <v>42.6</v>
          </cell>
          <cell r="G432">
            <v>437</v>
          </cell>
          <cell r="H432">
            <v>194</v>
          </cell>
          <cell r="I432">
            <v>98</v>
          </cell>
          <cell r="J432">
            <v>51</v>
          </cell>
          <cell r="K432">
            <v>47</v>
          </cell>
          <cell r="L432">
            <v>37</v>
          </cell>
          <cell r="M432">
            <v>27</v>
          </cell>
          <cell r="N432">
            <v>36</v>
          </cell>
          <cell r="O432">
            <v>57</v>
          </cell>
        </row>
        <row r="433">
          <cell r="A433" t="str">
            <v>2-14175</v>
          </cell>
          <cell r="B433">
            <v>2</v>
          </cell>
          <cell r="C433" t="str">
            <v>I</v>
          </cell>
          <cell r="D433">
            <v>14175</v>
          </cell>
          <cell r="E433">
            <v>4</v>
          </cell>
          <cell r="F433">
            <v>42.5</v>
          </cell>
          <cell r="G433">
            <v>429</v>
          </cell>
          <cell r="H433">
            <v>198</v>
          </cell>
          <cell r="I433">
            <v>87</v>
          </cell>
          <cell r="J433">
            <v>55</v>
          </cell>
          <cell r="K433">
            <v>41</v>
          </cell>
          <cell r="L433">
            <v>33</v>
          </cell>
          <cell r="M433">
            <v>26</v>
          </cell>
          <cell r="N433">
            <v>35</v>
          </cell>
          <cell r="O433">
            <v>56</v>
          </cell>
        </row>
        <row r="434">
          <cell r="A434" t="str">
            <v>2-14125</v>
          </cell>
          <cell r="B434">
            <v>2</v>
          </cell>
          <cell r="C434" t="str">
            <v>I</v>
          </cell>
          <cell r="D434">
            <v>14125</v>
          </cell>
          <cell r="E434">
            <v>4</v>
          </cell>
          <cell r="F434">
            <v>42.4</v>
          </cell>
          <cell r="G434">
            <v>464</v>
          </cell>
          <cell r="H434">
            <v>268</v>
          </cell>
          <cell r="I434">
            <v>157</v>
          </cell>
          <cell r="J434">
            <v>108</v>
          </cell>
          <cell r="K434">
            <v>79</v>
          </cell>
          <cell r="L434">
            <v>61</v>
          </cell>
          <cell r="M434">
            <v>49</v>
          </cell>
          <cell r="N434">
            <v>35</v>
          </cell>
          <cell r="O434">
            <v>59</v>
          </cell>
        </row>
        <row r="435">
          <cell r="A435" t="str">
            <v>2-14075</v>
          </cell>
          <cell r="B435">
            <v>2</v>
          </cell>
          <cell r="C435" t="str">
            <v>I</v>
          </cell>
          <cell r="D435">
            <v>14075</v>
          </cell>
          <cell r="E435">
            <v>4</v>
          </cell>
          <cell r="F435">
            <v>43.3</v>
          </cell>
          <cell r="G435">
            <v>456</v>
          </cell>
          <cell r="H435">
            <v>250</v>
          </cell>
          <cell r="I435">
            <v>121</v>
          </cell>
          <cell r="J435">
            <v>66</v>
          </cell>
          <cell r="K435">
            <v>47</v>
          </cell>
          <cell r="L435">
            <v>36</v>
          </cell>
          <cell r="M435">
            <v>31</v>
          </cell>
          <cell r="N435">
            <v>35</v>
          </cell>
          <cell r="O435">
            <v>59</v>
          </cell>
        </row>
        <row r="436">
          <cell r="A436" t="str">
            <v>2-14025</v>
          </cell>
          <cell r="B436">
            <v>2</v>
          </cell>
          <cell r="C436" t="str">
            <v>I</v>
          </cell>
          <cell r="D436">
            <v>14025</v>
          </cell>
          <cell r="E436">
            <v>4</v>
          </cell>
          <cell r="F436">
            <v>42.3</v>
          </cell>
          <cell r="G436">
            <v>505</v>
          </cell>
          <cell r="H436">
            <v>278</v>
          </cell>
          <cell r="I436">
            <v>140</v>
          </cell>
          <cell r="J436">
            <v>87</v>
          </cell>
          <cell r="K436">
            <v>64</v>
          </cell>
          <cell r="L436">
            <v>51</v>
          </cell>
          <cell r="M436">
            <v>41</v>
          </cell>
          <cell r="N436">
            <v>35</v>
          </cell>
          <cell r="O436">
            <v>59</v>
          </cell>
        </row>
        <row r="437">
          <cell r="A437" t="str">
            <v>2-13975</v>
          </cell>
          <cell r="B437">
            <v>2</v>
          </cell>
          <cell r="C437" t="str">
            <v>I</v>
          </cell>
          <cell r="D437">
            <v>13975</v>
          </cell>
          <cell r="E437">
            <v>4</v>
          </cell>
          <cell r="F437">
            <v>42.9</v>
          </cell>
          <cell r="G437">
            <v>440</v>
          </cell>
          <cell r="H437">
            <v>199</v>
          </cell>
          <cell r="I437">
            <v>62</v>
          </cell>
          <cell r="J437">
            <v>24</v>
          </cell>
          <cell r="K437">
            <v>15</v>
          </cell>
          <cell r="L437">
            <v>14</v>
          </cell>
          <cell r="M437">
            <v>12</v>
          </cell>
          <cell r="N437">
            <v>35</v>
          </cell>
          <cell r="O437">
            <v>59</v>
          </cell>
        </row>
        <row r="438">
          <cell r="A438" t="str">
            <v>2-13925</v>
          </cell>
          <cell r="B438">
            <v>2</v>
          </cell>
          <cell r="C438" t="str">
            <v>I</v>
          </cell>
          <cell r="D438">
            <v>13925</v>
          </cell>
          <cell r="E438">
            <v>4</v>
          </cell>
          <cell r="F438">
            <v>42.4</v>
          </cell>
          <cell r="G438">
            <v>492</v>
          </cell>
          <cell r="H438">
            <v>239</v>
          </cell>
          <cell r="I438">
            <v>100</v>
          </cell>
          <cell r="J438">
            <v>53</v>
          </cell>
          <cell r="K438">
            <v>35</v>
          </cell>
          <cell r="L438">
            <v>21</v>
          </cell>
          <cell r="M438">
            <v>19</v>
          </cell>
          <cell r="N438">
            <v>34</v>
          </cell>
          <cell r="O438">
            <v>59</v>
          </cell>
        </row>
        <row r="439">
          <cell r="A439" t="str">
            <v>2-13875</v>
          </cell>
          <cell r="B439">
            <v>2</v>
          </cell>
          <cell r="C439" t="str">
            <v>I</v>
          </cell>
          <cell r="D439">
            <v>13875</v>
          </cell>
          <cell r="E439">
            <v>4</v>
          </cell>
          <cell r="F439">
            <v>43.1</v>
          </cell>
          <cell r="G439">
            <v>402</v>
          </cell>
          <cell r="H439">
            <v>198</v>
          </cell>
          <cell r="I439">
            <v>106</v>
          </cell>
          <cell r="J439">
            <v>71</v>
          </cell>
          <cell r="K439">
            <v>54</v>
          </cell>
          <cell r="L439">
            <v>45</v>
          </cell>
          <cell r="M439">
            <v>36</v>
          </cell>
          <cell r="N439">
            <v>34</v>
          </cell>
          <cell r="O439">
            <v>59</v>
          </cell>
        </row>
        <row r="440">
          <cell r="A440" t="str">
            <v>2-13825</v>
          </cell>
          <cell r="B440">
            <v>2</v>
          </cell>
          <cell r="C440" t="str">
            <v>I</v>
          </cell>
          <cell r="D440">
            <v>13825</v>
          </cell>
          <cell r="E440">
            <v>4</v>
          </cell>
          <cell r="F440">
            <v>42.5</v>
          </cell>
          <cell r="G440">
            <v>494</v>
          </cell>
          <cell r="H440">
            <v>235</v>
          </cell>
          <cell r="I440">
            <v>127</v>
          </cell>
          <cell r="J440">
            <v>79</v>
          </cell>
          <cell r="K440">
            <v>58</v>
          </cell>
          <cell r="L440">
            <v>43</v>
          </cell>
          <cell r="M440">
            <v>37</v>
          </cell>
          <cell r="N440">
            <v>34</v>
          </cell>
          <cell r="O440">
            <v>59</v>
          </cell>
        </row>
        <row r="441">
          <cell r="A441" t="str">
            <v>2-13775</v>
          </cell>
          <cell r="B441">
            <v>2</v>
          </cell>
          <cell r="C441" t="str">
            <v>I</v>
          </cell>
          <cell r="D441">
            <v>13775</v>
          </cell>
          <cell r="E441">
            <v>4</v>
          </cell>
          <cell r="F441">
            <v>44</v>
          </cell>
          <cell r="G441">
            <v>371</v>
          </cell>
          <cell r="H441">
            <v>167</v>
          </cell>
          <cell r="I441">
            <v>63</v>
          </cell>
          <cell r="J441">
            <v>37</v>
          </cell>
          <cell r="K441">
            <v>28</v>
          </cell>
          <cell r="L441">
            <v>20</v>
          </cell>
          <cell r="M441">
            <v>19</v>
          </cell>
          <cell r="N441">
            <v>35</v>
          </cell>
          <cell r="O441">
            <v>58</v>
          </cell>
        </row>
        <row r="442">
          <cell r="A442" t="str">
            <v>2-13725</v>
          </cell>
          <cell r="B442">
            <v>2</v>
          </cell>
          <cell r="C442" t="str">
            <v>I</v>
          </cell>
          <cell r="D442">
            <v>13725</v>
          </cell>
          <cell r="E442">
            <v>4</v>
          </cell>
          <cell r="F442">
            <v>43.2</v>
          </cell>
          <cell r="G442">
            <v>498</v>
          </cell>
          <cell r="H442">
            <v>289</v>
          </cell>
          <cell r="I442">
            <v>147</v>
          </cell>
          <cell r="J442">
            <v>87</v>
          </cell>
          <cell r="K442">
            <v>60</v>
          </cell>
          <cell r="L442">
            <v>43</v>
          </cell>
          <cell r="M442">
            <v>34</v>
          </cell>
          <cell r="N442">
            <v>35</v>
          </cell>
          <cell r="O442">
            <v>58</v>
          </cell>
        </row>
        <row r="443">
          <cell r="A443" t="str">
            <v>2-13675</v>
          </cell>
          <cell r="B443">
            <v>2</v>
          </cell>
          <cell r="C443" t="str">
            <v>I</v>
          </cell>
          <cell r="D443">
            <v>13675</v>
          </cell>
          <cell r="E443">
            <v>4</v>
          </cell>
          <cell r="F443">
            <v>41.7</v>
          </cell>
          <cell r="G443">
            <v>610</v>
          </cell>
          <cell r="H443">
            <v>348</v>
          </cell>
          <cell r="I443">
            <v>180</v>
          </cell>
          <cell r="J443">
            <v>98</v>
          </cell>
          <cell r="K443">
            <v>63</v>
          </cell>
          <cell r="L443">
            <v>50</v>
          </cell>
          <cell r="M443">
            <v>39</v>
          </cell>
          <cell r="N443">
            <v>34</v>
          </cell>
          <cell r="O443">
            <v>58</v>
          </cell>
        </row>
        <row r="444">
          <cell r="A444" t="str">
            <v>2-13625</v>
          </cell>
          <cell r="B444">
            <v>2</v>
          </cell>
          <cell r="C444" t="str">
            <v>I</v>
          </cell>
          <cell r="D444">
            <v>13625</v>
          </cell>
          <cell r="E444">
            <v>4</v>
          </cell>
          <cell r="F444">
            <v>43.3</v>
          </cell>
          <cell r="G444">
            <v>433</v>
          </cell>
          <cell r="H444">
            <v>220</v>
          </cell>
          <cell r="I444">
            <v>104</v>
          </cell>
          <cell r="J444">
            <v>63</v>
          </cell>
          <cell r="K444">
            <v>45</v>
          </cell>
          <cell r="L444">
            <v>34</v>
          </cell>
          <cell r="M444">
            <v>27</v>
          </cell>
          <cell r="N444">
            <v>35</v>
          </cell>
          <cell r="O444">
            <v>58</v>
          </cell>
        </row>
        <row r="445">
          <cell r="A445" t="str">
            <v>2-13575</v>
          </cell>
          <cell r="B445">
            <v>2</v>
          </cell>
          <cell r="C445" t="str">
            <v>I</v>
          </cell>
          <cell r="D445">
            <v>13575</v>
          </cell>
          <cell r="E445">
            <v>4</v>
          </cell>
          <cell r="F445">
            <v>43.1</v>
          </cell>
          <cell r="G445">
            <v>468</v>
          </cell>
          <cell r="H445">
            <v>230</v>
          </cell>
          <cell r="I445">
            <v>100</v>
          </cell>
          <cell r="J445">
            <v>58</v>
          </cell>
          <cell r="K445">
            <v>45</v>
          </cell>
          <cell r="L445">
            <v>35</v>
          </cell>
          <cell r="M445">
            <v>33</v>
          </cell>
          <cell r="N445">
            <v>35</v>
          </cell>
          <cell r="O445">
            <v>58</v>
          </cell>
        </row>
        <row r="446">
          <cell r="A446" t="str">
            <v>2-13525</v>
          </cell>
          <cell r="B446">
            <v>2</v>
          </cell>
          <cell r="C446" t="str">
            <v>I</v>
          </cell>
          <cell r="D446">
            <v>13525</v>
          </cell>
          <cell r="E446">
            <v>4</v>
          </cell>
          <cell r="F446">
            <v>42.1</v>
          </cell>
          <cell r="G446">
            <v>586</v>
          </cell>
          <cell r="H446">
            <v>323</v>
          </cell>
          <cell r="I446">
            <v>164</v>
          </cell>
          <cell r="J446">
            <v>100</v>
          </cell>
          <cell r="K446">
            <v>73</v>
          </cell>
          <cell r="L446">
            <v>58</v>
          </cell>
          <cell r="M446">
            <v>47</v>
          </cell>
          <cell r="N446">
            <v>36</v>
          </cell>
          <cell r="O446">
            <v>56</v>
          </cell>
        </row>
        <row r="447">
          <cell r="A447" t="str">
            <v>2-13475</v>
          </cell>
          <cell r="B447">
            <v>2</v>
          </cell>
          <cell r="C447" t="str">
            <v>I</v>
          </cell>
          <cell r="D447">
            <v>13475</v>
          </cell>
          <cell r="E447">
            <v>4</v>
          </cell>
          <cell r="F447">
            <v>42.4</v>
          </cell>
          <cell r="G447">
            <v>501</v>
          </cell>
          <cell r="H447">
            <v>238</v>
          </cell>
          <cell r="I447">
            <v>105</v>
          </cell>
          <cell r="J447">
            <v>57</v>
          </cell>
          <cell r="K447">
            <v>38</v>
          </cell>
          <cell r="L447">
            <v>25</v>
          </cell>
          <cell r="M447">
            <v>20</v>
          </cell>
          <cell r="N447">
            <v>36</v>
          </cell>
          <cell r="O447">
            <v>56</v>
          </cell>
        </row>
        <row r="448">
          <cell r="A448" t="str">
            <v>2-13425</v>
          </cell>
          <cell r="B448">
            <v>2</v>
          </cell>
          <cell r="C448" t="str">
            <v>I</v>
          </cell>
          <cell r="D448">
            <v>13425</v>
          </cell>
          <cell r="E448">
            <v>4</v>
          </cell>
          <cell r="F448">
            <v>42.3</v>
          </cell>
          <cell r="G448">
            <v>470</v>
          </cell>
          <cell r="H448">
            <v>215</v>
          </cell>
          <cell r="I448">
            <v>90</v>
          </cell>
          <cell r="J448">
            <v>44</v>
          </cell>
          <cell r="K448">
            <v>25</v>
          </cell>
          <cell r="L448">
            <v>19</v>
          </cell>
          <cell r="M448">
            <v>12</v>
          </cell>
          <cell r="N448">
            <v>36</v>
          </cell>
          <cell r="O448">
            <v>58</v>
          </cell>
        </row>
        <row r="449">
          <cell r="A449" t="str">
            <v>2-13375</v>
          </cell>
          <cell r="B449">
            <v>2</v>
          </cell>
          <cell r="C449" t="str">
            <v>I</v>
          </cell>
          <cell r="D449">
            <v>13375</v>
          </cell>
          <cell r="E449">
            <v>4</v>
          </cell>
          <cell r="F449">
            <v>42.4</v>
          </cell>
          <cell r="G449">
            <v>440</v>
          </cell>
          <cell r="H449">
            <v>227</v>
          </cell>
          <cell r="I449">
            <v>111</v>
          </cell>
          <cell r="J449">
            <v>63</v>
          </cell>
          <cell r="K449">
            <v>43</v>
          </cell>
          <cell r="L449">
            <v>29</v>
          </cell>
          <cell r="M449">
            <v>25</v>
          </cell>
          <cell r="N449">
            <v>35</v>
          </cell>
          <cell r="O449">
            <v>58</v>
          </cell>
        </row>
        <row r="450">
          <cell r="A450" t="str">
            <v>2-13325</v>
          </cell>
          <cell r="B450">
            <v>2</v>
          </cell>
          <cell r="C450" t="str">
            <v>I</v>
          </cell>
          <cell r="D450">
            <v>13325</v>
          </cell>
          <cell r="E450">
            <v>4</v>
          </cell>
          <cell r="F450">
            <v>42.6</v>
          </cell>
          <cell r="G450">
            <v>476</v>
          </cell>
          <cell r="H450">
            <v>246</v>
          </cell>
          <cell r="I450">
            <v>108</v>
          </cell>
          <cell r="J450">
            <v>55</v>
          </cell>
          <cell r="K450">
            <v>35</v>
          </cell>
          <cell r="L450">
            <v>22</v>
          </cell>
          <cell r="M450">
            <v>20</v>
          </cell>
          <cell r="N450">
            <v>35</v>
          </cell>
          <cell r="O450">
            <v>58</v>
          </cell>
        </row>
        <row r="451">
          <cell r="A451" t="str">
            <v>2-13275</v>
          </cell>
          <cell r="B451">
            <v>2</v>
          </cell>
          <cell r="C451" t="str">
            <v>I</v>
          </cell>
          <cell r="D451">
            <v>13275</v>
          </cell>
          <cell r="E451">
            <v>4</v>
          </cell>
          <cell r="F451">
            <v>43.3</v>
          </cell>
          <cell r="G451">
            <v>383</v>
          </cell>
          <cell r="H451">
            <v>171</v>
          </cell>
          <cell r="I451">
            <v>63</v>
          </cell>
          <cell r="J451">
            <v>30</v>
          </cell>
          <cell r="K451">
            <v>20</v>
          </cell>
          <cell r="L451">
            <v>13</v>
          </cell>
          <cell r="M451">
            <v>11</v>
          </cell>
          <cell r="N451">
            <v>35</v>
          </cell>
          <cell r="O451">
            <v>58</v>
          </cell>
        </row>
        <row r="452">
          <cell r="A452" t="str">
            <v>2-13225</v>
          </cell>
          <cell r="B452">
            <v>2</v>
          </cell>
          <cell r="C452" t="str">
            <v>I</v>
          </cell>
          <cell r="D452">
            <v>13225</v>
          </cell>
          <cell r="E452">
            <v>4</v>
          </cell>
          <cell r="F452">
            <v>43.4</v>
          </cell>
          <cell r="G452">
            <v>406</v>
          </cell>
          <cell r="H452">
            <v>193</v>
          </cell>
          <cell r="I452">
            <v>87</v>
          </cell>
          <cell r="J452">
            <v>50</v>
          </cell>
          <cell r="K452">
            <v>31</v>
          </cell>
          <cell r="L452">
            <v>24</v>
          </cell>
          <cell r="M452">
            <v>18</v>
          </cell>
          <cell r="N452">
            <v>35</v>
          </cell>
          <cell r="O452">
            <v>58</v>
          </cell>
        </row>
        <row r="453">
          <cell r="A453" t="str">
            <v>2-13175</v>
          </cell>
          <cell r="B453">
            <v>2</v>
          </cell>
          <cell r="C453" t="str">
            <v>I</v>
          </cell>
          <cell r="D453">
            <v>13175</v>
          </cell>
          <cell r="E453">
            <v>4</v>
          </cell>
          <cell r="F453">
            <v>43.3</v>
          </cell>
          <cell r="G453">
            <v>329</v>
          </cell>
          <cell r="H453">
            <v>142</v>
          </cell>
          <cell r="I453">
            <v>64</v>
          </cell>
          <cell r="J453">
            <v>43</v>
          </cell>
          <cell r="K453">
            <v>29</v>
          </cell>
          <cell r="L453">
            <v>26</v>
          </cell>
          <cell r="M453">
            <v>20</v>
          </cell>
          <cell r="N453">
            <v>35</v>
          </cell>
          <cell r="O453">
            <v>59</v>
          </cell>
        </row>
        <row r="454">
          <cell r="A454" t="str">
            <v>2-13125</v>
          </cell>
          <cell r="B454">
            <v>2</v>
          </cell>
          <cell r="C454" t="str">
            <v>I</v>
          </cell>
          <cell r="D454">
            <v>13125</v>
          </cell>
          <cell r="E454">
            <v>4</v>
          </cell>
          <cell r="F454">
            <v>42.4</v>
          </cell>
          <cell r="G454">
            <v>452</v>
          </cell>
          <cell r="H454">
            <v>212</v>
          </cell>
          <cell r="I454">
            <v>105</v>
          </cell>
          <cell r="J454">
            <v>66</v>
          </cell>
          <cell r="K454">
            <v>50</v>
          </cell>
          <cell r="L454">
            <v>39</v>
          </cell>
          <cell r="M454">
            <v>32</v>
          </cell>
          <cell r="N454">
            <v>35</v>
          </cell>
          <cell r="O454">
            <v>60</v>
          </cell>
        </row>
        <row r="455">
          <cell r="A455" t="str">
            <v>2-13075</v>
          </cell>
          <cell r="B455">
            <v>2</v>
          </cell>
          <cell r="C455" t="str">
            <v>I</v>
          </cell>
          <cell r="D455">
            <v>13075</v>
          </cell>
          <cell r="E455">
            <v>4</v>
          </cell>
          <cell r="F455">
            <v>40.9</v>
          </cell>
          <cell r="G455">
            <v>818</v>
          </cell>
          <cell r="H455">
            <v>418</v>
          </cell>
          <cell r="I455">
            <v>204</v>
          </cell>
          <cell r="J455">
            <v>113</v>
          </cell>
          <cell r="K455">
            <v>71</v>
          </cell>
          <cell r="L455">
            <v>53</v>
          </cell>
          <cell r="M455">
            <v>42</v>
          </cell>
          <cell r="N455">
            <v>36</v>
          </cell>
          <cell r="O455">
            <v>59</v>
          </cell>
        </row>
        <row r="456">
          <cell r="A456" t="str">
            <v>2-13025</v>
          </cell>
          <cell r="B456">
            <v>2</v>
          </cell>
          <cell r="C456" t="str">
            <v>I</v>
          </cell>
          <cell r="D456">
            <v>13025</v>
          </cell>
          <cell r="E456">
            <v>4</v>
          </cell>
          <cell r="F456">
            <v>42.8</v>
          </cell>
          <cell r="G456">
            <v>510</v>
          </cell>
          <cell r="H456">
            <v>188</v>
          </cell>
          <cell r="I456">
            <v>60</v>
          </cell>
          <cell r="J456">
            <v>32</v>
          </cell>
          <cell r="K456">
            <v>30</v>
          </cell>
          <cell r="L456">
            <v>27</v>
          </cell>
          <cell r="M456">
            <v>13</v>
          </cell>
          <cell r="N456">
            <v>34</v>
          </cell>
          <cell r="O456">
            <v>54</v>
          </cell>
        </row>
        <row r="457">
          <cell r="A457" t="str">
            <v>2-12975</v>
          </cell>
          <cell r="B457">
            <v>2</v>
          </cell>
          <cell r="C457" t="str">
            <v>I</v>
          </cell>
          <cell r="D457">
            <v>12975</v>
          </cell>
          <cell r="E457">
            <v>4</v>
          </cell>
          <cell r="F457">
            <v>42.9</v>
          </cell>
          <cell r="G457">
            <v>491</v>
          </cell>
          <cell r="H457">
            <v>213</v>
          </cell>
          <cell r="I457">
            <v>75</v>
          </cell>
          <cell r="J457">
            <v>36</v>
          </cell>
          <cell r="K457">
            <v>22</v>
          </cell>
          <cell r="L457">
            <v>16</v>
          </cell>
          <cell r="M457">
            <v>12</v>
          </cell>
          <cell r="N457">
            <v>34</v>
          </cell>
          <cell r="O457">
            <v>57</v>
          </cell>
        </row>
        <row r="458">
          <cell r="A458" t="str">
            <v>2-12925</v>
          </cell>
          <cell r="B458">
            <v>2</v>
          </cell>
          <cell r="C458" t="str">
            <v>I</v>
          </cell>
          <cell r="D458">
            <v>12925</v>
          </cell>
          <cell r="E458">
            <v>4</v>
          </cell>
          <cell r="F458">
            <v>42.9</v>
          </cell>
          <cell r="G458">
            <v>471</v>
          </cell>
          <cell r="H458">
            <v>190</v>
          </cell>
          <cell r="I458">
            <v>56</v>
          </cell>
          <cell r="J458">
            <v>21</v>
          </cell>
          <cell r="K458">
            <v>12</v>
          </cell>
          <cell r="L458">
            <v>8</v>
          </cell>
          <cell r="M458">
            <v>6</v>
          </cell>
          <cell r="N458">
            <v>34</v>
          </cell>
          <cell r="O458">
            <v>57</v>
          </cell>
        </row>
        <row r="459">
          <cell r="A459" t="str">
            <v>2-12875</v>
          </cell>
          <cell r="B459">
            <v>2</v>
          </cell>
          <cell r="C459" t="str">
            <v>I</v>
          </cell>
          <cell r="D459">
            <v>12875</v>
          </cell>
          <cell r="E459">
            <v>4</v>
          </cell>
          <cell r="F459">
            <v>43.3</v>
          </cell>
          <cell r="G459">
            <v>412</v>
          </cell>
          <cell r="H459">
            <v>142</v>
          </cell>
          <cell r="I459">
            <v>42</v>
          </cell>
          <cell r="J459">
            <v>17</v>
          </cell>
          <cell r="K459">
            <v>13</v>
          </cell>
          <cell r="L459">
            <v>12</v>
          </cell>
          <cell r="M459">
            <v>11</v>
          </cell>
          <cell r="N459">
            <v>34</v>
          </cell>
          <cell r="O459">
            <v>58</v>
          </cell>
        </row>
        <row r="460">
          <cell r="A460" t="str">
            <v>2-12825</v>
          </cell>
          <cell r="B460">
            <v>2</v>
          </cell>
          <cell r="C460" t="str">
            <v>I</v>
          </cell>
          <cell r="D460">
            <v>12825</v>
          </cell>
          <cell r="E460">
            <v>4</v>
          </cell>
          <cell r="F460">
            <v>43</v>
          </cell>
          <cell r="G460">
            <v>551</v>
          </cell>
          <cell r="H460">
            <v>187</v>
          </cell>
          <cell r="I460">
            <v>56</v>
          </cell>
          <cell r="J460">
            <v>23</v>
          </cell>
          <cell r="K460">
            <v>18</v>
          </cell>
          <cell r="L460">
            <v>17</v>
          </cell>
          <cell r="M460">
            <v>13</v>
          </cell>
          <cell r="N460">
            <v>34</v>
          </cell>
          <cell r="O460">
            <v>58</v>
          </cell>
        </row>
        <row r="461">
          <cell r="A461" t="str">
            <v>2-12775</v>
          </cell>
          <cell r="B461">
            <v>2</v>
          </cell>
          <cell r="C461" t="str">
            <v>I</v>
          </cell>
          <cell r="D461">
            <v>12775</v>
          </cell>
          <cell r="E461">
            <v>4</v>
          </cell>
          <cell r="F461">
            <v>41</v>
          </cell>
          <cell r="G461">
            <v>776</v>
          </cell>
          <cell r="H461">
            <v>363</v>
          </cell>
          <cell r="I461">
            <v>149</v>
          </cell>
          <cell r="J461">
            <v>83</v>
          </cell>
          <cell r="K461">
            <v>48</v>
          </cell>
          <cell r="L461">
            <v>44</v>
          </cell>
          <cell r="M461">
            <v>20</v>
          </cell>
          <cell r="N461">
            <v>34</v>
          </cell>
          <cell r="O461">
            <v>59</v>
          </cell>
        </row>
        <row r="462">
          <cell r="A462" t="str">
            <v>2-12725</v>
          </cell>
          <cell r="B462">
            <v>2</v>
          </cell>
          <cell r="C462" t="str">
            <v>I</v>
          </cell>
          <cell r="D462">
            <v>12725</v>
          </cell>
          <cell r="E462">
            <v>4</v>
          </cell>
          <cell r="F462">
            <v>42.4</v>
          </cell>
          <cell r="G462">
            <v>574</v>
          </cell>
          <cell r="H462">
            <v>286</v>
          </cell>
          <cell r="I462">
            <v>129</v>
          </cell>
          <cell r="J462">
            <v>73</v>
          </cell>
          <cell r="K462">
            <v>48</v>
          </cell>
          <cell r="L462">
            <v>38</v>
          </cell>
          <cell r="M462">
            <v>30</v>
          </cell>
          <cell r="N462">
            <v>34</v>
          </cell>
          <cell r="O462">
            <v>59</v>
          </cell>
        </row>
        <row r="463">
          <cell r="A463" t="str">
            <v>2-12675</v>
          </cell>
          <cell r="B463">
            <v>2</v>
          </cell>
          <cell r="C463" t="str">
            <v>I</v>
          </cell>
          <cell r="D463">
            <v>12675</v>
          </cell>
          <cell r="E463">
            <v>4</v>
          </cell>
          <cell r="F463">
            <v>42.3</v>
          </cell>
          <cell r="G463">
            <v>459</v>
          </cell>
          <cell r="H463">
            <v>240</v>
          </cell>
          <cell r="I463">
            <v>111</v>
          </cell>
          <cell r="J463">
            <v>74</v>
          </cell>
          <cell r="K463">
            <v>57</v>
          </cell>
          <cell r="L463">
            <v>44</v>
          </cell>
          <cell r="M463">
            <v>35</v>
          </cell>
          <cell r="N463">
            <v>34</v>
          </cell>
          <cell r="O463">
            <v>60</v>
          </cell>
        </row>
        <row r="464">
          <cell r="A464" t="str">
            <v>2-12625</v>
          </cell>
          <cell r="B464">
            <v>2</v>
          </cell>
          <cell r="C464" t="str">
            <v>I</v>
          </cell>
          <cell r="D464">
            <v>12625</v>
          </cell>
          <cell r="E464">
            <v>4</v>
          </cell>
          <cell r="F464">
            <v>42.2</v>
          </cell>
          <cell r="G464">
            <v>487</v>
          </cell>
          <cell r="H464">
            <v>255</v>
          </cell>
          <cell r="I464">
            <v>126</v>
          </cell>
          <cell r="J464">
            <v>85</v>
          </cell>
          <cell r="K464">
            <v>65</v>
          </cell>
          <cell r="L464">
            <v>49</v>
          </cell>
          <cell r="M464">
            <v>42</v>
          </cell>
          <cell r="N464">
            <v>34</v>
          </cell>
          <cell r="O464">
            <v>59</v>
          </cell>
        </row>
        <row r="465">
          <cell r="A465" t="str">
            <v>2-12575</v>
          </cell>
          <cell r="B465">
            <v>2</v>
          </cell>
          <cell r="C465" t="str">
            <v>I</v>
          </cell>
          <cell r="D465">
            <v>12575</v>
          </cell>
          <cell r="E465">
            <v>4</v>
          </cell>
          <cell r="F465">
            <v>41.7</v>
          </cell>
          <cell r="G465">
            <v>513</v>
          </cell>
          <cell r="H465">
            <v>297</v>
          </cell>
          <cell r="I465">
            <v>157</v>
          </cell>
          <cell r="J465">
            <v>103</v>
          </cell>
          <cell r="K465">
            <v>72</v>
          </cell>
          <cell r="L465">
            <v>53</v>
          </cell>
          <cell r="M465">
            <v>39</v>
          </cell>
          <cell r="N465">
            <v>35</v>
          </cell>
          <cell r="O465">
            <v>56</v>
          </cell>
        </row>
        <row r="466">
          <cell r="A466" t="str">
            <v>2-12525</v>
          </cell>
          <cell r="B466">
            <v>2</v>
          </cell>
          <cell r="C466" t="str">
            <v>I</v>
          </cell>
          <cell r="D466">
            <v>12525</v>
          </cell>
          <cell r="E466">
            <v>4</v>
          </cell>
          <cell r="F466">
            <v>42.8</v>
          </cell>
          <cell r="G466">
            <v>410</v>
          </cell>
          <cell r="H466">
            <v>201</v>
          </cell>
          <cell r="I466">
            <v>76</v>
          </cell>
          <cell r="J466">
            <v>39</v>
          </cell>
          <cell r="K466">
            <v>24</v>
          </cell>
          <cell r="L466">
            <v>18</v>
          </cell>
          <cell r="M466">
            <v>14</v>
          </cell>
          <cell r="N466">
            <v>35</v>
          </cell>
          <cell r="O466">
            <v>56</v>
          </cell>
        </row>
        <row r="467">
          <cell r="A467" t="str">
            <v>2-12475</v>
          </cell>
          <cell r="B467">
            <v>2</v>
          </cell>
          <cell r="C467" t="str">
            <v>I</v>
          </cell>
          <cell r="D467">
            <v>12475</v>
          </cell>
          <cell r="E467">
            <v>4</v>
          </cell>
          <cell r="F467">
            <v>42.7</v>
          </cell>
          <cell r="G467">
            <v>504</v>
          </cell>
          <cell r="H467">
            <v>243</v>
          </cell>
          <cell r="I467">
            <v>102</v>
          </cell>
          <cell r="J467">
            <v>58</v>
          </cell>
          <cell r="K467">
            <v>38</v>
          </cell>
          <cell r="L467">
            <v>25</v>
          </cell>
          <cell r="M467">
            <v>22</v>
          </cell>
          <cell r="N467">
            <v>35</v>
          </cell>
          <cell r="O467">
            <v>57</v>
          </cell>
        </row>
        <row r="468">
          <cell r="A468" t="str">
            <v>2-12425</v>
          </cell>
          <cell r="B468">
            <v>2</v>
          </cell>
          <cell r="C468" t="str">
            <v>I</v>
          </cell>
          <cell r="D468">
            <v>12425</v>
          </cell>
          <cell r="E468">
            <v>4</v>
          </cell>
          <cell r="F468">
            <v>42.8</v>
          </cell>
          <cell r="G468">
            <v>378</v>
          </cell>
          <cell r="H468">
            <v>179</v>
          </cell>
          <cell r="I468">
            <v>92</v>
          </cell>
          <cell r="J468">
            <v>65</v>
          </cell>
          <cell r="K468">
            <v>46</v>
          </cell>
          <cell r="L468">
            <v>33</v>
          </cell>
          <cell r="M468">
            <v>28</v>
          </cell>
          <cell r="N468">
            <v>36</v>
          </cell>
          <cell r="O468">
            <v>51</v>
          </cell>
        </row>
        <row r="469">
          <cell r="A469" t="str">
            <v>2-12375</v>
          </cell>
          <cell r="B469">
            <v>2</v>
          </cell>
          <cell r="C469" t="str">
            <v>I</v>
          </cell>
          <cell r="D469">
            <v>12375</v>
          </cell>
          <cell r="E469">
            <v>4</v>
          </cell>
          <cell r="F469">
            <v>43.3</v>
          </cell>
          <cell r="G469">
            <v>335</v>
          </cell>
          <cell r="H469">
            <v>155</v>
          </cell>
          <cell r="I469">
            <v>72</v>
          </cell>
          <cell r="J469">
            <v>50</v>
          </cell>
          <cell r="K469">
            <v>34</v>
          </cell>
          <cell r="L469">
            <v>24</v>
          </cell>
          <cell r="M469">
            <v>23</v>
          </cell>
          <cell r="N469">
            <v>36</v>
          </cell>
          <cell r="O469">
            <v>54</v>
          </cell>
        </row>
        <row r="470">
          <cell r="A470" t="str">
            <v>2-12325</v>
          </cell>
          <cell r="B470">
            <v>2</v>
          </cell>
          <cell r="C470" t="str">
            <v>I</v>
          </cell>
          <cell r="D470">
            <v>12325</v>
          </cell>
          <cell r="E470">
            <v>4</v>
          </cell>
          <cell r="F470">
            <v>41.7</v>
          </cell>
          <cell r="G470">
            <v>536</v>
          </cell>
          <cell r="H470">
            <v>283</v>
          </cell>
          <cell r="I470">
            <v>141</v>
          </cell>
          <cell r="J470">
            <v>76</v>
          </cell>
          <cell r="K470">
            <v>48</v>
          </cell>
          <cell r="L470">
            <v>44</v>
          </cell>
          <cell r="M470">
            <v>30</v>
          </cell>
          <cell r="N470">
            <v>36</v>
          </cell>
          <cell r="O470">
            <v>54</v>
          </cell>
        </row>
        <row r="471">
          <cell r="A471" t="str">
            <v>2-12275</v>
          </cell>
          <cell r="B471">
            <v>2</v>
          </cell>
          <cell r="C471" t="str">
            <v>I</v>
          </cell>
          <cell r="D471">
            <v>12275</v>
          </cell>
          <cell r="E471">
            <v>4</v>
          </cell>
          <cell r="F471">
            <v>42.5</v>
          </cell>
          <cell r="G471">
            <v>500</v>
          </cell>
          <cell r="H471">
            <v>208</v>
          </cell>
          <cell r="I471">
            <v>77</v>
          </cell>
          <cell r="J471">
            <v>43</v>
          </cell>
          <cell r="K471">
            <v>27</v>
          </cell>
          <cell r="L471">
            <v>20</v>
          </cell>
          <cell r="M471">
            <v>16</v>
          </cell>
          <cell r="N471">
            <v>36</v>
          </cell>
          <cell r="O471">
            <v>53</v>
          </cell>
        </row>
        <row r="472">
          <cell r="A472" t="str">
            <v>2-12225</v>
          </cell>
          <cell r="B472">
            <v>2</v>
          </cell>
          <cell r="C472" t="str">
            <v>I</v>
          </cell>
          <cell r="D472">
            <v>12225</v>
          </cell>
          <cell r="E472">
            <v>4</v>
          </cell>
          <cell r="F472">
            <v>42</v>
          </cell>
          <cell r="G472">
            <v>562</v>
          </cell>
          <cell r="H472">
            <v>290</v>
          </cell>
          <cell r="I472">
            <v>143</v>
          </cell>
          <cell r="J472">
            <v>83</v>
          </cell>
          <cell r="K472">
            <v>54</v>
          </cell>
          <cell r="L472">
            <v>37</v>
          </cell>
          <cell r="M472">
            <v>29</v>
          </cell>
          <cell r="N472">
            <v>35</v>
          </cell>
          <cell r="O472">
            <v>49</v>
          </cell>
        </row>
        <row r="473">
          <cell r="A473" t="str">
            <v>2-12175</v>
          </cell>
          <cell r="B473">
            <v>2</v>
          </cell>
          <cell r="C473" t="str">
            <v>I</v>
          </cell>
          <cell r="D473">
            <v>12175</v>
          </cell>
          <cell r="E473">
            <v>4</v>
          </cell>
          <cell r="F473">
            <v>42.7</v>
          </cell>
          <cell r="G473">
            <v>428</v>
          </cell>
          <cell r="H473">
            <v>183</v>
          </cell>
          <cell r="I473">
            <v>92</v>
          </cell>
          <cell r="J473">
            <v>59</v>
          </cell>
          <cell r="K473">
            <v>41</v>
          </cell>
          <cell r="L473">
            <v>29</v>
          </cell>
          <cell r="M473">
            <v>24</v>
          </cell>
          <cell r="N473">
            <v>36</v>
          </cell>
          <cell r="O473">
            <v>57</v>
          </cell>
        </row>
        <row r="474">
          <cell r="A474" t="str">
            <v>2-12125</v>
          </cell>
          <cell r="B474">
            <v>2</v>
          </cell>
          <cell r="C474" t="str">
            <v>I</v>
          </cell>
          <cell r="D474">
            <v>12125</v>
          </cell>
          <cell r="E474">
            <v>4</v>
          </cell>
          <cell r="F474">
            <v>42.3</v>
          </cell>
          <cell r="G474">
            <v>520</v>
          </cell>
          <cell r="H474">
            <v>264</v>
          </cell>
          <cell r="I474">
            <v>131</v>
          </cell>
          <cell r="J474">
            <v>77</v>
          </cell>
          <cell r="K474">
            <v>56</v>
          </cell>
          <cell r="L474">
            <v>40</v>
          </cell>
          <cell r="M474">
            <v>34</v>
          </cell>
          <cell r="N474">
            <v>36</v>
          </cell>
          <cell r="O474">
            <v>59</v>
          </cell>
        </row>
        <row r="475">
          <cell r="A475" t="str">
            <v>2-12075</v>
          </cell>
          <cell r="B475">
            <v>2</v>
          </cell>
          <cell r="C475" t="str">
            <v>I</v>
          </cell>
          <cell r="D475">
            <v>12075</v>
          </cell>
          <cell r="E475">
            <v>4</v>
          </cell>
          <cell r="F475">
            <v>41.5</v>
          </cell>
          <cell r="G475">
            <v>538</v>
          </cell>
          <cell r="H475">
            <v>272</v>
          </cell>
          <cell r="I475">
            <v>129</v>
          </cell>
          <cell r="J475">
            <v>78</v>
          </cell>
          <cell r="K475">
            <v>54</v>
          </cell>
          <cell r="L475">
            <v>40</v>
          </cell>
          <cell r="M475">
            <v>32</v>
          </cell>
          <cell r="N475">
            <v>36</v>
          </cell>
          <cell r="O475">
            <v>58</v>
          </cell>
        </row>
        <row r="476">
          <cell r="A476" t="str">
            <v>2-12025</v>
          </cell>
          <cell r="B476">
            <v>2</v>
          </cell>
          <cell r="C476" t="str">
            <v>I</v>
          </cell>
          <cell r="D476">
            <v>12025</v>
          </cell>
          <cell r="E476">
            <v>4</v>
          </cell>
          <cell r="F476">
            <v>41.6</v>
          </cell>
          <cell r="G476">
            <v>579</v>
          </cell>
          <cell r="H476">
            <v>212</v>
          </cell>
          <cell r="I476">
            <v>61</v>
          </cell>
          <cell r="J476">
            <v>33</v>
          </cell>
          <cell r="K476">
            <v>10</v>
          </cell>
          <cell r="L476">
            <v>8</v>
          </cell>
          <cell r="M476">
            <v>4</v>
          </cell>
          <cell r="N476">
            <v>36</v>
          </cell>
          <cell r="O476">
            <v>58</v>
          </cell>
        </row>
        <row r="477">
          <cell r="A477" t="str">
            <v>2-11975</v>
          </cell>
          <cell r="B477">
            <v>2</v>
          </cell>
          <cell r="C477" t="str">
            <v>I</v>
          </cell>
          <cell r="D477">
            <v>11975</v>
          </cell>
          <cell r="E477">
            <v>4</v>
          </cell>
          <cell r="F477">
            <v>42.5</v>
          </cell>
          <cell r="G477">
            <v>493</v>
          </cell>
          <cell r="H477">
            <v>244</v>
          </cell>
          <cell r="I477">
            <v>99</v>
          </cell>
          <cell r="J477">
            <v>54</v>
          </cell>
          <cell r="K477">
            <v>37</v>
          </cell>
          <cell r="L477">
            <v>25</v>
          </cell>
          <cell r="M477">
            <v>20</v>
          </cell>
          <cell r="N477">
            <v>37</v>
          </cell>
          <cell r="O477">
            <v>57</v>
          </cell>
        </row>
        <row r="478">
          <cell r="A478" t="str">
            <v>2-11925</v>
          </cell>
          <cell r="B478">
            <v>2</v>
          </cell>
          <cell r="C478" t="str">
            <v>I</v>
          </cell>
          <cell r="D478">
            <v>11925</v>
          </cell>
          <cell r="E478">
            <v>4</v>
          </cell>
          <cell r="F478">
            <v>42.8</v>
          </cell>
          <cell r="G478">
            <v>393</v>
          </cell>
          <cell r="H478">
            <v>188</v>
          </cell>
          <cell r="I478">
            <v>81</v>
          </cell>
          <cell r="J478">
            <v>49</v>
          </cell>
          <cell r="K478">
            <v>37</v>
          </cell>
          <cell r="L478">
            <v>30</v>
          </cell>
          <cell r="M478">
            <v>23</v>
          </cell>
          <cell r="N478">
            <v>37</v>
          </cell>
          <cell r="O478">
            <v>37</v>
          </cell>
        </row>
        <row r="479">
          <cell r="A479" t="str">
            <v>2-11875</v>
          </cell>
          <cell r="B479">
            <v>2</v>
          </cell>
          <cell r="C479" t="str">
            <v>I</v>
          </cell>
          <cell r="D479">
            <v>11875</v>
          </cell>
          <cell r="E479">
            <v>4</v>
          </cell>
          <cell r="F479">
            <v>43.3</v>
          </cell>
          <cell r="G479">
            <v>378</v>
          </cell>
          <cell r="H479">
            <v>158</v>
          </cell>
          <cell r="I479">
            <v>84</v>
          </cell>
          <cell r="J479">
            <v>55</v>
          </cell>
          <cell r="K479">
            <v>42</v>
          </cell>
          <cell r="L479">
            <v>33</v>
          </cell>
          <cell r="M479">
            <v>26</v>
          </cell>
          <cell r="N479">
            <v>37</v>
          </cell>
          <cell r="O479">
            <v>54</v>
          </cell>
        </row>
        <row r="480">
          <cell r="A480" t="str">
            <v>2-11825</v>
          </cell>
          <cell r="B480">
            <v>2</v>
          </cell>
          <cell r="C480" t="str">
            <v>I</v>
          </cell>
          <cell r="D480">
            <v>11825</v>
          </cell>
          <cell r="E480">
            <v>4</v>
          </cell>
          <cell r="F480">
            <v>42.9</v>
          </cell>
          <cell r="G480">
            <v>439</v>
          </cell>
          <cell r="H480">
            <v>210</v>
          </cell>
          <cell r="I480">
            <v>104</v>
          </cell>
          <cell r="J480">
            <v>65</v>
          </cell>
          <cell r="K480">
            <v>47</v>
          </cell>
          <cell r="L480">
            <v>34</v>
          </cell>
          <cell r="M480">
            <v>29</v>
          </cell>
          <cell r="N480">
            <v>36</v>
          </cell>
          <cell r="O480">
            <v>58</v>
          </cell>
        </row>
        <row r="481">
          <cell r="A481" t="str">
            <v>2-11775</v>
          </cell>
          <cell r="B481">
            <v>2</v>
          </cell>
          <cell r="C481" t="str">
            <v>I</v>
          </cell>
          <cell r="D481">
            <v>11775</v>
          </cell>
          <cell r="E481">
            <v>4</v>
          </cell>
          <cell r="F481">
            <v>43</v>
          </cell>
          <cell r="G481">
            <v>429</v>
          </cell>
          <cell r="H481">
            <v>162</v>
          </cell>
          <cell r="I481">
            <v>60</v>
          </cell>
          <cell r="J481">
            <v>30</v>
          </cell>
          <cell r="K481">
            <v>21</v>
          </cell>
          <cell r="L481">
            <v>18</v>
          </cell>
          <cell r="M481">
            <v>13</v>
          </cell>
          <cell r="N481">
            <v>36</v>
          </cell>
          <cell r="O481">
            <v>57</v>
          </cell>
        </row>
        <row r="482">
          <cell r="A482" t="str">
            <v>2-11725</v>
          </cell>
          <cell r="B482">
            <v>2</v>
          </cell>
          <cell r="C482" t="str">
            <v>I</v>
          </cell>
          <cell r="D482">
            <v>11725</v>
          </cell>
          <cell r="E482">
            <v>4</v>
          </cell>
          <cell r="F482">
            <v>41.9</v>
          </cell>
          <cell r="G482">
            <v>555</v>
          </cell>
          <cell r="H482">
            <v>285</v>
          </cell>
          <cell r="I482">
            <v>139</v>
          </cell>
          <cell r="J482">
            <v>86</v>
          </cell>
          <cell r="K482">
            <v>59</v>
          </cell>
          <cell r="L482">
            <v>48</v>
          </cell>
          <cell r="M482">
            <v>35</v>
          </cell>
          <cell r="N482">
            <v>36</v>
          </cell>
          <cell r="O482">
            <v>57</v>
          </cell>
        </row>
        <row r="483">
          <cell r="A483" t="str">
            <v>2-11675</v>
          </cell>
          <cell r="B483">
            <v>2</v>
          </cell>
          <cell r="C483" t="str">
            <v>I</v>
          </cell>
          <cell r="D483">
            <v>11675</v>
          </cell>
          <cell r="E483">
            <v>4</v>
          </cell>
          <cell r="F483">
            <v>42.9</v>
          </cell>
          <cell r="G483">
            <v>405</v>
          </cell>
          <cell r="H483">
            <v>170</v>
          </cell>
          <cell r="I483">
            <v>72</v>
          </cell>
          <cell r="J483">
            <v>44</v>
          </cell>
          <cell r="K483">
            <v>30</v>
          </cell>
          <cell r="L483">
            <v>23</v>
          </cell>
          <cell r="M483">
            <v>19</v>
          </cell>
          <cell r="N483">
            <v>36</v>
          </cell>
          <cell r="O483">
            <v>59</v>
          </cell>
        </row>
        <row r="484">
          <cell r="A484" t="str">
            <v>2-11625</v>
          </cell>
          <cell r="B484">
            <v>2</v>
          </cell>
          <cell r="C484" t="str">
            <v>I</v>
          </cell>
          <cell r="D484">
            <v>11625</v>
          </cell>
          <cell r="E484">
            <v>4</v>
          </cell>
          <cell r="F484">
            <v>42.2</v>
          </cell>
          <cell r="G484">
            <v>466</v>
          </cell>
          <cell r="H484">
            <v>226</v>
          </cell>
          <cell r="I484">
            <v>113</v>
          </cell>
          <cell r="J484">
            <v>74</v>
          </cell>
          <cell r="K484">
            <v>56</v>
          </cell>
          <cell r="L484">
            <v>47</v>
          </cell>
          <cell r="M484">
            <v>37</v>
          </cell>
          <cell r="N484">
            <v>37</v>
          </cell>
          <cell r="O484">
            <v>59</v>
          </cell>
        </row>
        <row r="485">
          <cell r="A485" t="str">
            <v>2-11575</v>
          </cell>
          <cell r="B485">
            <v>2</v>
          </cell>
          <cell r="C485" t="str">
            <v>I</v>
          </cell>
          <cell r="D485">
            <v>11575</v>
          </cell>
          <cell r="E485">
            <v>4</v>
          </cell>
          <cell r="F485">
            <v>43</v>
          </cell>
          <cell r="G485">
            <v>371</v>
          </cell>
          <cell r="H485">
            <v>152</v>
          </cell>
          <cell r="I485">
            <v>68</v>
          </cell>
          <cell r="J485">
            <v>40</v>
          </cell>
          <cell r="K485">
            <v>32</v>
          </cell>
          <cell r="L485">
            <v>27</v>
          </cell>
          <cell r="M485">
            <v>21</v>
          </cell>
          <cell r="N485">
            <v>36</v>
          </cell>
          <cell r="O485">
            <v>44</v>
          </cell>
        </row>
        <row r="486">
          <cell r="A486" t="str">
            <v>2-11525</v>
          </cell>
          <cell r="B486">
            <v>2</v>
          </cell>
          <cell r="C486" t="str">
            <v>I</v>
          </cell>
          <cell r="D486">
            <v>11525</v>
          </cell>
          <cell r="E486">
            <v>4</v>
          </cell>
          <cell r="F486">
            <v>42.9</v>
          </cell>
          <cell r="G486">
            <v>444</v>
          </cell>
          <cell r="H486">
            <v>218</v>
          </cell>
          <cell r="I486">
            <v>119</v>
          </cell>
          <cell r="J486">
            <v>73</v>
          </cell>
          <cell r="K486">
            <v>53</v>
          </cell>
          <cell r="L486">
            <v>45</v>
          </cell>
          <cell r="M486">
            <v>34</v>
          </cell>
          <cell r="N486">
            <v>36</v>
          </cell>
          <cell r="O486">
            <v>54</v>
          </cell>
        </row>
        <row r="487">
          <cell r="A487" t="str">
            <v>2-11475</v>
          </cell>
          <cell r="B487">
            <v>2</v>
          </cell>
          <cell r="C487" t="str">
            <v>I</v>
          </cell>
          <cell r="D487">
            <v>11475</v>
          </cell>
          <cell r="E487">
            <v>4</v>
          </cell>
          <cell r="F487">
            <v>42.7</v>
          </cell>
          <cell r="G487">
            <v>435</v>
          </cell>
          <cell r="H487">
            <v>214</v>
          </cell>
          <cell r="I487">
            <v>110</v>
          </cell>
          <cell r="J487">
            <v>71</v>
          </cell>
          <cell r="K487">
            <v>55</v>
          </cell>
          <cell r="L487">
            <v>43</v>
          </cell>
          <cell r="M487">
            <v>38</v>
          </cell>
          <cell r="N487">
            <v>36</v>
          </cell>
          <cell r="O487">
            <v>57</v>
          </cell>
        </row>
        <row r="488">
          <cell r="A488" t="str">
            <v>2-11425</v>
          </cell>
          <cell r="B488">
            <v>2</v>
          </cell>
          <cell r="C488" t="str">
            <v>I</v>
          </cell>
          <cell r="D488">
            <v>11425</v>
          </cell>
          <cell r="E488">
            <v>4</v>
          </cell>
          <cell r="F488">
            <v>42.5</v>
          </cell>
          <cell r="G488">
            <v>433</v>
          </cell>
          <cell r="H488">
            <v>210</v>
          </cell>
          <cell r="I488">
            <v>122</v>
          </cell>
          <cell r="J488">
            <v>84</v>
          </cell>
          <cell r="K488">
            <v>66</v>
          </cell>
          <cell r="L488">
            <v>55</v>
          </cell>
          <cell r="M488">
            <v>45</v>
          </cell>
          <cell r="N488">
            <v>35</v>
          </cell>
          <cell r="O488">
            <v>53</v>
          </cell>
        </row>
        <row r="489">
          <cell r="A489" t="str">
            <v>2-11375</v>
          </cell>
          <cell r="B489">
            <v>2</v>
          </cell>
          <cell r="C489" t="str">
            <v>I</v>
          </cell>
          <cell r="D489">
            <v>11375</v>
          </cell>
          <cell r="E489">
            <v>4</v>
          </cell>
          <cell r="F489">
            <v>42.8</v>
          </cell>
          <cell r="G489">
            <v>345</v>
          </cell>
          <cell r="H489">
            <v>166</v>
          </cell>
          <cell r="I489">
            <v>80</v>
          </cell>
          <cell r="J489">
            <v>46</v>
          </cell>
          <cell r="K489">
            <v>33</v>
          </cell>
          <cell r="L489">
            <v>27</v>
          </cell>
          <cell r="M489">
            <v>20</v>
          </cell>
          <cell r="N489">
            <v>36</v>
          </cell>
          <cell r="O489">
            <v>57</v>
          </cell>
        </row>
        <row r="490">
          <cell r="A490" t="str">
            <v>2-11325</v>
          </cell>
          <cell r="B490">
            <v>2</v>
          </cell>
          <cell r="C490" t="str">
            <v>I</v>
          </cell>
          <cell r="D490">
            <v>11325</v>
          </cell>
          <cell r="E490">
            <v>4</v>
          </cell>
          <cell r="F490">
            <v>41.9</v>
          </cell>
          <cell r="G490">
            <v>543</v>
          </cell>
          <cell r="H490">
            <v>267</v>
          </cell>
          <cell r="I490">
            <v>153</v>
          </cell>
          <cell r="J490">
            <v>96</v>
          </cell>
          <cell r="K490">
            <v>68</v>
          </cell>
          <cell r="L490">
            <v>55</v>
          </cell>
          <cell r="M490">
            <v>43</v>
          </cell>
          <cell r="N490">
            <v>35</v>
          </cell>
          <cell r="O490">
            <v>57</v>
          </cell>
        </row>
        <row r="491">
          <cell r="A491" t="str">
            <v>2-11275</v>
          </cell>
          <cell r="B491">
            <v>2</v>
          </cell>
          <cell r="C491" t="str">
            <v>I</v>
          </cell>
          <cell r="D491">
            <v>11275</v>
          </cell>
          <cell r="E491">
            <v>4</v>
          </cell>
          <cell r="F491">
            <v>42.5</v>
          </cell>
          <cell r="G491">
            <v>463</v>
          </cell>
          <cell r="H491">
            <v>231</v>
          </cell>
          <cell r="I491">
            <v>120</v>
          </cell>
          <cell r="J491">
            <v>78</v>
          </cell>
          <cell r="K491">
            <v>54</v>
          </cell>
          <cell r="L491">
            <v>43</v>
          </cell>
          <cell r="M491">
            <v>34</v>
          </cell>
          <cell r="N491">
            <v>35</v>
          </cell>
          <cell r="O491">
            <v>51</v>
          </cell>
        </row>
        <row r="492">
          <cell r="A492" t="str">
            <v>2-11225</v>
          </cell>
          <cell r="B492">
            <v>2</v>
          </cell>
          <cell r="C492" t="str">
            <v>I</v>
          </cell>
          <cell r="D492">
            <v>11225</v>
          </cell>
          <cell r="E492">
            <v>4</v>
          </cell>
          <cell r="F492">
            <v>42.7</v>
          </cell>
          <cell r="G492">
            <v>423</v>
          </cell>
          <cell r="H492">
            <v>229</v>
          </cell>
          <cell r="I492">
            <v>124</v>
          </cell>
          <cell r="J492">
            <v>80</v>
          </cell>
          <cell r="K492">
            <v>57</v>
          </cell>
          <cell r="L492">
            <v>46</v>
          </cell>
          <cell r="M492">
            <v>34</v>
          </cell>
          <cell r="N492">
            <v>35</v>
          </cell>
          <cell r="O492">
            <v>52</v>
          </cell>
        </row>
        <row r="493">
          <cell r="A493" t="str">
            <v>2-11175</v>
          </cell>
          <cell r="B493">
            <v>2</v>
          </cell>
          <cell r="C493" t="str">
            <v>I</v>
          </cell>
          <cell r="D493">
            <v>11175</v>
          </cell>
          <cell r="E493">
            <v>4</v>
          </cell>
          <cell r="F493">
            <v>43.2</v>
          </cell>
          <cell r="G493">
            <v>451</v>
          </cell>
          <cell r="H493">
            <v>237</v>
          </cell>
          <cell r="I493">
            <v>121</v>
          </cell>
          <cell r="J493">
            <v>75</v>
          </cell>
          <cell r="K493">
            <v>52</v>
          </cell>
          <cell r="L493">
            <v>37</v>
          </cell>
          <cell r="M493">
            <v>33</v>
          </cell>
          <cell r="N493">
            <v>35</v>
          </cell>
          <cell r="O493">
            <v>50</v>
          </cell>
        </row>
        <row r="494">
          <cell r="A494" t="str">
            <v>2-11125</v>
          </cell>
          <cell r="B494">
            <v>2</v>
          </cell>
          <cell r="C494" t="str">
            <v>I</v>
          </cell>
          <cell r="D494">
            <v>11125</v>
          </cell>
          <cell r="E494">
            <v>4</v>
          </cell>
          <cell r="F494">
            <v>44.3</v>
          </cell>
          <cell r="G494">
            <v>251</v>
          </cell>
          <cell r="H494">
            <v>93</v>
          </cell>
          <cell r="I494">
            <v>49</v>
          </cell>
          <cell r="J494">
            <v>32</v>
          </cell>
          <cell r="K494">
            <v>24</v>
          </cell>
          <cell r="L494">
            <v>18</v>
          </cell>
          <cell r="M494">
            <v>16</v>
          </cell>
          <cell r="N494">
            <v>35</v>
          </cell>
          <cell r="O494">
            <v>37</v>
          </cell>
        </row>
        <row r="495">
          <cell r="A495" t="str">
            <v>2-11075</v>
          </cell>
          <cell r="B495">
            <v>2</v>
          </cell>
          <cell r="C495" t="str">
            <v>I</v>
          </cell>
          <cell r="D495">
            <v>11075</v>
          </cell>
          <cell r="E495">
            <v>4</v>
          </cell>
          <cell r="F495">
            <v>39.299999999999997</v>
          </cell>
          <cell r="G495">
            <v>468</v>
          </cell>
          <cell r="H495">
            <v>371</v>
          </cell>
          <cell r="I495">
            <v>115</v>
          </cell>
          <cell r="J495">
            <v>51</v>
          </cell>
          <cell r="K495">
            <v>34</v>
          </cell>
          <cell r="L495">
            <v>26</v>
          </cell>
          <cell r="M495">
            <v>22</v>
          </cell>
          <cell r="N495">
            <v>35</v>
          </cell>
          <cell r="O495">
            <v>55</v>
          </cell>
        </row>
        <row r="496">
          <cell r="A496" t="str">
            <v>2-11025</v>
          </cell>
          <cell r="B496">
            <v>2</v>
          </cell>
          <cell r="C496" t="str">
            <v>I</v>
          </cell>
          <cell r="D496">
            <v>11025</v>
          </cell>
          <cell r="E496">
            <v>4</v>
          </cell>
          <cell r="F496">
            <v>41.7</v>
          </cell>
          <cell r="G496">
            <v>559</v>
          </cell>
          <cell r="H496">
            <v>222</v>
          </cell>
          <cell r="I496">
            <v>71</v>
          </cell>
          <cell r="J496">
            <v>31</v>
          </cell>
          <cell r="K496">
            <v>22</v>
          </cell>
          <cell r="L496">
            <v>18</v>
          </cell>
          <cell r="M496">
            <v>14</v>
          </cell>
          <cell r="N496">
            <v>35</v>
          </cell>
          <cell r="O496">
            <v>47</v>
          </cell>
        </row>
        <row r="497">
          <cell r="A497" t="str">
            <v>3-59000</v>
          </cell>
          <cell r="B497">
            <v>3</v>
          </cell>
          <cell r="C497" t="str">
            <v>D</v>
          </cell>
          <cell r="D497">
            <v>59000</v>
          </cell>
          <cell r="E497">
            <v>4</v>
          </cell>
          <cell r="F497">
            <v>39.4</v>
          </cell>
          <cell r="G497">
            <v>444</v>
          </cell>
          <cell r="H497">
            <v>219</v>
          </cell>
          <cell r="I497">
            <v>135</v>
          </cell>
          <cell r="J497">
            <v>77</v>
          </cell>
          <cell r="K497">
            <v>47</v>
          </cell>
          <cell r="L497">
            <v>34</v>
          </cell>
          <cell r="M497">
            <v>25</v>
          </cell>
          <cell r="N497">
            <v>34</v>
          </cell>
          <cell r="O497">
            <v>42</v>
          </cell>
        </row>
        <row r="498">
          <cell r="A498" t="str">
            <v>3-59050</v>
          </cell>
          <cell r="B498">
            <v>3</v>
          </cell>
          <cell r="C498" t="str">
            <v>D</v>
          </cell>
          <cell r="D498">
            <v>59050</v>
          </cell>
          <cell r="E498">
            <v>4</v>
          </cell>
          <cell r="F498">
            <v>39.4</v>
          </cell>
          <cell r="G498">
            <v>508</v>
          </cell>
          <cell r="H498">
            <v>185</v>
          </cell>
          <cell r="I498">
            <v>79</v>
          </cell>
          <cell r="J498">
            <v>46</v>
          </cell>
          <cell r="K498">
            <v>28</v>
          </cell>
          <cell r="L498">
            <v>19</v>
          </cell>
          <cell r="M498">
            <v>16</v>
          </cell>
          <cell r="N498">
            <v>37</v>
          </cell>
          <cell r="O498">
            <v>46</v>
          </cell>
        </row>
        <row r="499">
          <cell r="A499" t="str">
            <v>3-59101</v>
          </cell>
          <cell r="B499">
            <v>3</v>
          </cell>
          <cell r="C499" t="str">
            <v>D</v>
          </cell>
          <cell r="D499">
            <v>59101</v>
          </cell>
          <cell r="E499">
            <v>4</v>
          </cell>
          <cell r="F499">
            <v>39.299999999999997</v>
          </cell>
          <cell r="G499">
            <v>525</v>
          </cell>
          <cell r="H499">
            <v>205</v>
          </cell>
          <cell r="I499">
            <v>100</v>
          </cell>
          <cell r="J499">
            <v>59</v>
          </cell>
          <cell r="K499">
            <v>42</v>
          </cell>
          <cell r="L499">
            <v>30</v>
          </cell>
          <cell r="M499">
            <v>26</v>
          </cell>
          <cell r="N499">
            <v>37</v>
          </cell>
          <cell r="O499">
            <v>47</v>
          </cell>
        </row>
        <row r="500">
          <cell r="A500" t="str">
            <v>3-59150</v>
          </cell>
          <cell r="B500">
            <v>3</v>
          </cell>
          <cell r="C500" t="str">
            <v>D</v>
          </cell>
          <cell r="D500">
            <v>59150</v>
          </cell>
          <cell r="E500">
            <v>4</v>
          </cell>
          <cell r="F500">
            <v>39.9</v>
          </cell>
          <cell r="G500">
            <v>492</v>
          </cell>
          <cell r="H500">
            <v>203</v>
          </cell>
          <cell r="I500">
            <v>95</v>
          </cell>
          <cell r="J500">
            <v>47</v>
          </cell>
          <cell r="K500">
            <v>27</v>
          </cell>
          <cell r="L500">
            <v>18</v>
          </cell>
          <cell r="M500">
            <v>14</v>
          </cell>
          <cell r="N500">
            <v>37</v>
          </cell>
          <cell r="O500">
            <v>50</v>
          </cell>
        </row>
        <row r="501">
          <cell r="A501" t="str">
            <v>3-59200</v>
          </cell>
          <cell r="B501">
            <v>3</v>
          </cell>
          <cell r="C501" t="str">
            <v>D</v>
          </cell>
          <cell r="D501">
            <v>59200</v>
          </cell>
          <cell r="E501">
            <v>4</v>
          </cell>
          <cell r="F501">
            <v>38.4</v>
          </cell>
          <cell r="G501">
            <v>651</v>
          </cell>
          <cell r="H501">
            <v>340</v>
          </cell>
          <cell r="I501">
            <v>211</v>
          </cell>
          <cell r="J501">
            <v>129</v>
          </cell>
          <cell r="K501">
            <v>83</v>
          </cell>
          <cell r="L501">
            <v>55</v>
          </cell>
          <cell r="M501">
            <v>45</v>
          </cell>
          <cell r="N501">
            <v>37</v>
          </cell>
          <cell r="O501">
            <v>49</v>
          </cell>
        </row>
        <row r="502">
          <cell r="A502" t="str">
            <v>3-59250</v>
          </cell>
          <cell r="B502">
            <v>3</v>
          </cell>
          <cell r="C502" t="str">
            <v>D</v>
          </cell>
          <cell r="D502">
            <v>59250</v>
          </cell>
          <cell r="E502">
            <v>4</v>
          </cell>
          <cell r="F502">
            <v>39</v>
          </cell>
          <cell r="G502">
            <v>510</v>
          </cell>
          <cell r="H502">
            <v>250</v>
          </cell>
          <cell r="I502">
            <v>145</v>
          </cell>
          <cell r="J502">
            <v>93</v>
          </cell>
          <cell r="K502">
            <v>63</v>
          </cell>
          <cell r="L502">
            <v>45</v>
          </cell>
          <cell r="M502">
            <v>38</v>
          </cell>
          <cell r="N502">
            <v>37</v>
          </cell>
          <cell r="O502">
            <v>49</v>
          </cell>
        </row>
        <row r="503">
          <cell r="A503" t="str">
            <v>3-59300</v>
          </cell>
          <cell r="B503">
            <v>3</v>
          </cell>
          <cell r="C503" t="str">
            <v>D</v>
          </cell>
          <cell r="D503">
            <v>59300</v>
          </cell>
          <cell r="E503">
            <v>4</v>
          </cell>
          <cell r="F503">
            <v>38.9</v>
          </cell>
          <cell r="G503">
            <v>548</v>
          </cell>
          <cell r="H503">
            <v>228</v>
          </cell>
          <cell r="I503">
            <v>130</v>
          </cell>
          <cell r="J503">
            <v>78</v>
          </cell>
          <cell r="K503">
            <v>54</v>
          </cell>
          <cell r="L503">
            <v>42</v>
          </cell>
          <cell r="M503">
            <v>32</v>
          </cell>
          <cell r="N503">
            <v>36</v>
          </cell>
          <cell r="O503">
            <v>48</v>
          </cell>
        </row>
        <row r="504">
          <cell r="A504" t="str">
            <v>3-59350</v>
          </cell>
          <cell r="B504">
            <v>3</v>
          </cell>
          <cell r="C504" t="str">
            <v>D</v>
          </cell>
          <cell r="D504">
            <v>59350</v>
          </cell>
          <cell r="E504">
            <v>4</v>
          </cell>
          <cell r="F504">
            <v>38.9</v>
          </cell>
          <cell r="G504">
            <v>510</v>
          </cell>
          <cell r="H504">
            <v>225</v>
          </cell>
          <cell r="I504">
            <v>121</v>
          </cell>
          <cell r="J504">
            <v>73</v>
          </cell>
          <cell r="K504">
            <v>49</v>
          </cell>
          <cell r="L504">
            <v>38</v>
          </cell>
          <cell r="M504">
            <v>32</v>
          </cell>
          <cell r="N504">
            <v>36</v>
          </cell>
          <cell r="O504">
            <v>47</v>
          </cell>
        </row>
        <row r="505">
          <cell r="A505" t="str">
            <v>3-59400</v>
          </cell>
          <cell r="B505">
            <v>3</v>
          </cell>
          <cell r="C505" t="str">
            <v>D</v>
          </cell>
          <cell r="D505">
            <v>59400</v>
          </cell>
          <cell r="E505">
            <v>4</v>
          </cell>
          <cell r="F505">
            <v>38.5</v>
          </cell>
          <cell r="G505">
            <v>637</v>
          </cell>
          <cell r="H505">
            <v>260</v>
          </cell>
          <cell r="I505">
            <v>139</v>
          </cell>
          <cell r="J505">
            <v>80</v>
          </cell>
          <cell r="K505">
            <v>58</v>
          </cell>
          <cell r="L505">
            <v>34</v>
          </cell>
          <cell r="M505">
            <v>30</v>
          </cell>
          <cell r="N505">
            <v>35</v>
          </cell>
          <cell r="O505">
            <v>42</v>
          </cell>
        </row>
        <row r="506">
          <cell r="A506" t="str">
            <v>3-59450</v>
          </cell>
          <cell r="B506">
            <v>3</v>
          </cell>
          <cell r="C506" t="str">
            <v>D</v>
          </cell>
          <cell r="D506">
            <v>59450</v>
          </cell>
          <cell r="E506">
            <v>4</v>
          </cell>
          <cell r="F506">
            <v>39.299999999999997</v>
          </cell>
          <cell r="G506">
            <v>539</v>
          </cell>
          <cell r="H506">
            <v>250</v>
          </cell>
          <cell r="I506">
            <v>121</v>
          </cell>
          <cell r="J506">
            <v>68</v>
          </cell>
          <cell r="K506">
            <v>40</v>
          </cell>
          <cell r="L506">
            <v>24</v>
          </cell>
          <cell r="M506">
            <v>19</v>
          </cell>
          <cell r="N506">
            <v>35</v>
          </cell>
          <cell r="O506">
            <v>40</v>
          </cell>
        </row>
        <row r="507">
          <cell r="A507" t="str">
            <v>3-59500</v>
          </cell>
          <cell r="B507">
            <v>3</v>
          </cell>
          <cell r="C507" t="str">
            <v>D</v>
          </cell>
          <cell r="D507">
            <v>59500</v>
          </cell>
          <cell r="E507">
            <v>4</v>
          </cell>
          <cell r="F507">
            <v>37.299999999999997</v>
          </cell>
          <cell r="G507">
            <v>826</v>
          </cell>
          <cell r="H507">
            <v>426</v>
          </cell>
          <cell r="I507">
            <v>234</v>
          </cell>
          <cell r="J507">
            <v>136</v>
          </cell>
          <cell r="K507">
            <v>75</v>
          </cell>
          <cell r="L507">
            <v>46</v>
          </cell>
          <cell r="M507">
            <v>32</v>
          </cell>
          <cell r="N507">
            <v>35</v>
          </cell>
          <cell r="O507">
            <v>47</v>
          </cell>
        </row>
        <row r="508">
          <cell r="A508" t="str">
            <v>3-59550</v>
          </cell>
          <cell r="B508">
            <v>3</v>
          </cell>
          <cell r="C508" t="str">
            <v>D</v>
          </cell>
          <cell r="D508">
            <v>59550</v>
          </cell>
          <cell r="E508">
            <v>4</v>
          </cell>
          <cell r="F508">
            <v>38.4</v>
          </cell>
          <cell r="G508">
            <v>667</v>
          </cell>
          <cell r="H508">
            <v>311</v>
          </cell>
          <cell r="I508">
            <v>143</v>
          </cell>
          <cell r="J508">
            <v>72</v>
          </cell>
          <cell r="K508">
            <v>39</v>
          </cell>
          <cell r="L508">
            <v>26</v>
          </cell>
          <cell r="M508">
            <v>21</v>
          </cell>
          <cell r="N508">
            <v>35</v>
          </cell>
          <cell r="O508">
            <v>44</v>
          </cell>
        </row>
        <row r="509">
          <cell r="A509" t="str">
            <v>3-59600</v>
          </cell>
          <cell r="B509">
            <v>3</v>
          </cell>
          <cell r="C509" t="str">
            <v>D</v>
          </cell>
          <cell r="D509">
            <v>59600</v>
          </cell>
          <cell r="E509">
            <v>4</v>
          </cell>
          <cell r="F509">
            <v>38.5</v>
          </cell>
          <cell r="G509">
            <v>663</v>
          </cell>
          <cell r="H509">
            <v>309</v>
          </cell>
          <cell r="I509">
            <v>189</v>
          </cell>
          <cell r="J509">
            <v>115</v>
          </cell>
          <cell r="K509">
            <v>73</v>
          </cell>
          <cell r="L509">
            <v>48</v>
          </cell>
          <cell r="M509">
            <v>40</v>
          </cell>
          <cell r="N509">
            <v>34</v>
          </cell>
          <cell r="O509">
            <v>45</v>
          </cell>
        </row>
        <row r="510">
          <cell r="A510" t="str">
            <v>3-59650</v>
          </cell>
          <cell r="B510">
            <v>3</v>
          </cell>
          <cell r="C510" t="str">
            <v>D</v>
          </cell>
          <cell r="D510">
            <v>59650</v>
          </cell>
          <cell r="E510">
            <v>4</v>
          </cell>
          <cell r="F510">
            <v>38.6</v>
          </cell>
          <cell r="G510">
            <v>671</v>
          </cell>
          <cell r="H510">
            <v>304</v>
          </cell>
          <cell r="I510">
            <v>138</v>
          </cell>
          <cell r="J510">
            <v>66</v>
          </cell>
          <cell r="K510">
            <v>35</v>
          </cell>
          <cell r="L510">
            <v>23</v>
          </cell>
          <cell r="M510">
            <v>21</v>
          </cell>
          <cell r="N510">
            <v>34</v>
          </cell>
          <cell r="O510">
            <v>44</v>
          </cell>
        </row>
        <row r="511">
          <cell r="A511" t="str">
            <v>3-59700</v>
          </cell>
          <cell r="B511">
            <v>3</v>
          </cell>
          <cell r="C511" t="str">
            <v>D</v>
          </cell>
          <cell r="D511">
            <v>59700</v>
          </cell>
          <cell r="E511">
            <v>4</v>
          </cell>
          <cell r="F511">
            <v>40.200000000000003</v>
          </cell>
          <cell r="G511">
            <v>353</v>
          </cell>
          <cell r="H511">
            <v>124</v>
          </cell>
          <cell r="I511">
            <v>51</v>
          </cell>
          <cell r="J511">
            <v>16</v>
          </cell>
          <cell r="K511">
            <v>13</v>
          </cell>
          <cell r="L511">
            <v>11</v>
          </cell>
          <cell r="M511">
            <v>10</v>
          </cell>
          <cell r="N511">
            <v>33</v>
          </cell>
          <cell r="O511">
            <v>37</v>
          </cell>
        </row>
        <row r="512">
          <cell r="A512" t="str">
            <v>3-59750</v>
          </cell>
          <cell r="B512">
            <v>3</v>
          </cell>
          <cell r="C512" t="str">
            <v>D</v>
          </cell>
          <cell r="D512">
            <v>59750</v>
          </cell>
          <cell r="E512">
            <v>4</v>
          </cell>
          <cell r="F512">
            <v>37.299999999999997</v>
          </cell>
          <cell r="G512">
            <v>825</v>
          </cell>
          <cell r="H512">
            <v>454</v>
          </cell>
          <cell r="I512">
            <v>259</v>
          </cell>
          <cell r="J512">
            <v>153</v>
          </cell>
          <cell r="K512">
            <v>93</v>
          </cell>
          <cell r="L512">
            <v>62</v>
          </cell>
          <cell r="M512">
            <v>50</v>
          </cell>
          <cell r="N512">
            <v>33</v>
          </cell>
          <cell r="O512">
            <v>43</v>
          </cell>
        </row>
        <row r="513">
          <cell r="A513" t="str">
            <v>3-59800</v>
          </cell>
          <cell r="B513">
            <v>3</v>
          </cell>
          <cell r="C513" t="str">
            <v>D</v>
          </cell>
          <cell r="D513">
            <v>59800</v>
          </cell>
          <cell r="E513">
            <v>4</v>
          </cell>
          <cell r="F513">
            <v>36.799999999999997</v>
          </cell>
          <cell r="G513">
            <v>1001</v>
          </cell>
          <cell r="H513">
            <v>499</v>
          </cell>
          <cell r="I513">
            <v>210</v>
          </cell>
          <cell r="J513">
            <v>75</v>
          </cell>
          <cell r="K513">
            <v>38</v>
          </cell>
          <cell r="L513">
            <v>27</v>
          </cell>
          <cell r="M513">
            <v>26</v>
          </cell>
          <cell r="N513">
            <v>33</v>
          </cell>
          <cell r="O513">
            <v>43</v>
          </cell>
        </row>
        <row r="514">
          <cell r="A514" t="str">
            <v>3-59850</v>
          </cell>
          <cell r="B514">
            <v>3</v>
          </cell>
          <cell r="C514" t="str">
            <v>D</v>
          </cell>
          <cell r="D514">
            <v>59850</v>
          </cell>
          <cell r="E514">
            <v>4</v>
          </cell>
          <cell r="F514">
            <v>39.5</v>
          </cell>
          <cell r="G514">
            <v>503</v>
          </cell>
          <cell r="H514">
            <v>183</v>
          </cell>
          <cell r="I514">
            <v>79</v>
          </cell>
          <cell r="J514">
            <v>41</v>
          </cell>
          <cell r="K514">
            <v>27</v>
          </cell>
          <cell r="L514">
            <v>19</v>
          </cell>
          <cell r="M514">
            <v>14</v>
          </cell>
          <cell r="N514">
            <v>34</v>
          </cell>
          <cell r="O514">
            <v>37</v>
          </cell>
        </row>
        <row r="515">
          <cell r="A515" t="str">
            <v>3-59900</v>
          </cell>
          <cell r="B515">
            <v>3</v>
          </cell>
          <cell r="C515" t="str">
            <v>D</v>
          </cell>
          <cell r="D515">
            <v>59900</v>
          </cell>
          <cell r="E515">
            <v>4</v>
          </cell>
          <cell r="F515">
            <v>35.700000000000003</v>
          </cell>
          <cell r="G515">
            <v>1026</v>
          </cell>
          <cell r="H515">
            <v>584</v>
          </cell>
          <cell r="I515">
            <v>307</v>
          </cell>
          <cell r="J515">
            <v>167</v>
          </cell>
          <cell r="K515">
            <v>103</v>
          </cell>
          <cell r="L515">
            <v>76</v>
          </cell>
          <cell r="M515">
            <v>60</v>
          </cell>
          <cell r="N515">
            <v>34</v>
          </cell>
          <cell r="O515">
            <v>47</v>
          </cell>
        </row>
        <row r="516">
          <cell r="A516" t="str">
            <v>3-59950</v>
          </cell>
          <cell r="B516">
            <v>3</v>
          </cell>
          <cell r="C516" t="str">
            <v>D</v>
          </cell>
          <cell r="D516">
            <v>59950</v>
          </cell>
          <cell r="E516">
            <v>4</v>
          </cell>
          <cell r="F516">
            <v>43.6</v>
          </cell>
          <cell r="G516">
            <v>822</v>
          </cell>
          <cell r="H516">
            <v>454</v>
          </cell>
          <cell r="I516">
            <v>247</v>
          </cell>
          <cell r="J516">
            <v>151</v>
          </cell>
          <cell r="K516">
            <v>96</v>
          </cell>
          <cell r="L516">
            <v>69</v>
          </cell>
          <cell r="M516">
            <v>53</v>
          </cell>
          <cell r="N516">
            <v>35</v>
          </cell>
          <cell r="O516">
            <v>45</v>
          </cell>
        </row>
        <row r="517">
          <cell r="A517" t="str">
            <v>3-60000</v>
          </cell>
          <cell r="B517">
            <v>3</v>
          </cell>
          <cell r="C517" t="str">
            <v>D</v>
          </cell>
          <cell r="D517">
            <v>60000</v>
          </cell>
          <cell r="E517">
            <v>4</v>
          </cell>
          <cell r="F517">
            <v>43.5</v>
          </cell>
          <cell r="G517">
            <v>971</v>
          </cell>
          <cell r="H517">
            <v>559</v>
          </cell>
          <cell r="I517">
            <v>299</v>
          </cell>
          <cell r="J517">
            <v>164</v>
          </cell>
          <cell r="K517">
            <v>95</v>
          </cell>
          <cell r="L517">
            <v>65</v>
          </cell>
          <cell r="M517">
            <v>50</v>
          </cell>
          <cell r="N517">
            <v>36</v>
          </cell>
          <cell r="O517">
            <v>48</v>
          </cell>
        </row>
        <row r="518">
          <cell r="A518" t="str">
            <v>3-60050</v>
          </cell>
          <cell r="B518">
            <v>3</v>
          </cell>
          <cell r="C518" t="str">
            <v>D</v>
          </cell>
          <cell r="D518">
            <v>60050</v>
          </cell>
          <cell r="E518">
            <v>4</v>
          </cell>
          <cell r="F518">
            <v>43.5</v>
          </cell>
          <cell r="G518">
            <v>876</v>
          </cell>
          <cell r="H518">
            <v>492</v>
          </cell>
          <cell r="I518">
            <v>253</v>
          </cell>
          <cell r="J518">
            <v>140</v>
          </cell>
          <cell r="K518">
            <v>86</v>
          </cell>
          <cell r="L518">
            <v>59</v>
          </cell>
          <cell r="M518">
            <v>47</v>
          </cell>
          <cell r="N518">
            <v>37</v>
          </cell>
          <cell r="O518">
            <v>50</v>
          </cell>
        </row>
        <row r="519">
          <cell r="A519" t="str">
            <v>3-60100</v>
          </cell>
          <cell r="B519">
            <v>3</v>
          </cell>
          <cell r="C519" t="str">
            <v>D</v>
          </cell>
          <cell r="D519">
            <v>60100</v>
          </cell>
          <cell r="E519">
            <v>4</v>
          </cell>
          <cell r="F519">
            <v>43.7</v>
          </cell>
          <cell r="G519">
            <v>638</v>
          </cell>
          <cell r="H519">
            <v>320</v>
          </cell>
          <cell r="I519">
            <v>168</v>
          </cell>
          <cell r="J519">
            <v>98</v>
          </cell>
          <cell r="K519">
            <v>63</v>
          </cell>
          <cell r="L519">
            <v>41</v>
          </cell>
          <cell r="M519">
            <v>31</v>
          </cell>
          <cell r="N519">
            <v>37</v>
          </cell>
          <cell r="O519">
            <v>49</v>
          </cell>
        </row>
        <row r="520">
          <cell r="A520" t="str">
            <v>3-60150</v>
          </cell>
          <cell r="B520">
            <v>3</v>
          </cell>
          <cell r="C520" t="str">
            <v>D</v>
          </cell>
          <cell r="D520">
            <v>60150</v>
          </cell>
          <cell r="E520">
            <v>4</v>
          </cell>
          <cell r="F520">
            <v>43.4</v>
          </cell>
          <cell r="G520">
            <v>1015</v>
          </cell>
          <cell r="H520">
            <v>497</v>
          </cell>
          <cell r="I520">
            <v>191</v>
          </cell>
          <cell r="J520">
            <v>87</v>
          </cell>
          <cell r="K520">
            <v>54</v>
          </cell>
          <cell r="L520">
            <v>44</v>
          </cell>
          <cell r="M520">
            <v>37</v>
          </cell>
          <cell r="N520">
            <v>37</v>
          </cell>
          <cell r="O520">
            <v>47</v>
          </cell>
        </row>
        <row r="521">
          <cell r="A521" t="str">
            <v>3-60200</v>
          </cell>
          <cell r="B521">
            <v>3</v>
          </cell>
          <cell r="C521" t="str">
            <v>D</v>
          </cell>
          <cell r="D521">
            <v>60200</v>
          </cell>
          <cell r="E521">
            <v>4</v>
          </cell>
          <cell r="F521">
            <v>43.7</v>
          </cell>
          <cell r="G521">
            <v>589</v>
          </cell>
          <cell r="H521">
            <v>272</v>
          </cell>
          <cell r="I521">
            <v>134</v>
          </cell>
          <cell r="J521">
            <v>75</v>
          </cell>
          <cell r="K521">
            <v>47</v>
          </cell>
          <cell r="L521">
            <v>34</v>
          </cell>
          <cell r="M521">
            <v>27</v>
          </cell>
          <cell r="N521">
            <v>36</v>
          </cell>
          <cell r="O521">
            <v>47</v>
          </cell>
        </row>
        <row r="522">
          <cell r="A522" t="str">
            <v>3-60250</v>
          </cell>
          <cell r="B522">
            <v>3</v>
          </cell>
          <cell r="C522" t="str">
            <v>D</v>
          </cell>
          <cell r="D522">
            <v>60250</v>
          </cell>
          <cell r="E522">
            <v>4</v>
          </cell>
          <cell r="F522">
            <v>43.6</v>
          </cell>
          <cell r="G522">
            <v>778</v>
          </cell>
          <cell r="H522">
            <v>383</v>
          </cell>
          <cell r="I522">
            <v>211</v>
          </cell>
          <cell r="J522">
            <v>130</v>
          </cell>
          <cell r="K522">
            <v>95</v>
          </cell>
          <cell r="L522">
            <v>74</v>
          </cell>
          <cell r="M522">
            <v>60</v>
          </cell>
          <cell r="N522">
            <v>35</v>
          </cell>
          <cell r="O522">
            <v>47</v>
          </cell>
        </row>
        <row r="523">
          <cell r="A523" t="str">
            <v>3-60300</v>
          </cell>
          <cell r="B523">
            <v>3</v>
          </cell>
          <cell r="C523" t="str">
            <v>D</v>
          </cell>
          <cell r="D523">
            <v>60300</v>
          </cell>
          <cell r="E523">
            <v>4</v>
          </cell>
          <cell r="F523">
            <v>43.5</v>
          </cell>
          <cell r="G523">
            <v>840</v>
          </cell>
          <cell r="H523">
            <v>495</v>
          </cell>
          <cell r="I523">
            <v>291</v>
          </cell>
          <cell r="J523">
            <v>170</v>
          </cell>
          <cell r="K523">
            <v>123</v>
          </cell>
          <cell r="L523">
            <v>97</v>
          </cell>
          <cell r="M523">
            <v>84</v>
          </cell>
          <cell r="N523">
            <v>35</v>
          </cell>
          <cell r="O523">
            <v>33</v>
          </cell>
        </row>
        <row r="524">
          <cell r="A524" t="str">
            <v>3-60350</v>
          </cell>
          <cell r="B524">
            <v>3</v>
          </cell>
          <cell r="C524" t="str">
            <v>D</v>
          </cell>
          <cell r="D524">
            <v>60350</v>
          </cell>
          <cell r="E524">
            <v>4</v>
          </cell>
          <cell r="F524">
            <v>43.6</v>
          </cell>
          <cell r="G524">
            <v>813</v>
          </cell>
          <cell r="H524">
            <v>357</v>
          </cell>
          <cell r="I524">
            <v>189</v>
          </cell>
          <cell r="J524">
            <v>114</v>
          </cell>
          <cell r="K524">
            <v>79</v>
          </cell>
          <cell r="L524">
            <v>62</v>
          </cell>
          <cell r="M524">
            <v>52</v>
          </cell>
          <cell r="N524">
            <v>34</v>
          </cell>
          <cell r="O524">
            <v>33</v>
          </cell>
        </row>
        <row r="525">
          <cell r="A525" t="str">
            <v>3-60350</v>
          </cell>
          <cell r="B525">
            <v>3</v>
          </cell>
          <cell r="C525" t="str">
            <v>D</v>
          </cell>
          <cell r="D525">
            <v>60350</v>
          </cell>
          <cell r="E525">
            <v>4</v>
          </cell>
          <cell r="F525">
            <v>43.6</v>
          </cell>
          <cell r="G525">
            <v>796</v>
          </cell>
          <cell r="H525">
            <v>348</v>
          </cell>
          <cell r="I525">
            <v>193</v>
          </cell>
          <cell r="J525">
            <v>112</v>
          </cell>
          <cell r="K525">
            <v>81</v>
          </cell>
          <cell r="L525">
            <v>63</v>
          </cell>
          <cell r="M525">
            <v>55</v>
          </cell>
          <cell r="N525">
            <v>35</v>
          </cell>
          <cell r="O525">
            <v>31</v>
          </cell>
        </row>
        <row r="526">
          <cell r="A526" t="str">
            <v>3-60400</v>
          </cell>
          <cell r="B526">
            <v>3</v>
          </cell>
          <cell r="C526" t="str">
            <v>D</v>
          </cell>
          <cell r="D526">
            <v>60400</v>
          </cell>
          <cell r="E526">
            <v>4</v>
          </cell>
          <cell r="F526">
            <v>43.7</v>
          </cell>
          <cell r="G526">
            <v>675</v>
          </cell>
          <cell r="H526">
            <v>240</v>
          </cell>
          <cell r="I526">
            <v>102</v>
          </cell>
          <cell r="J526">
            <v>42</v>
          </cell>
          <cell r="K526">
            <v>27</v>
          </cell>
          <cell r="L526">
            <v>18</v>
          </cell>
          <cell r="M526">
            <v>13</v>
          </cell>
          <cell r="N526">
            <v>34</v>
          </cell>
          <cell r="O526">
            <v>32</v>
          </cell>
        </row>
        <row r="527">
          <cell r="A527" t="str">
            <v>3-60450</v>
          </cell>
          <cell r="B527">
            <v>3</v>
          </cell>
          <cell r="C527" t="str">
            <v>D</v>
          </cell>
          <cell r="D527">
            <v>60450</v>
          </cell>
          <cell r="E527">
            <v>4</v>
          </cell>
          <cell r="F527">
            <v>43.7</v>
          </cell>
          <cell r="G527">
            <v>588</v>
          </cell>
          <cell r="H527">
            <v>152</v>
          </cell>
          <cell r="I527">
            <v>49</v>
          </cell>
          <cell r="J527">
            <v>17</v>
          </cell>
          <cell r="K527">
            <v>13</v>
          </cell>
          <cell r="L527">
            <v>12</v>
          </cell>
          <cell r="M527">
            <v>10</v>
          </cell>
          <cell r="N527">
            <v>34</v>
          </cell>
          <cell r="O527">
            <v>30</v>
          </cell>
        </row>
        <row r="528">
          <cell r="A528" t="str">
            <v>3-60500</v>
          </cell>
          <cell r="B528">
            <v>3</v>
          </cell>
          <cell r="C528" t="str">
            <v>D</v>
          </cell>
          <cell r="D528">
            <v>60500</v>
          </cell>
          <cell r="E528">
            <v>4</v>
          </cell>
          <cell r="F528">
            <v>43.5</v>
          </cell>
          <cell r="G528">
            <v>912</v>
          </cell>
          <cell r="H528">
            <v>419</v>
          </cell>
          <cell r="I528">
            <v>238</v>
          </cell>
          <cell r="J528">
            <v>143</v>
          </cell>
          <cell r="K528">
            <v>110</v>
          </cell>
          <cell r="L528">
            <v>87</v>
          </cell>
          <cell r="M528">
            <v>73</v>
          </cell>
          <cell r="N528">
            <v>33</v>
          </cell>
          <cell r="O528">
            <v>31</v>
          </cell>
        </row>
        <row r="529">
          <cell r="A529" t="str">
            <v>3-60550</v>
          </cell>
          <cell r="B529">
            <v>3</v>
          </cell>
          <cell r="C529" t="str">
            <v>D</v>
          </cell>
          <cell r="D529">
            <v>60550</v>
          </cell>
          <cell r="E529">
            <v>4</v>
          </cell>
          <cell r="F529">
            <v>43.6</v>
          </cell>
          <cell r="G529">
            <v>810</v>
          </cell>
          <cell r="H529">
            <v>395</v>
          </cell>
          <cell r="I529">
            <v>240</v>
          </cell>
          <cell r="J529">
            <v>149</v>
          </cell>
          <cell r="K529">
            <v>118</v>
          </cell>
          <cell r="L529">
            <v>94</v>
          </cell>
          <cell r="M529">
            <v>81</v>
          </cell>
          <cell r="N529">
            <v>33</v>
          </cell>
          <cell r="O529">
            <v>31</v>
          </cell>
        </row>
        <row r="530">
          <cell r="A530" t="str">
            <v>3-60600</v>
          </cell>
          <cell r="B530">
            <v>3</v>
          </cell>
          <cell r="C530" t="str">
            <v>D</v>
          </cell>
          <cell r="D530">
            <v>60600</v>
          </cell>
          <cell r="E530">
            <v>4</v>
          </cell>
          <cell r="F530">
            <v>43.6</v>
          </cell>
          <cell r="G530">
            <v>749</v>
          </cell>
          <cell r="H530">
            <v>305</v>
          </cell>
          <cell r="I530">
            <v>200</v>
          </cell>
          <cell r="J530">
            <v>117</v>
          </cell>
          <cell r="K530">
            <v>89</v>
          </cell>
          <cell r="L530">
            <v>65</v>
          </cell>
          <cell r="M530">
            <v>54</v>
          </cell>
          <cell r="N530">
            <v>33</v>
          </cell>
          <cell r="O530">
            <v>29</v>
          </cell>
        </row>
        <row r="531">
          <cell r="A531" t="str">
            <v>3-60650</v>
          </cell>
          <cell r="B531">
            <v>3</v>
          </cell>
          <cell r="C531" t="str">
            <v>D</v>
          </cell>
          <cell r="D531">
            <v>60650</v>
          </cell>
          <cell r="E531">
            <v>4</v>
          </cell>
          <cell r="F531">
            <v>43.9</v>
          </cell>
          <cell r="G531">
            <v>371</v>
          </cell>
          <cell r="H531">
            <v>37</v>
          </cell>
          <cell r="I531">
            <v>36</v>
          </cell>
          <cell r="J531">
            <v>22</v>
          </cell>
          <cell r="K531">
            <v>19</v>
          </cell>
          <cell r="L531">
            <v>14</v>
          </cell>
          <cell r="M531">
            <v>13</v>
          </cell>
          <cell r="N531">
            <v>33</v>
          </cell>
          <cell r="O531">
            <v>29</v>
          </cell>
        </row>
        <row r="532">
          <cell r="A532" t="str">
            <v>3-60700</v>
          </cell>
          <cell r="B532">
            <v>3</v>
          </cell>
          <cell r="C532" t="str">
            <v>D</v>
          </cell>
          <cell r="D532">
            <v>60700</v>
          </cell>
          <cell r="E532">
            <v>4</v>
          </cell>
          <cell r="F532">
            <v>43.6</v>
          </cell>
          <cell r="G532">
            <v>699</v>
          </cell>
          <cell r="H532">
            <v>299</v>
          </cell>
          <cell r="I532">
            <v>164</v>
          </cell>
          <cell r="J532">
            <v>89</v>
          </cell>
          <cell r="K532">
            <v>62</v>
          </cell>
          <cell r="L532">
            <v>47</v>
          </cell>
          <cell r="M532">
            <v>39</v>
          </cell>
          <cell r="N532">
            <v>33</v>
          </cell>
          <cell r="O532">
            <v>31</v>
          </cell>
        </row>
        <row r="533">
          <cell r="A533" t="str">
            <v>3-60750</v>
          </cell>
          <cell r="B533">
            <v>3</v>
          </cell>
          <cell r="C533" t="str">
            <v>D</v>
          </cell>
          <cell r="D533">
            <v>60750</v>
          </cell>
          <cell r="E533">
            <v>4</v>
          </cell>
          <cell r="F533">
            <v>43.7</v>
          </cell>
          <cell r="G533">
            <v>658</v>
          </cell>
          <cell r="H533">
            <v>261</v>
          </cell>
          <cell r="I533">
            <v>145</v>
          </cell>
          <cell r="J533">
            <v>76</v>
          </cell>
          <cell r="K533">
            <v>54</v>
          </cell>
          <cell r="L533">
            <v>38</v>
          </cell>
          <cell r="M533">
            <v>32</v>
          </cell>
          <cell r="N533">
            <v>33</v>
          </cell>
          <cell r="O533">
            <v>31</v>
          </cell>
        </row>
        <row r="534">
          <cell r="A534" t="str">
            <v>3-60800</v>
          </cell>
          <cell r="B534">
            <v>3</v>
          </cell>
          <cell r="C534" t="str">
            <v>D</v>
          </cell>
          <cell r="D534">
            <v>60800</v>
          </cell>
          <cell r="E534">
            <v>4</v>
          </cell>
          <cell r="F534">
            <v>43.7</v>
          </cell>
          <cell r="G534">
            <v>643</v>
          </cell>
          <cell r="H534">
            <v>270</v>
          </cell>
          <cell r="I534">
            <v>122</v>
          </cell>
          <cell r="J534">
            <v>57</v>
          </cell>
          <cell r="K534">
            <v>37</v>
          </cell>
          <cell r="L534">
            <v>24</v>
          </cell>
          <cell r="M534">
            <v>22</v>
          </cell>
          <cell r="N534">
            <v>33</v>
          </cell>
          <cell r="O534">
            <v>39</v>
          </cell>
        </row>
        <row r="535">
          <cell r="A535" t="str">
            <v>3-60850</v>
          </cell>
          <cell r="B535">
            <v>3</v>
          </cell>
          <cell r="C535" t="str">
            <v>D</v>
          </cell>
          <cell r="D535">
            <v>60850</v>
          </cell>
          <cell r="E535">
            <v>4</v>
          </cell>
          <cell r="F535">
            <v>43.6</v>
          </cell>
          <cell r="G535">
            <v>716</v>
          </cell>
          <cell r="H535">
            <v>337</v>
          </cell>
          <cell r="I535">
            <v>164</v>
          </cell>
          <cell r="J535">
            <v>81</v>
          </cell>
          <cell r="K535">
            <v>52</v>
          </cell>
          <cell r="L535">
            <v>38</v>
          </cell>
          <cell r="M535">
            <v>29</v>
          </cell>
          <cell r="N535">
            <v>33</v>
          </cell>
          <cell r="O535">
            <v>43</v>
          </cell>
        </row>
        <row r="536">
          <cell r="A536" t="str">
            <v>3-60900</v>
          </cell>
          <cell r="B536">
            <v>3</v>
          </cell>
          <cell r="C536" t="str">
            <v>D</v>
          </cell>
          <cell r="D536">
            <v>60900</v>
          </cell>
          <cell r="E536">
            <v>4</v>
          </cell>
          <cell r="F536">
            <v>43.7</v>
          </cell>
          <cell r="G536">
            <v>590</v>
          </cell>
          <cell r="H536">
            <v>225</v>
          </cell>
          <cell r="I536">
            <v>109</v>
          </cell>
          <cell r="J536">
            <v>56</v>
          </cell>
          <cell r="K536">
            <v>46</v>
          </cell>
          <cell r="L536">
            <v>31</v>
          </cell>
          <cell r="M536">
            <v>30</v>
          </cell>
          <cell r="N536">
            <v>34</v>
          </cell>
          <cell r="O536">
            <v>45</v>
          </cell>
        </row>
        <row r="537">
          <cell r="A537" t="str">
            <v>3-60950</v>
          </cell>
          <cell r="B537">
            <v>3</v>
          </cell>
          <cell r="C537" t="str">
            <v>D</v>
          </cell>
          <cell r="D537">
            <v>60950</v>
          </cell>
          <cell r="E537">
            <v>4</v>
          </cell>
          <cell r="F537">
            <v>43.7</v>
          </cell>
          <cell r="G537">
            <v>600</v>
          </cell>
          <cell r="H537">
            <v>253</v>
          </cell>
          <cell r="I537">
            <v>138</v>
          </cell>
          <cell r="J537">
            <v>75</v>
          </cell>
          <cell r="K537">
            <v>53</v>
          </cell>
          <cell r="L537">
            <v>37</v>
          </cell>
          <cell r="M537">
            <v>34</v>
          </cell>
          <cell r="N537">
            <v>35</v>
          </cell>
          <cell r="O537">
            <v>46</v>
          </cell>
        </row>
        <row r="538">
          <cell r="A538" t="str">
            <v>3-61000</v>
          </cell>
          <cell r="B538">
            <v>3</v>
          </cell>
          <cell r="C538" t="str">
            <v>D</v>
          </cell>
          <cell r="D538">
            <v>61000</v>
          </cell>
          <cell r="E538">
            <v>4</v>
          </cell>
          <cell r="F538">
            <v>43.5</v>
          </cell>
          <cell r="G538">
            <v>955</v>
          </cell>
          <cell r="H538">
            <v>444</v>
          </cell>
          <cell r="I538">
            <v>219</v>
          </cell>
          <cell r="J538">
            <v>118</v>
          </cell>
          <cell r="K538">
            <v>85</v>
          </cell>
          <cell r="L538">
            <v>65</v>
          </cell>
          <cell r="M538">
            <v>54</v>
          </cell>
          <cell r="N538">
            <v>36</v>
          </cell>
          <cell r="O538">
            <v>46</v>
          </cell>
        </row>
        <row r="539">
          <cell r="A539" t="str">
            <v>3-61050</v>
          </cell>
          <cell r="B539">
            <v>3</v>
          </cell>
          <cell r="C539" t="str">
            <v>D</v>
          </cell>
          <cell r="D539">
            <v>61050</v>
          </cell>
          <cell r="E539">
            <v>4</v>
          </cell>
          <cell r="F539">
            <v>43.7</v>
          </cell>
          <cell r="G539">
            <v>584</v>
          </cell>
          <cell r="H539">
            <v>179</v>
          </cell>
          <cell r="I539">
            <v>52</v>
          </cell>
          <cell r="J539">
            <v>17</v>
          </cell>
          <cell r="K539">
            <v>16</v>
          </cell>
          <cell r="L539">
            <v>15</v>
          </cell>
          <cell r="M539">
            <v>14</v>
          </cell>
          <cell r="N539">
            <v>36</v>
          </cell>
          <cell r="O539">
            <v>46</v>
          </cell>
        </row>
        <row r="540">
          <cell r="A540" t="str">
            <v>3-61100</v>
          </cell>
          <cell r="B540">
            <v>3</v>
          </cell>
          <cell r="C540" t="str">
            <v>D</v>
          </cell>
          <cell r="D540">
            <v>61100</v>
          </cell>
          <cell r="E540">
            <v>4</v>
          </cell>
          <cell r="F540">
            <v>43.6</v>
          </cell>
          <cell r="G540">
            <v>695</v>
          </cell>
          <cell r="H540">
            <v>340</v>
          </cell>
          <cell r="I540">
            <v>177</v>
          </cell>
          <cell r="J540">
            <v>81</v>
          </cell>
          <cell r="K540">
            <v>51</v>
          </cell>
          <cell r="L540">
            <v>33</v>
          </cell>
          <cell r="M540">
            <v>25</v>
          </cell>
          <cell r="N540">
            <v>36</v>
          </cell>
          <cell r="O540">
            <v>44</v>
          </cell>
        </row>
        <row r="541">
          <cell r="A541" t="str">
            <v>3-61150</v>
          </cell>
          <cell r="B541">
            <v>3</v>
          </cell>
          <cell r="C541" t="str">
            <v>D</v>
          </cell>
          <cell r="D541">
            <v>61150</v>
          </cell>
          <cell r="E541">
            <v>4</v>
          </cell>
          <cell r="F541">
            <v>43.8</v>
          </cell>
          <cell r="G541">
            <v>496</v>
          </cell>
          <cell r="H541">
            <v>159</v>
          </cell>
          <cell r="I541">
            <v>50</v>
          </cell>
          <cell r="J541">
            <v>20</v>
          </cell>
          <cell r="K541">
            <v>19</v>
          </cell>
          <cell r="L541">
            <v>17</v>
          </cell>
          <cell r="M541">
            <v>12</v>
          </cell>
          <cell r="N541">
            <v>36</v>
          </cell>
          <cell r="O541">
            <v>43</v>
          </cell>
        </row>
        <row r="542">
          <cell r="A542" t="str">
            <v>3-61200</v>
          </cell>
          <cell r="B542">
            <v>3</v>
          </cell>
          <cell r="C542" t="str">
            <v>D</v>
          </cell>
          <cell r="D542">
            <v>61200</v>
          </cell>
          <cell r="E542">
            <v>4</v>
          </cell>
          <cell r="F542">
            <v>43.7</v>
          </cell>
          <cell r="G542">
            <v>631</v>
          </cell>
          <cell r="H542">
            <v>308</v>
          </cell>
          <cell r="I542">
            <v>142</v>
          </cell>
          <cell r="J542">
            <v>64</v>
          </cell>
          <cell r="K542">
            <v>43</v>
          </cell>
          <cell r="L542">
            <v>33</v>
          </cell>
          <cell r="M542">
            <v>27</v>
          </cell>
          <cell r="N542">
            <v>35</v>
          </cell>
          <cell r="O542">
            <v>45</v>
          </cell>
        </row>
        <row r="543">
          <cell r="A543" t="str">
            <v>3-61250</v>
          </cell>
          <cell r="B543">
            <v>3</v>
          </cell>
          <cell r="C543" t="str">
            <v>D</v>
          </cell>
          <cell r="D543">
            <v>61250</v>
          </cell>
          <cell r="E543">
            <v>4</v>
          </cell>
          <cell r="F543">
            <v>43.8</v>
          </cell>
          <cell r="G543">
            <v>436</v>
          </cell>
          <cell r="H543">
            <v>133</v>
          </cell>
          <cell r="I543">
            <v>43</v>
          </cell>
          <cell r="J543">
            <v>14</v>
          </cell>
          <cell r="K543">
            <v>10</v>
          </cell>
          <cell r="L543">
            <v>9</v>
          </cell>
          <cell r="M543">
            <v>6</v>
          </cell>
          <cell r="N543">
            <v>36</v>
          </cell>
          <cell r="O543">
            <v>45</v>
          </cell>
        </row>
        <row r="544">
          <cell r="A544" t="str">
            <v>3-61300</v>
          </cell>
          <cell r="B544">
            <v>3</v>
          </cell>
          <cell r="C544" t="str">
            <v>D</v>
          </cell>
          <cell r="D544">
            <v>61300</v>
          </cell>
          <cell r="E544">
            <v>4</v>
          </cell>
          <cell r="F544">
            <v>43.4</v>
          </cell>
          <cell r="G544">
            <v>1100</v>
          </cell>
          <cell r="H544">
            <v>647</v>
          </cell>
          <cell r="I544">
            <v>332</v>
          </cell>
          <cell r="J544">
            <v>153</v>
          </cell>
          <cell r="K544">
            <v>81</v>
          </cell>
          <cell r="L544">
            <v>54</v>
          </cell>
          <cell r="M544">
            <v>42</v>
          </cell>
          <cell r="N544">
            <v>36</v>
          </cell>
          <cell r="O544">
            <v>45</v>
          </cell>
        </row>
        <row r="545">
          <cell r="A545" t="str">
            <v>3-61350</v>
          </cell>
          <cell r="B545">
            <v>3</v>
          </cell>
          <cell r="C545" t="str">
            <v>D</v>
          </cell>
          <cell r="D545">
            <v>61350</v>
          </cell>
          <cell r="E545">
            <v>4</v>
          </cell>
          <cell r="F545">
            <v>43.7</v>
          </cell>
          <cell r="G545">
            <v>548</v>
          </cell>
          <cell r="H545">
            <v>262</v>
          </cell>
          <cell r="I545">
            <v>141</v>
          </cell>
          <cell r="J545">
            <v>66</v>
          </cell>
          <cell r="K545">
            <v>37</v>
          </cell>
          <cell r="L545">
            <v>23</v>
          </cell>
          <cell r="M545">
            <v>16</v>
          </cell>
          <cell r="N545">
            <v>36</v>
          </cell>
          <cell r="O545">
            <v>43</v>
          </cell>
        </row>
        <row r="546">
          <cell r="A546" t="str">
            <v>3-61400</v>
          </cell>
          <cell r="B546">
            <v>3</v>
          </cell>
          <cell r="C546" t="str">
            <v>D</v>
          </cell>
          <cell r="D546">
            <v>61400</v>
          </cell>
          <cell r="E546">
            <v>4</v>
          </cell>
          <cell r="F546">
            <v>43.8</v>
          </cell>
          <cell r="G546">
            <v>498</v>
          </cell>
          <cell r="H546">
            <v>225</v>
          </cell>
          <cell r="I546">
            <v>106</v>
          </cell>
          <cell r="J546">
            <v>44</v>
          </cell>
          <cell r="K546">
            <v>23</v>
          </cell>
          <cell r="L546">
            <v>13</v>
          </cell>
          <cell r="M546">
            <v>10</v>
          </cell>
          <cell r="N546">
            <v>36</v>
          </cell>
          <cell r="O546">
            <v>46</v>
          </cell>
        </row>
        <row r="547">
          <cell r="A547" t="str">
            <v>3-61450</v>
          </cell>
          <cell r="B547">
            <v>3</v>
          </cell>
          <cell r="C547" t="str">
            <v>D</v>
          </cell>
          <cell r="D547">
            <v>61450</v>
          </cell>
          <cell r="E547">
            <v>4</v>
          </cell>
          <cell r="F547">
            <v>43.6</v>
          </cell>
          <cell r="G547">
            <v>721</v>
          </cell>
          <cell r="H547">
            <v>375</v>
          </cell>
          <cell r="I547">
            <v>199</v>
          </cell>
          <cell r="J547">
            <v>103</v>
          </cell>
          <cell r="K547">
            <v>68</v>
          </cell>
          <cell r="L547">
            <v>48</v>
          </cell>
          <cell r="M547">
            <v>35</v>
          </cell>
          <cell r="N547">
            <v>35</v>
          </cell>
          <cell r="O547">
            <v>45</v>
          </cell>
        </row>
        <row r="548">
          <cell r="A548" t="str">
            <v>3-61500</v>
          </cell>
          <cell r="B548">
            <v>3</v>
          </cell>
          <cell r="C548" t="str">
            <v>D</v>
          </cell>
          <cell r="D548">
            <v>61500</v>
          </cell>
          <cell r="E548">
            <v>4</v>
          </cell>
          <cell r="F548">
            <v>41.9</v>
          </cell>
          <cell r="G548">
            <v>587</v>
          </cell>
          <cell r="H548">
            <v>225</v>
          </cell>
          <cell r="I548">
            <v>84</v>
          </cell>
          <cell r="J548">
            <v>27</v>
          </cell>
          <cell r="K548">
            <v>18</v>
          </cell>
          <cell r="L548">
            <v>14</v>
          </cell>
          <cell r="M548">
            <v>13</v>
          </cell>
          <cell r="N548">
            <v>31</v>
          </cell>
          <cell r="O548">
            <v>43</v>
          </cell>
        </row>
        <row r="549">
          <cell r="A549" t="str">
            <v>3-61550</v>
          </cell>
          <cell r="B549">
            <v>3</v>
          </cell>
          <cell r="C549" t="str">
            <v>D</v>
          </cell>
          <cell r="D549">
            <v>61550</v>
          </cell>
          <cell r="E549">
            <v>4</v>
          </cell>
          <cell r="F549">
            <v>41.6</v>
          </cell>
          <cell r="G549">
            <v>671</v>
          </cell>
          <cell r="H549">
            <v>261</v>
          </cell>
          <cell r="I549">
            <v>93</v>
          </cell>
          <cell r="J549">
            <v>37</v>
          </cell>
          <cell r="K549">
            <v>25</v>
          </cell>
          <cell r="L549">
            <v>18</v>
          </cell>
          <cell r="M549">
            <v>14</v>
          </cell>
          <cell r="N549">
            <v>31</v>
          </cell>
          <cell r="O549">
            <v>44</v>
          </cell>
        </row>
        <row r="550">
          <cell r="A550" t="str">
            <v>3-61600</v>
          </cell>
          <cell r="B550">
            <v>3</v>
          </cell>
          <cell r="C550" t="str">
            <v>D</v>
          </cell>
          <cell r="D550">
            <v>61600</v>
          </cell>
          <cell r="E550">
            <v>4</v>
          </cell>
          <cell r="F550">
            <v>40.9</v>
          </cell>
          <cell r="G550">
            <v>807</v>
          </cell>
          <cell r="H550">
            <v>338</v>
          </cell>
          <cell r="I550">
            <v>107</v>
          </cell>
          <cell r="J550">
            <v>35</v>
          </cell>
          <cell r="K550">
            <v>24</v>
          </cell>
          <cell r="L550">
            <v>17</v>
          </cell>
          <cell r="M550">
            <v>16</v>
          </cell>
          <cell r="N550">
            <v>31</v>
          </cell>
          <cell r="O550">
            <v>43</v>
          </cell>
        </row>
        <row r="551">
          <cell r="A551" t="str">
            <v>3-61650</v>
          </cell>
          <cell r="B551">
            <v>3</v>
          </cell>
          <cell r="C551" t="str">
            <v>D</v>
          </cell>
          <cell r="D551">
            <v>61650</v>
          </cell>
          <cell r="E551">
            <v>4</v>
          </cell>
          <cell r="F551">
            <v>40.6</v>
          </cell>
          <cell r="G551">
            <v>809</v>
          </cell>
          <cell r="H551">
            <v>442</v>
          </cell>
          <cell r="I551">
            <v>247</v>
          </cell>
          <cell r="J551">
            <v>132</v>
          </cell>
          <cell r="K551">
            <v>89</v>
          </cell>
          <cell r="L551">
            <v>64</v>
          </cell>
          <cell r="M551">
            <v>51</v>
          </cell>
          <cell r="N551">
            <v>31</v>
          </cell>
          <cell r="O551">
            <v>44</v>
          </cell>
        </row>
        <row r="552">
          <cell r="A552" t="str">
            <v>3-61699</v>
          </cell>
          <cell r="B552">
            <v>3</v>
          </cell>
          <cell r="C552" t="str">
            <v>D</v>
          </cell>
          <cell r="D552">
            <v>61699</v>
          </cell>
          <cell r="E552">
            <v>4</v>
          </cell>
          <cell r="F552">
            <v>41.2</v>
          </cell>
          <cell r="G552">
            <v>705</v>
          </cell>
          <cell r="H552">
            <v>376</v>
          </cell>
          <cell r="I552">
            <v>193</v>
          </cell>
          <cell r="J552">
            <v>95</v>
          </cell>
          <cell r="K552">
            <v>58</v>
          </cell>
          <cell r="L552">
            <v>38</v>
          </cell>
          <cell r="M552">
            <v>32</v>
          </cell>
          <cell r="N552">
            <v>31</v>
          </cell>
          <cell r="O552">
            <v>44</v>
          </cell>
        </row>
        <row r="553">
          <cell r="A553" t="str">
            <v>3-61750</v>
          </cell>
          <cell r="B553">
            <v>3</v>
          </cell>
          <cell r="C553" t="str">
            <v>D</v>
          </cell>
          <cell r="D553">
            <v>61750</v>
          </cell>
          <cell r="E553">
            <v>4</v>
          </cell>
          <cell r="F553">
            <v>40.4</v>
          </cell>
          <cell r="G553">
            <v>856</v>
          </cell>
          <cell r="H553">
            <v>473</v>
          </cell>
          <cell r="I553">
            <v>251</v>
          </cell>
          <cell r="J553">
            <v>126</v>
          </cell>
          <cell r="K553">
            <v>82</v>
          </cell>
          <cell r="L553">
            <v>58</v>
          </cell>
          <cell r="M553">
            <v>47</v>
          </cell>
          <cell r="N553">
            <v>31</v>
          </cell>
          <cell r="O553">
            <v>45</v>
          </cell>
        </row>
        <row r="554">
          <cell r="A554" t="str">
            <v>3-61800</v>
          </cell>
          <cell r="B554">
            <v>3</v>
          </cell>
          <cell r="C554" t="str">
            <v>D</v>
          </cell>
          <cell r="D554">
            <v>61800</v>
          </cell>
          <cell r="E554">
            <v>4</v>
          </cell>
          <cell r="F554">
            <v>40.6</v>
          </cell>
          <cell r="G554">
            <v>885</v>
          </cell>
          <cell r="H554">
            <v>526</v>
          </cell>
          <cell r="I554">
            <v>310</v>
          </cell>
          <cell r="J554">
            <v>178</v>
          </cell>
          <cell r="K554">
            <v>123</v>
          </cell>
          <cell r="L554">
            <v>93</v>
          </cell>
          <cell r="M554">
            <v>77</v>
          </cell>
          <cell r="N554">
            <v>31</v>
          </cell>
          <cell r="O554">
            <v>44</v>
          </cell>
        </row>
        <row r="555">
          <cell r="A555" t="str">
            <v>3-61850</v>
          </cell>
          <cell r="B555">
            <v>3</v>
          </cell>
          <cell r="C555" t="str">
            <v>D</v>
          </cell>
          <cell r="D555">
            <v>61850</v>
          </cell>
          <cell r="E555">
            <v>4</v>
          </cell>
          <cell r="F555">
            <v>40.700000000000003</v>
          </cell>
          <cell r="G555">
            <v>758</v>
          </cell>
          <cell r="H555">
            <v>428</v>
          </cell>
          <cell r="I555">
            <v>252</v>
          </cell>
          <cell r="J555">
            <v>139</v>
          </cell>
          <cell r="K555">
            <v>90</v>
          </cell>
          <cell r="L555">
            <v>67</v>
          </cell>
          <cell r="M555">
            <v>52</v>
          </cell>
          <cell r="N555">
            <v>31</v>
          </cell>
          <cell r="O555">
            <v>43</v>
          </cell>
        </row>
        <row r="556">
          <cell r="A556" t="str">
            <v>3-61900</v>
          </cell>
          <cell r="B556">
            <v>3</v>
          </cell>
          <cell r="C556" t="str">
            <v>D</v>
          </cell>
          <cell r="D556">
            <v>61900</v>
          </cell>
          <cell r="E556">
            <v>4</v>
          </cell>
          <cell r="F556">
            <v>40.5</v>
          </cell>
          <cell r="G556">
            <v>727</v>
          </cell>
          <cell r="H556">
            <v>396</v>
          </cell>
          <cell r="I556">
            <v>222</v>
          </cell>
          <cell r="J556">
            <v>118</v>
          </cell>
          <cell r="K556">
            <v>79</v>
          </cell>
          <cell r="L556">
            <v>60</v>
          </cell>
          <cell r="M556">
            <v>48</v>
          </cell>
          <cell r="N556">
            <v>31</v>
          </cell>
          <cell r="O556">
            <v>43</v>
          </cell>
        </row>
        <row r="557">
          <cell r="A557" t="str">
            <v>3-61950</v>
          </cell>
          <cell r="B557">
            <v>3</v>
          </cell>
          <cell r="C557" t="str">
            <v>D</v>
          </cell>
          <cell r="D557">
            <v>61950</v>
          </cell>
          <cell r="E557">
            <v>4</v>
          </cell>
          <cell r="F557">
            <v>40.200000000000003</v>
          </cell>
          <cell r="G557">
            <v>738</v>
          </cell>
          <cell r="H557">
            <v>370</v>
          </cell>
          <cell r="I557">
            <v>239</v>
          </cell>
          <cell r="J557">
            <v>154</v>
          </cell>
          <cell r="K557">
            <v>111</v>
          </cell>
          <cell r="L557">
            <v>77</v>
          </cell>
          <cell r="M557">
            <v>67</v>
          </cell>
          <cell r="N557">
            <v>31</v>
          </cell>
          <cell r="O557">
            <v>43</v>
          </cell>
        </row>
        <row r="558">
          <cell r="A558" t="str">
            <v>3-62000</v>
          </cell>
          <cell r="B558">
            <v>3</v>
          </cell>
          <cell r="C558" t="str">
            <v>D</v>
          </cell>
          <cell r="D558">
            <v>62000</v>
          </cell>
          <cell r="E558">
            <v>4</v>
          </cell>
          <cell r="F558">
            <v>39.9</v>
          </cell>
          <cell r="G558">
            <v>725</v>
          </cell>
          <cell r="H558">
            <v>398</v>
          </cell>
          <cell r="I558">
            <v>228</v>
          </cell>
          <cell r="J558">
            <v>133</v>
          </cell>
          <cell r="K558">
            <v>93</v>
          </cell>
          <cell r="L558">
            <v>71</v>
          </cell>
          <cell r="M558">
            <v>58</v>
          </cell>
          <cell r="N558">
            <v>31</v>
          </cell>
          <cell r="O558">
            <v>43</v>
          </cell>
        </row>
        <row r="559">
          <cell r="A559" t="str">
            <v>3-62050</v>
          </cell>
          <cell r="B559">
            <v>3</v>
          </cell>
          <cell r="C559" t="str">
            <v>D</v>
          </cell>
          <cell r="D559">
            <v>62050</v>
          </cell>
          <cell r="E559">
            <v>4</v>
          </cell>
          <cell r="F559">
            <v>40.5</v>
          </cell>
          <cell r="G559">
            <v>662</v>
          </cell>
          <cell r="H559">
            <v>368</v>
          </cell>
          <cell r="I559">
            <v>195</v>
          </cell>
          <cell r="J559">
            <v>112</v>
          </cell>
          <cell r="K559">
            <v>68</v>
          </cell>
          <cell r="L559">
            <v>53</v>
          </cell>
          <cell r="M559">
            <v>41</v>
          </cell>
          <cell r="N559">
            <v>31</v>
          </cell>
          <cell r="O559">
            <v>43</v>
          </cell>
        </row>
        <row r="560">
          <cell r="A560" t="str">
            <v>3-62100</v>
          </cell>
          <cell r="B560">
            <v>3</v>
          </cell>
          <cell r="C560" t="str">
            <v>D</v>
          </cell>
          <cell r="D560">
            <v>62100</v>
          </cell>
          <cell r="E560">
            <v>4</v>
          </cell>
          <cell r="F560">
            <v>41.1</v>
          </cell>
          <cell r="G560">
            <v>803</v>
          </cell>
          <cell r="H560">
            <v>416</v>
          </cell>
          <cell r="I560">
            <v>235</v>
          </cell>
          <cell r="J560">
            <v>142</v>
          </cell>
          <cell r="K560">
            <v>105</v>
          </cell>
          <cell r="L560">
            <v>81</v>
          </cell>
          <cell r="M560">
            <v>68</v>
          </cell>
          <cell r="N560">
            <v>32</v>
          </cell>
          <cell r="O560">
            <v>45</v>
          </cell>
        </row>
        <row r="561">
          <cell r="A561" t="str">
            <v>3-62150</v>
          </cell>
          <cell r="B561">
            <v>3</v>
          </cell>
          <cell r="C561" t="str">
            <v>D</v>
          </cell>
          <cell r="D561">
            <v>62150</v>
          </cell>
          <cell r="E561">
            <v>4</v>
          </cell>
          <cell r="F561">
            <v>41</v>
          </cell>
          <cell r="G561">
            <v>756</v>
          </cell>
          <cell r="H561">
            <v>369</v>
          </cell>
          <cell r="I561">
            <v>203</v>
          </cell>
          <cell r="J561">
            <v>126</v>
          </cell>
          <cell r="K561">
            <v>96</v>
          </cell>
          <cell r="L561">
            <v>74</v>
          </cell>
          <cell r="M561">
            <v>60</v>
          </cell>
          <cell r="N561">
            <v>32</v>
          </cell>
          <cell r="O561">
            <v>45</v>
          </cell>
        </row>
        <row r="562">
          <cell r="A562" t="str">
            <v>3-62200</v>
          </cell>
          <cell r="B562">
            <v>3</v>
          </cell>
          <cell r="C562" t="str">
            <v>D</v>
          </cell>
          <cell r="D562">
            <v>62200</v>
          </cell>
          <cell r="E562">
            <v>4</v>
          </cell>
          <cell r="F562">
            <v>40.6</v>
          </cell>
          <cell r="G562">
            <v>771</v>
          </cell>
          <cell r="H562">
            <v>384</v>
          </cell>
          <cell r="I562">
            <v>224</v>
          </cell>
          <cell r="J562">
            <v>138</v>
          </cell>
          <cell r="K562">
            <v>103</v>
          </cell>
          <cell r="L562">
            <v>79</v>
          </cell>
          <cell r="M562">
            <v>67</v>
          </cell>
          <cell r="N562">
            <v>32</v>
          </cell>
          <cell r="O562">
            <v>45</v>
          </cell>
        </row>
        <row r="563">
          <cell r="A563" t="str">
            <v>3-62250</v>
          </cell>
          <cell r="B563">
            <v>3</v>
          </cell>
          <cell r="C563" t="str">
            <v>D</v>
          </cell>
          <cell r="D563">
            <v>62250</v>
          </cell>
          <cell r="E563">
            <v>4</v>
          </cell>
          <cell r="F563">
            <v>41.1</v>
          </cell>
          <cell r="G563">
            <v>672</v>
          </cell>
          <cell r="H563">
            <v>334</v>
          </cell>
          <cell r="I563">
            <v>209</v>
          </cell>
          <cell r="J563">
            <v>132</v>
          </cell>
          <cell r="K563">
            <v>100</v>
          </cell>
          <cell r="L563">
            <v>77</v>
          </cell>
          <cell r="M563">
            <v>63</v>
          </cell>
          <cell r="N563">
            <v>32</v>
          </cell>
          <cell r="O563">
            <v>45</v>
          </cell>
        </row>
        <row r="564">
          <cell r="A564" t="str">
            <v>3-62300</v>
          </cell>
          <cell r="B564">
            <v>3</v>
          </cell>
          <cell r="C564" t="str">
            <v>D</v>
          </cell>
          <cell r="D564">
            <v>62300</v>
          </cell>
          <cell r="E564">
            <v>4</v>
          </cell>
          <cell r="F564">
            <v>40.6</v>
          </cell>
          <cell r="G564">
            <v>731</v>
          </cell>
          <cell r="H564">
            <v>407</v>
          </cell>
          <cell r="I564">
            <v>238</v>
          </cell>
          <cell r="J564">
            <v>139</v>
          </cell>
          <cell r="K564">
            <v>95</v>
          </cell>
          <cell r="L564">
            <v>66</v>
          </cell>
          <cell r="M564">
            <v>54</v>
          </cell>
          <cell r="N564">
            <v>32</v>
          </cell>
          <cell r="O564">
            <v>45</v>
          </cell>
        </row>
        <row r="565">
          <cell r="A565" t="str">
            <v>3-62350</v>
          </cell>
          <cell r="B565">
            <v>3</v>
          </cell>
          <cell r="C565" t="str">
            <v>D</v>
          </cell>
          <cell r="D565">
            <v>62350</v>
          </cell>
          <cell r="E565">
            <v>4</v>
          </cell>
          <cell r="F565">
            <v>40.4</v>
          </cell>
          <cell r="G565">
            <v>783</v>
          </cell>
          <cell r="H565">
            <v>405</v>
          </cell>
          <cell r="I565">
            <v>239</v>
          </cell>
          <cell r="J565">
            <v>136</v>
          </cell>
          <cell r="K565">
            <v>93</v>
          </cell>
          <cell r="L565">
            <v>68</v>
          </cell>
          <cell r="M565">
            <v>49</v>
          </cell>
          <cell r="N565">
            <v>32</v>
          </cell>
          <cell r="O565">
            <v>44</v>
          </cell>
        </row>
        <row r="566">
          <cell r="A566" t="str">
            <v>3-62400</v>
          </cell>
          <cell r="B566">
            <v>3</v>
          </cell>
          <cell r="C566" t="str">
            <v>D</v>
          </cell>
          <cell r="D566">
            <v>62400</v>
          </cell>
          <cell r="E566">
            <v>4</v>
          </cell>
          <cell r="F566">
            <v>40.200000000000003</v>
          </cell>
          <cell r="G566">
            <v>735</v>
          </cell>
          <cell r="H566">
            <v>402</v>
          </cell>
          <cell r="I566">
            <v>235</v>
          </cell>
          <cell r="J566">
            <v>131</v>
          </cell>
          <cell r="K566">
            <v>94</v>
          </cell>
          <cell r="L566">
            <v>70</v>
          </cell>
          <cell r="M566">
            <v>58</v>
          </cell>
          <cell r="N566">
            <v>31</v>
          </cell>
          <cell r="O566">
            <v>45</v>
          </cell>
        </row>
        <row r="567">
          <cell r="A567" t="str">
            <v>3-62450</v>
          </cell>
          <cell r="B567">
            <v>3</v>
          </cell>
          <cell r="C567" t="str">
            <v>D</v>
          </cell>
          <cell r="D567">
            <v>62450</v>
          </cell>
          <cell r="E567">
            <v>4</v>
          </cell>
          <cell r="F567">
            <v>40.700000000000003</v>
          </cell>
          <cell r="G567">
            <v>738</v>
          </cell>
          <cell r="H567">
            <v>421</v>
          </cell>
          <cell r="I567">
            <v>251</v>
          </cell>
          <cell r="J567">
            <v>155</v>
          </cell>
          <cell r="K567">
            <v>113</v>
          </cell>
          <cell r="L567">
            <v>89</v>
          </cell>
          <cell r="M567">
            <v>70</v>
          </cell>
          <cell r="N567">
            <v>31</v>
          </cell>
          <cell r="O567">
            <v>44</v>
          </cell>
        </row>
        <row r="568">
          <cell r="A568" t="str">
            <v>3-62500</v>
          </cell>
          <cell r="B568">
            <v>3</v>
          </cell>
          <cell r="C568" t="str">
            <v>D</v>
          </cell>
          <cell r="D568">
            <v>62500</v>
          </cell>
          <cell r="E568">
            <v>4</v>
          </cell>
          <cell r="F568">
            <v>40.4</v>
          </cell>
          <cell r="G568">
            <v>837</v>
          </cell>
          <cell r="H568">
            <v>480</v>
          </cell>
          <cell r="I568">
            <v>290</v>
          </cell>
          <cell r="J568">
            <v>175</v>
          </cell>
          <cell r="K568">
            <v>132</v>
          </cell>
          <cell r="L568">
            <v>103</v>
          </cell>
          <cell r="M568">
            <v>89</v>
          </cell>
          <cell r="N568">
            <v>30</v>
          </cell>
          <cell r="O568">
            <v>42</v>
          </cell>
        </row>
        <row r="569">
          <cell r="A569" t="str">
            <v>3-62550</v>
          </cell>
          <cell r="B569">
            <v>3</v>
          </cell>
          <cell r="C569" t="str">
            <v>D</v>
          </cell>
          <cell r="D569">
            <v>62550</v>
          </cell>
          <cell r="E569">
            <v>4</v>
          </cell>
          <cell r="F569">
            <v>39.799999999999997</v>
          </cell>
          <cell r="G569">
            <v>825</v>
          </cell>
          <cell r="H569">
            <v>451</v>
          </cell>
          <cell r="I569">
            <v>240</v>
          </cell>
          <cell r="J569">
            <v>117</v>
          </cell>
          <cell r="K569">
            <v>72</v>
          </cell>
          <cell r="L569">
            <v>56</v>
          </cell>
          <cell r="M569">
            <v>44</v>
          </cell>
          <cell r="N569">
            <v>29</v>
          </cell>
          <cell r="O569">
            <v>41</v>
          </cell>
        </row>
        <row r="570">
          <cell r="A570" t="str">
            <v>3-62600</v>
          </cell>
          <cell r="B570">
            <v>3</v>
          </cell>
          <cell r="C570" t="str">
            <v>D</v>
          </cell>
          <cell r="D570">
            <v>62600</v>
          </cell>
          <cell r="E570">
            <v>4</v>
          </cell>
          <cell r="F570">
            <v>42.2</v>
          </cell>
          <cell r="G570">
            <v>496</v>
          </cell>
          <cell r="H570">
            <v>195</v>
          </cell>
          <cell r="I570">
            <v>55</v>
          </cell>
          <cell r="J570">
            <v>16</v>
          </cell>
          <cell r="K570">
            <v>12</v>
          </cell>
          <cell r="L570">
            <v>10</v>
          </cell>
          <cell r="M570">
            <v>9</v>
          </cell>
          <cell r="N570">
            <v>29</v>
          </cell>
          <cell r="O570">
            <v>43</v>
          </cell>
        </row>
        <row r="571">
          <cell r="A571" t="str">
            <v>3-62650</v>
          </cell>
          <cell r="B571">
            <v>3</v>
          </cell>
          <cell r="C571" t="str">
            <v>D</v>
          </cell>
          <cell r="D571">
            <v>62650</v>
          </cell>
          <cell r="E571">
            <v>4</v>
          </cell>
          <cell r="F571">
            <v>39.700000000000003</v>
          </cell>
          <cell r="G571">
            <v>956</v>
          </cell>
          <cell r="H571">
            <v>449</v>
          </cell>
          <cell r="I571">
            <v>163</v>
          </cell>
          <cell r="J571">
            <v>40</v>
          </cell>
          <cell r="K571">
            <v>18</v>
          </cell>
          <cell r="L571">
            <v>17</v>
          </cell>
          <cell r="M571">
            <v>15</v>
          </cell>
          <cell r="N571">
            <v>29</v>
          </cell>
          <cell r="O571">
            <v>43</v>
          </cell>
        </row>
        <row r="572">
          <cell r="A572" t="str">
            <v>3-62700</v>
          </cell>
          <cell r="B572">
            <v>3</v>
          </cell>
          <cell r="C572" t="str">
            <v>D</v>
          </cell>
          <cell r="D572">
            <v>62700</v>
          </cell>
          <cell r="E572">
            <v>4</v>
          </cell>
          <cell r="F572">
            <v>42.5</v>
          </cell>
          <cell r="G572">
            <v>466</v>
          </cell>
          <cell r="H572">
            <v>182</v>
          </cell>
          <cell r="I572">
            <v>49</v>
          </cell>
          <cell r="J572">
            <v>13</v>
          </cell>
          <cell r="K572">
            <v>10</v>
          </cell>
          <cell r="L572">
            <v>8</v>
          </cell>
          <cell r="M572">
            <v>7</v>
          </cell>
          <cell r="N572">
            <v>29</v>
          </cell>
          <cell r="O572">
            <v>43</v>
          </cell>
        </row>
        <row r="573">
          <cell r="A573" t="str">
            <v>3-62750</v>
          </cell>
          <cell r="B573">
            <v>3</v>
          </cell>
          <cell r="C573" t="str">
            <v>D</v>
          </cell>
          <cell r="D573">
            <v>62750</v>
          </cell>
          <cell r="E573">
            <v>4</v>
          </cell>
          <cell r="F573">
            <v>41.3</v>
          </cell>
          <cell r="G573">
            <v>702</v>
          </cell>
          <cell r="H573">
            <v>323</v>
          </cell>
          <cell r="I573">
            <v>161</v>
          </cell>
          <cell r="J573">
            <v>86</v>
          </cell>
          <cell r="K573">
            <v>58</v>
          </cell>
          <cell r="L573">
            <v>42</v>
          </cell>
          <cell r="M573">
            <v>32</v>
          </cell>
          <cell r="N573">
            <v>29</v>
          </cell>
          <cell r="O573">
            <v>42</v>
          </cell>
        </row>
        <row r="574">
          <cell r="A574" t="str">
            <v>3-62800</v>
          </cell>
          <cell r="B574">
            <v>3</v>
          </cell>
          <cell r="C574" t="str">
            <v>D</v>
          </cell>
          <cell r="D574">
            <v>62800</v>
          </cell>
          <cell r="E574">
            <v>4</v>
          </cell>
          <cell r="F574">
            <v>38.9</v>
          </cell>
          <cell r="G574">
            <v>1131</v>
          </cell>
          <cell r="H574">
            <v>667</v>
          </cell>
          <cell r="I574">
            <v>353</v>
          </cell>
          <cell r="J574">
            <v>150</v>
          </cell>
          <cell r="K574">
            <v>68</v>
          </cell>
          <cell r="L574">
            <v>25</v>
          </cell>
          <cell r="M574">
            <v>21</v>
          </cell>
          <cell r="N574">
            <v>28</v>
          </cell>
          <cell r="O574">
            <v>41</v>
          </cell>
        </row>
        <row r="575">
          <cell r="A575" t="str">
            <v>3-62850</v>
          </cell>
          <cell r="B575">
            <v>3</v>
          </cell>
          <cell r="C575" t="str">
            <v>D</v>
          </cell>
          <cell r="D575">
            <v>62850</v>
          </cell>
          <cell r="E575">
            <v>4</v>
          </cell>
          <cell r="F575">
            <v>41.5</v>
          </cell>
          <cell r="G575">
            <v>720</v>
          </cell>
          <cell r="H575">
            <v>229</v>
          </cell>
          <cell r="I575">
            <v>101</v>
          </cell>
          <cell r="J575">
            <v>37</v>
          </cell>
          <cell r="K575">
            <v>24</v>
          </cell>
          <cell r="L575">
            <v>11</v>
          </cell>
          <cell r="M575">
            <v>7</v>
          </cell>
          <cell r="N575">
            <v>28</v>
          </cell>
          <cell r="O575">
            <v>41</v>
          </cell>
        </row>
        <row r="576">
          <cell r="A576" t="str">
            <v>3-62900</v>
          </cell>
          <cell r="B576">
            <v>3</v>
          </cell>
          <cell r="C576" t="str">
            <v>D</v>
          </cell>
          <cell r="D576">
            <v>62900</v>
          </cell>
          <cell r="E576">
            <v>4</v>
          </cell>
          <cell r="F576">
            <v>41</v>
          </cell>
          <cell r="G576">
            <v>741</v>
          </cell>
          <cell r="H576">
            <v>384</v>
          </cell>
          <cell r="I576">
            <v>210</v>
          </cell>
          <cell r="J576">
            <v>116</v>
          </cell>
          <cell r="K576">
            <v>91</v>
          </cell>
          <cell r="L576">
            <v>70</v>
          </cell>
          <cell r="M576">
            <v>59</v>
          </cell>
          <cell r="N576">
            <v>28</v>
          </cell>
          <cell r="O576">
            <v>40</v>
          </cell>
        </row>
        <row r="577">
          <cell r="A577" t="str">
            <v>3-62950</v>
          </cell>
          <cell r="B577">
            <v>3</v>
          </cell>
          <cell r="C577" t="str">
            <v>D</v>
          </cell>
          <cell r="D577">
            <v>62950</v>
          </cell>
          <cell r="E577">
            <v>4</v>
          </cell>
          <cell r="F577">
            <v>39.700000000000003</v>
          </cell>
          <cell r="G577">
            <v>942</v>
          </cell>
          <cell r="H577">
            <v>500</v>
          </cell>
          <cell r="I577">
            <v>261</v>
          </cell>
          <cell r="J577">
            <v>132</v>
          </cell>
          <cell r="K577">
            <v>86</v>
          </cell>
          <cell r="L577">
            <v>64</v>
          </cell>
          <cell r="M577">
            <v>50</v>
          </cell>
          <cell r="N577">
            <v>28</v>
          </cell>
          <cell r="O577">
            <v>41</v>
          </cell>
        </row>
        <row r="578">
          <cell r="A578" t="str">
            <v>3-63000</v>
          </cell>
          <cell r="B578">
            <v>3</v>
          </cell>
          <cell r="C578" t="str">
            <v>D</v>
          </cell>
          <cell r="D578">
            <v>63000</v>
          </cell>
          <cell r="E578">
            <v>4</v>
          </cell>
          <cell r="F578">
            <v>40.799999999999997</v>
          </cell>
          <cell r="G578">
            <v>664</v>
          </cell>
          <cell r="H578">
            <v>339</v>
          </cell>
          <cell r="I578">
            <v>184</v>
          </cell>
          <cell r="J578">
            <v>97</v>
          </cell>
          <cell r="K578">
            <v>66</v>
          </cell>
          <cell r="L578">
            <v>46</v>
          </cell>
          <cell r="M578">
            <v>39</v>
          </cell>
          <cell r="N578">
            <v>28</v>
          </cell>
          <cell r="O578">
            <v>41</v>
          </cell>
        </row>
        <row r="579">
          <cell r="A579" t="str">
            <v>3-63050</v>
          </cell>
          <cell r="B579">
            <v>3</v>
          </cell>
          <cell r="C579" t="str">
            <v>D</v>
          </cell>
          <cell r="D579">
            <v>63050</v>
          </cell>
          <cell r="E579">
            <v>4</v>
          </cell>
          <cell r="F579">
            <v>40.700000000000003</v>
          </cell>
          <cell r="G579">
            <v>667</v>
          </cell>
          <cell r="H579">
            <v>353</v>
          </cell>
          <cell r="I579">
            <v>194</v>
          </cell>
          <cell r="J579">
            <v>109</v>
          </cell>
          <cell r="K579">
            <v>66</v>
          </cell>
          <cell r="L579">
            <v>45</v>
          </cell>
          <cell r="M579">
            <v>34</v>
          </cell>
          <cell r="N579">
            <v>28</v>
          </cell>
          <cell r="O579">
            <v>40</v>
          </cell>
        </row>
        <row r="580">
          <cell r="A580" t="str">
            <v>3-63650</v>
          </cell>
          <cell r="B580">
            <v>3</v>
          </cell>
          <cell r="C580" t="str">
            <v>D</v>
          </cell>
          <cell r="D580">
            <v>63650</v>
          </cell>
          <cell r="E580">
            <v>4</v>
          </cell>
          <cell r="F580">
            <v>38.200000000000003</v>
          </cell>
          <cell r="G580">
            <v>941</v>
          </cell>
          <cell r="H580">
            <v>500</v>
          </cell>
          <cell r="I580">
            <v>266</v>
          </cell>
          <cell r="J580">
            <v>135</v>
          </cell>
          <cell r="K580">
            <v>86</v>
          </cell>
          <cell r="L580">
            <v>67</v>
          </cell>
          <cell r="M580">
            <v>52</v>
          </cell>
          <cell r="N580">
            <v>28</v>
          </cell>
          <cell r="O580">
            <v>28</v>
          </cell>
        </row>
        <row r="581">
          <cell r="A581" t="str">
            <v>3-63700</v>
          </cell>
          <cell r="B581">
            <v>3</v>
          </cell>
          <cell r="C581" t="str">
            <v>D</v>
          </cell>
          <cell r="D581">
            <v>63700</v>
          </cell>
          <cell r="E581">
            <v>4</v>
          </cell>
          <cell r="F581">
            <v>40.1</v>
          </cell>
          <cell r="G581">
            <v>773</v>
          </cell>
          <cell r="H581">
            <v>412</v>
          </cell>
          <cell r="I581">
            <v>230</v>
          </cell>
          <cell r="J581">
            <v>123</v>
          </cell>
          <cell r="K581">
            <v>82</v>
          </cell>
          <cell r="L581">
            <v>61</v>
          </cell>
          <cell r="M581">
            <v>48</v>
          </cell>
          <cell r="N581">
            <v>28</v>
          </cell>
          <cell r="O581">
            <v>29</v>
          </cell>
        </row>
        <row r="582">
          <cell r="A582" t="str">
            <v>3-63750</v>
          </cell>
          <cell r="B582">
            <v>3</v>
          </cell>
          <cell r="C582" t="str">
            <v>D</v>
          </cell>
          <cell r="D582">
            <v>63750</v>
          </cell>
          <cell r="E582">
            <v>4</v>
          </cell>
          <cell r="F582">
            <v>39.799999999999997</v>
          </cell>
          <cell r="G582">
            <v>831</v>
          </cell>
          <cell r="H582">
            <v>456</v>
          </cell>
          <cell r="I582">
            <v>221</v>
          </cell>
          <cell r="J582">
            <v>112</v>
          </cell>
          <cell r="K582">
            <v>61</v>
          </cell>
          <cell r="L582">
            <v>40</v>
          </cell>
          <cell r="M582">
            <v>29</v>
          </cell>
          <cell r="N582">
            <v>28</v>
          </cell>
          <cell r="O582">
            <v>28</v>
          </cell>
        </row>
        <row r="583">
          <cell r="A583" t="str">
            <v>3-63800</v>
          </cell>
          <cell r="B583">
            <v>3</v>
          </cell>
          <cell r="C583" t="str">
            <v>D</v>
          </cell>
          <cell r="D583">
            <v>63800</v>
          </cell>
          <cell r="E583">
            <v>4</v>
          </cell>
          <cell r="F583">
            <v>36.5</v>
          </cell>
          <cell r="G583">
            <v>1179</v>
          </cell>
          <cell r="H583">
            <v>598</v>
          </cell>
          <cell r="I583">
            <v>296</v>
          </cell>
          <cell r="J583">
            <v>169</v>
          </cell>
          <cell r="K583">
            <v>118</v>
          </cell>
          <cell r="L583">
            <v>89</v>
          </cell>
          <cell r="M583">
            <v>69</v>
          </cell>
          <cell r="N583">
            <v>28</v>
          </cell>
          <cell r="O583">
            <v>28</v>
          </cell>
        </row>
        <row r="584">
          <cell r="A584" t="str">
            <v>3-63850</v>
          </cell>
          <cell r="B584">
            <v>3</v>
          </cell>
          <cell r="C584" t="str">
            <v>D</v>
          </cell>
          <cell r="D584">
            <v>63850</v>
          </cell>
          <cell r="E584">
            <v>4</v>
          </cell>
          <cell r="F584">
            <v>39.1</v>
          </cell>
          <cell r="G584">
            <v>931</v>
          </cell>
          <cell r="H584">
            <v>427</v>
          </cell>
          <cell r="I584">
            <v>255</v>
          </cell>
          <cell r="J584">
            <v>157</v>
          </cell>
          <cell r="K584">
            <v>111</v>
          </cell>
          <cell r="L584">
            <v>85</v>
          </cell>
          <cell r="M584">
            <v>66</v>
          </cell>
          <cell r="N584">
            <v>28</v>
          </cell>
          <cell r="O584">
            <v>28</v>
          </cell>
        </row>
        <row r="585">
          <cell r="A585" t="str">
            <v>3-63900</v>
          </cell>
          <cell r="B585">
            <v>3</v>
          </cell>
          <cell r="C585" t="str">
            <v>D</v>
          </cell>
          <cell r="D585">
            <v>63900</v>
          </cell>
          <cell r="E585">
            <v>4</v>
          </cell>
          <cell r="F585">
            <v>40.6</v>
          </cell>
          <cell r="G585">
            <v>644</v>
          </cell>
          <cell r="H585">
            <v>275</v>
          </cell>
          <cell r="I585">
            <v>115</v>
          </cell>
          <cell r="J585">
            <v>47</v>
          </cell>
          <cell r="K585">
            <v>25</v>
          </cell>
          <cell r="L585">
            <v>17</v>
          </cell>
          <cell r="M585">
            <v>13</v>
          </cell>
          <cell r="N585">
            <v>27</v>
          </cell>
          <cell r="O585">
            <v>28</v>
          </cell>
        </row>
        <row r="586">
          <cell r="A586" t="str">
            <v>3-63950</v>
          </cell>
          <cell r="B586">
            <v>3</v>
          </cell>
          <cell r="C586" t="str">
            <v>D</v>
          </cell>
          <cell r="D586">
            <v>63950</v>
          </cell>
          <cell r="E586">
            <v>4</v>
          </cell>
          <cell r="F586">
            <v>40.299999999999997</v>
          </cell>
          <cell r="G586">
            <v>557</v>
          </cell>
          <cell r="H586">
            <v>246</v>
          </cell>
          <cell r="I586">
            <v>107</v>
          </cell>
          <cell r="J586">
            <v>38</v>
          </cell>
          <cell r="K586">
            <v>17</v>
          </cell>
          <cell r="L586">
            <v>10</v>
          </cell>
          <cell r="M586">
            <v>8</v>
          </cell>
          <cell r="N586">
            <v>27</v>
          </cell>
          <cell r="O586">
            <v>27</v>
          </cell>
        </row>
        <row r="587">
          <cell r="A587" t="str">
            <v>3-64000</v>
          </cell>
          <cell r="B587">
            <v>3</v>
          </cell>
          <cell r="C587" t="str">
            <v>D</v>
          </cell>
          <cell r="D587">
            <v>64000</v>
          </cell>
          <cell r="E587">
            <v>4</v>
          </cell>
          <cell r="F587">
            <v>41.2</v>
          </cell>
          <cell r="G587">
            <v>383</v>
          </cell>
          <cell r="H587">
            <v>135</v>
          </cell>
          <cell r="I587">
            <v>44</v>
          </cell>
          <cell r="J587">
            <v>17</v>
          </cell>
          <cell r="K587">
            <v>7</v>
          </cell>
          <cell r="L587">
            <v>5</v>
          </cell>
          <cell r="M587">
            <v>4</v>
          </cell>
          <cell r="N587">
            <v>27</v>
          </cell>
          <cell r="O587">
            <v>28</v>
          </cell>
        </row>
        <row r="588">
          <cell r="A588" t="str">
            <v>3-64050</v>
          </cell>
          <cell r="B588">
            <v>3</v>
          </cell>
          <cell r="C588" t="str">
            <v>D</v>
          </cell>
          <cell r="D588">
            <v>64050</v>
          </cell>
          <cell r="E588">
            <v>4</v>
          </cell>
          <cell r="F588">
            <v>41.6</v>
          </cell>
          <cell r="G588">
            <v>445</v>
          </cell>
          <cell r="H588">
            <v>179</v>
          </cell>
          <cell r="I588">
            <v>68</v>
          </cell>
          <cell r="J588">
            <v>20</v>
          </cell>
          <cell r="K588">
            <v>7</v>
          </cell>
          <cell r="L588">
            <v>6</v>
          </cell>
          <cell r="M588">
            <v>5</v>
          </cell>
          <cell r="N588">
            <v>26</v>
          </cell>
          <cell r="O588">
            <v>28</v>
          </cell>
        </row>
        <row r="589">
          <cell r="A589" t="str">
            <v>3-64100</v>
          </cell>
          <cell r="B589">
            <v>3</v>
          </cell>
          <cell r="C589" t="str">
            <v>D</v>
          </cell>
          <cell r="D589">
            <v>64100</v>
          </cell>
          <cell r="E589">
            <v>4</v>
          </cell>
          <cell r="F589">
            <v>37.5</v>
          </cell>
          <cell r="G589">
            <v>1029</v>
          </cell>
          <cell r="H589">
            <v>504</v>
          </cell>
          <cell r="I589">
            <v>214</v>
          </cell>
          <cell r="J589">
            <v>102</v>
          </cell>
          <cell r="K589">
            <v>65</v>
          </cell>
          <cell r="L589">
            <v>47</v>
          </cell>
          <cell r="M589">
            <v>35</v>
          </cell>
          <cell r="N589">
            <v>27</v>
          </cell>
          <cell r="O589">
            <v>28</v>
          </cell>
        </row>
        <row r="590">
          <cell r="A590" t="str">
            <v>3-64150</v>
          </cell>
          <cell r="B590">
            <v>3</v>
          </cell>
          <cell r="C590" t="str">
            <v>D</v>
          </cell>
          <cell r="D590">
            <v>64150</v>
          </cell>
          <cell r="E590">
            <v>4</v>
          </cell>
          <cell r="F590">
            <v>37.1</v>
          </cell>
          <cell r="G590">
            <v>1354</v>
          </cell>
          <cell r="H590">
            <v>702</v>
          </cell>
          <cell r="I590">
            <v>345</v>
          </cell>
          <cell r="J590">
            <v>171</v>
          </cell>
          <cell r="K590">
            <v>112</v>
          </cell>
          <cell r="L590">
            <v>82</v>
          </cell>
          <cell r="M590">
            <v>66</v>
          </cell>
          <cell r="N590">
            <v>27</v>
          </cell>
          <cell r="O590">
            <v>27</v>
          </cell>
        </row>
        <row r="591">
          <cell r="A591" t="str">
            <v>3-64200</v>
          </cell>
          <cell r="B591">
            <v>3</v>
          </cell>
          <cell r="C591" t="str">
            <v>D</v>
          </cell>
          <cell r="D591">
            <v>64200</v>
          </cell>
          <cell r="E591">
            <v>4</v>
          </cell>
          <cell r="F591">
            <v>37.299999999999997</v>
          </cell>
          <cell r="G591">
            <v>1035</v>
          </cell>
          <cell r="H591">
            <v>553</v>
          </cell>
          <cell r="I591">
            <v>273</v>
          </cell>
          <cell r="J591">
            <v>126</v>
          </cell>
          <cell r="K591">
            <v>83</v>
          </cell>
          <cell r="L591">
            <v>61</v>
          </cell>
          <cell r="M591">
            <v>46</v>
          </cell>
          <cell r="N591">
            <v>27</v>
          </cell>
          <cell r="O591">
            <v>27</v>
          </cell>
        </row>
        <row r="592">
          <cell r="A592" t="str">
            <v>3-64250</v>
          </cell>
          <cell r="B592">
            <v>3</v>
          </cell>
          <cell r="C592" t="str">
            <v>D</v>
          </cell>
          <cell r="D592">
            <v>64250</v>
          </cell>
          <cell r="E592">
            <v>4</v>
          </cell>
          <cell r="F592">
            <v>39.200000000000003</v>
          </cell>
          <cell r="G592">
            <v>1047</v>
          </cell>
          <cell r="H592">
            <v>653</v>
          </cell>
          <cell r="I592">
            <v>341</v>
          </cell>
          <cell r="J592">
            <v>186</v>
          </cell>
          <cell r="K592">
            <v>113</v>
          </cell>
          <cell r="L592">
            <v>83</v>
          </cell>
          <cell r="M592">
            <v>60</v>
          </cell>
          <cell r="N592">
            <v>27</v>
          </cell>
          <cell r="O592">
            <v>37</v>
          </cell>
        </row>
        <row r="593">
          <cell r="A593" t="str">
            <v>3-64300</v>
          </cell>
          <cell r="B593">
            <v>3</v>
          </cell>
          <cell r="C593" t="str">
            <v>D</v>
          </cell>
          <cell r="D593">
            <v>64300</v>
          </cell>
          <cell r="E593">
            <v>4</v>
          </cell>
          <cell r="F593">
            <v>43.3</v>
          </cell>
          <cell r="G593">
            <v>263</v>
          </cell>
          <cell r="H593">
            <v>77</v>
          </cell>
          <cell r="I593">
            <v>13</v>
          </cell>
          <cell r="J593">
            <v>5</v>
          </cell>
          <cell r="K593">
            <v>4</v>
          </cell>
          <cell r="L593">
            <v>3</v>
          </cell>
          <cell r="M593">
            <v>2</v>
          </cell>
          <cell r="N593">
            <v>27</v>
          </cell>
          <cell r="O593">
            <v>38</v>
          </cell>
        </row>
        <row r="594">
          <cell r="A594" t="str">
            <v>3-64350</v>
          </cell>
          <cell r="B594">
            <v>3</v>
          </cell>
          <cell r="C594" t="str">
            <v>D</v>
          </cell>
          <cell r="D594">
            <v>64350</v>
          </cell>
          <cell r="E594">
            <v>4</v>
          </cell>
          <cell r="F594">
            <v>40</v>
          </cell>
          <cell r="G594">
            <v>847</v>
          </cell>
          <cell r="H594">
            <v>430</v>
          </cell>
          <cell r="I594">
            <v>197</v>
          </cell>
          <cell r="J594">
            <v>101</v>
          </cell>
          <cell r="K594">
            <v>64</v>
          </cell>
          <cell r="L594">
            <v>50</v>
          </cell>
          <cell r="M594">
            <v>39</v>
          </cell>
          <cell r="N594">
            <v>27</v>
          </cell>
          <cell r="O594">
            <v>37</v>
          </cell>
        </row>
        <row r="595">
          <cell r="A595" t="str">
            <v>3-64400</v>
          </cell>
          <cell r="B595">
            <v>3</v>
          </cell>
          <cell r="C595" t="str">
            <v>D</v>
          </cell>
          <cell r="D595">
            <v>64400</v>
          </cell>
          <cell r="E595">
            <v>4</v>
          </cell>
          <cell r="F595">
            <v>41.8</v>
          </cell>
          <cell r="G595">
            <v>460</v>
          </cell>
          <cell r="H595">
            <v>202</v>
          </cell>
          <cell r="I595">
            <v>68</v>
          </cell>
          <cell r="J595">
            <v>26</v>
          </cell>
          <cell r="K595">
            <v>12</v>
          </cell>
          <cell r="L595">
            <v>9</v>
          </cell>
          <cell r="M595">
            <v>7</v>
          </cell>
          <cell r="N595">
            <v>27</v>
          </cell>
          <cell r="O595">
            <v>36</v>
          </cell>
        </row>
        <row r="596">
          <cell r="A596" t="str">
            <v>3-64450</v>
          </cell>
          <cell r="B596">
            <v>3</v>
          </cell>
          <cell r="C596" t="str">
            <v>D</v>
          </cell>
          <cell r="D596">
            <v>64450</v>
          </cell>
          <cell r="E596">
            <v>4</v>
          </cell>
          <cell r="F596">
            <v>42.4</v>
          </cell>
          <cell r="G596">
            <v>576</v>
          </cell>
          <cell r="H596">
            <v>162</v>
          </cell>
          <cell r="I596">
            <v>33</v>
          </cell>
          <cell r="J596">
            <v>9</v>
          </cell>
          <cell r="K596">
            <v>7</v>
          </cell>
          <cell r="L596">
            <v>6</v>
          </cell>
          <cell r="M596">
            <v>5</v>
          </cell>
          <cell r="N596">
            <v>27</v>
          </cell>
          <cell r="O596">
            <v>38</v>
          </cell>
        </row>
        <row r="597">
          <cell r="A597" t="str">
            <v>3-64500</v>
          </cell>
          <cell r="B597">
            <v>3</v>
          </cell>
          <cell r="C597" t="str">
            <v>D</v>
          </cell>
          <cell r="D597">
            <v>64500</v>
          </cell>
          <cell r="E597">
            <v>4</v>
          </cell>
          <cell r="F597">
            <v>40.1</v>
          </cell>
          <cell r="G597">
            <v>696</v>
          </cell>
          <cell r="H597">
            <v>398</v>
          </cell>
          <cell r="I597">
            <v>186</v>
          </cell>
          <cell r="J597">
            <v>83</v>
          </cell>
          <cell r="K597">
            <v>46</v>
          </cell>
          <cell r="L597">
            <v>26</v>
          </cell>
          <cell r="M597">
            <v>18</v>
          </cell>
          <cell r="N597">
            <v>27</v>
          </cell>
          <cell r="O597">
            <v>38</v>
          </cell>
        </row>
        <row r="598">
          <cell r="A598" t="str">
            <v>3-64550</v>
          </cell>
          <cell r="B598">
            <v>3</v>
          </cell>
          <cell r="C598" t="str">
            <v>D</v>
          </cell>
          <cell r="D598">
            <v>64550</v>
          </cell>
          <cell r="E598">
            <v>4</v>
          </cell>
          <cell r="F598">
            <v>38.799999999999997</v>
          </cell>
          <cell r="G598">
            <v>1057</v>
          </cell>
          <cell r="H598">
            <v>607</v>
          </cell>
          <cell r="I598">
            <v>312</v>
          </cell>
          <cell r="J598">
            <v>151</v>
          </cell>
          <cell r="K598">
            <v>85</v>
          </cell>
          <cell r="L598">
            <v>58</v>
          </cell>
          <cell r="M598">
            <v>39</v>
          </cell>
          <cell r="N598">
            <v>27</v>
          </cell>
          <cell r="O598">
            <v>37</v>
          </cell>
        </row>
        <row r="599">
          <cell r="A599" t="str">
            <v>3-64600</v>
          </cell>
          <cell r="B599">
            <v>3</v>
          </cell>
          <cell r="C599" t="str">
            <v>D</v>
          </cell>
          <cell r="D599">
            <v>64600</v>
          </cell>
          <cell r="E599">
            <v>4</v>
          </cell>
          <cell r="F599">
            <v>39.299999999999997</v>
          </cell>
          <cell r="G599">
            <v>919</v>
          </cell>
          <cell r="H599">
            <v>565</v>
          </cell>
          <cell r="I599">
            <v>257</v>
          </cell>
          <cell r="J599">
            <v>133</v>
          </cell>
          <cell r="K599">
            <v>87</v>
          </cell>
          <cell r="L599">
            <v>67</v>
          </cell>
          <cell r="M599">
            <v>60</v>
          </cell>
          <cell r="N599">
            <v>27</v>
          </cell>
          <cell r="O599">
            <v>37</v>
          </cell>
        </row>
        <row r="600">
          <cell r="A600" t="str">
            <v>3-64650</v>
          </cell>
          <cell r="B600">
            <v>3</v>
          </cell>
          <cell r="C600" t="str">
            <v>D</v>
          </cell>
          <cell r="D600">
            <v>64650</v>
          </cell>
          <cell r="E600">
            <v>4</v>
          </cell>
          <cell r="F600">
            <v>39.4</v>
          </cell>
          <cell r="G600">
            <v>981</v>
          </cell>
          <cell r="H600">
            <v>582</v>
          </cell>
          <cell r="I600">
            <v>296</v>
          </cell>
          <cell r="J600">
            <v>156</v>
          </cell>
          <cell r="K600">
            <v>102</v>
          </cell>
          <cell r="L600">
            <v>83</v>
          </cell>
          <cell r="M600">
            <v>73</v>
          </cell>
          <cell r="N600">
            <v>27</v>
          </cell>
          <cell r="O600">
            <v>36</v>
          </cell>
        </row>
        <row r="601">
          <cell r="A601" t="str">
            <v>3-64700</v>
          </cell>
          <cell r="B601">
            <v>3</v>
          </cell>
          <cell r="C601" t="str">
            <v>D</v>
          </cell>
          <cell r="D601">
            <v>64700</v>
          </cell>
          <cell r="E601">
            <v>4</v>
          </cell>
          <cell r="F601">
            <v>40.299999999999997</v>
          </cell>
          <cell r="G601">
            <v>887</v>
          </cell>
          <cell r="H601">
            <v>540</v>
          </cell>
          <cell r="I601">
            <v>297</v>
          </cell>
          <cell r="J601">
            <v>176</v>
          </cell>
          <cell r="K601">
            <v>120</v>
          </cell>
          <cell r="L601">
            <v>91</v>
          </cell>
          <cell r="M601">
            <v>70</v>
          </cell>
          <cell r="N601">
            <v>27</v>
          </cell>
          <cell r="O601">
            <v>36</v>
          </cell>
        </row>
        <row r="602">
          <cell r="A602" t="str">
            <v>3-64750</v>
          </cell>
          <cell r="B602">
            <v>3</v>
          </cell>
          <cell r="C602" t="str">
            <v>D</v>
          </cell>
          <cell r="D602">
            <v>64750</v>
          </cell>
          <cell r="E602">
            <v>4</v>
          </cell>
          <cell r="F602">
            <v>40.4</v>
          </cell>
          <cell r="G602">
            <v>790</v>
          </cell>
          <cell r="H602">
            <v>435</v>
          </cell>
          <cell r="I602">
            <v>189</v>
          </cell>
          <cell r="J602">
            <v>85</v>
          </cell>
          <cell r="K602">
            <v>48</v>
          </cell>
          <cell r="L602">
            <v>31</v>
          </cell>
          <cell r="M602">
            <v>24</v>
          </cell>
          <cell r="N602">
            <v>27</v>
          </cell>
          <cell r="O602">
            <v>37</v>
          </cell>
        </row>
        <row r="603">
          <cell r="A603" t="str">
            <v>3-64800</v>
          </cell>
          <cell r="B603">
            <v>3</v>
          </cell>
          <cell r="C603" t="str">
            <v>D</v>
          </cell>
          <cell r="D603">
            <v>64800</v>
          </cell>
          <cell r="E603">
            <v>4</v>
          </cell>
          <cell r="F603">
            <v>41.4</v>
          </cell>
          <cell r="G603">
            <v>664</v>
          </cell>
          <cell r="H603">
            <v>294</v>
          </cell>
          <cell r="I603">
            <v>107</v>
          </cell>
          <cell r="J603">
            <v>47</v>
          </cell>
          <cell r="K603">
            <v>27</v>
          </cell>
          <cell r="L603">
            <v>14</v>
          </cell>
          <cell r="M603">
            <v>11</v>
          </cell>
          <cell r="N603">
            <v>27</v>
          </cell>
          <cell r="O603">
            <v>37</v>
          </cell>
        </row>
        <row r="604">
          <cell r="A604" t="str">
            <v>3-64850</v>
          </cell>
          <cell r="B604">
            <v>3</v>
          </cell>
          <cell r="C604" t="str">
            <v>D</v>
          </cell>
          <cell r="D604">
            <v>64850</v>
          </cell>
          <cell r="E604">
            <v>4</v>
          </cell>
          <cell r="F604">
            <v>42.2</v>
          </cell>
          <cell r="G604">
            <v>428</v>
          </cell>
          <cell r="H604">
            <v>192</v>
          </cell>
          <cell r="I604">
            <v>49</v>
          </cell>
          <cell r="J604">
            <v>10</v>
          </cell>
          <cell r="K604">
            <v>5</v>
          </cell>
          <cell r="L604">
            <v>4</v>
          </cell>
          <cell r="M604">
            <v>3</v>
          </cell>
          <cell r="N604">
            <v>27</v>
          </cell>
          <cell r="O604">
            <v>37</v>
          </cell>
        </row>
        <row r="605">
          <cell r="A605" t="str">
            <v>3-64900</v>
          </cell>
          <cell r="B605">
            <v>3</v>
          </cell>
          <cell r="C605" t="str">
            <v>D</v>
          </cell>
          <cell r="D605">
            <v>64900</v>
          </cell>
          <cell r="E605">
            <v>4</v>
          </cell>
          <cell r="F605">
            <v>39.1</v>
          </cell>
          <cell r="G605">
            <v>858</v>
          </cell>
          <cell r="H605">
            <v>476</v>
          </cell>
          <cell r="I605">
            <v>191</v>
          </cell>
          <cell r="J605">
            <v>68</v>
          </cell>
          <cell r="K605">
            <v>29</v>
          </cell>
          <cell r="L605">
            <v>17</v>
          </cell>
          <cell r="M605">
            <v>15</v>
          </cell>
          <cell r="N605">
            <v>27</v>
          </cell>
          <cell r="O605">
            <v>36</v>
          </cell>
        </row>
        <row r="606">
          <cell r="A606" t="str">
            <v>3-64950</v>
          </cell>
          <cell r="B606">
            <v>3</v>
          </cell>
          <cell r="C606" t="str">
            <v>D</v>
          </cell>
          <cell r="D606">
            <v>64950</v>
          </cell>
          <cell r="E606">
            <v>4</v>
          </cell>
          <cell r="F606">
            <v>41.1</v>
          </cell>
          <cell r="G606">
            <v>497</v>
          </cell>
          <cell r="H606">
            <v>256</v>
          </cell>
          <cell r="I606">
            <v>86</v>
          </cell>
          <cell r="J606">
            <v>28</v>
          </cell>
          <cell r="K606">
            <v>12</v>
          </cell>
          <cell r="L606">
            <v>8</v>
          </cell>
          <cell r="M606">
            <v>7</v>
          </cell>
          <cell r="N606">
            <v>24</v>
          </cell>
          <cell r="O606">
            <v>32</v>
          </cell>
        </row>
        <row r="607">
          <cell r="A607" t="str">
            <v>3-65000</v>
          </cell>
          <cell r="B607">
            <v>3</v>
          </cell>
          <cell r="C607" t="str">
            <v>D</v>
          </cell>
          <cell r="D607">
            <v>65000</v>
          </cell>
          <cell r="E607">
            <v>4</v>
          </cell>
          <cell r="F607">
            <v>37.700000000000003</v>
          </cell>
          <cell r="G607">
            <v>934</v>
          </cell>
          <cell r="H607">
            <v>562</v>
          </cell>
          <cell r="I607">
            <v>277</v>
          </cell>
          <cell r="J607">
            <v>135</v>
          </cell>
          <cell r="K607">
            <v>69</v>
          </cell>
          <cell r="L607">
            <v>47</v>
          </cell>
          <cell r="M607">
            <v>31</v>
          </cell>
          <cell r="N607">
            <v>24</v>
          </cell>
          <cell r="O607">
            <v>32</v>
          </cell>
        </row>
        <row r="608">
          <cell r="A608" t="str">
            <v>3-65050</v>
          </cell>
          <cell r="B608">
            <v>3</v>
          </cell>
          <cell r="C608" t="str">
            <v>D</v>
          </cell>
          <cell r="D608">
            <v>65050</v>
          </cell>
          <cell r="E608">
            <v>4</v>
          </cell>
          <cell r="F608">
            <v>38.700000000000003</v>
          </cell>
          <cell r="G608">
            <v>935</v>
          </cell>
          <cell r="H608">
            <v>581</v>
          </cell>
          <cell r="I608">
            <v>305</v>
          </cell>
          <cell r="J608">
            <v>172</v>
          </cell>
          <cell r="K608">
            <v>109</v>
          </cell>
          <cell r="L608">
            <v>78</v>
          </cell>
          <cell r="M608">
            <v>59</v>
          </cell>
          <cell r="N608">
            <v>24</v>
          </cell>
          <cell r="O608">
            <v>32</v>
          </cell>
        </row>
        <row r="609">
          <cell r="A609" t="str">
            <v>3-65100</v>
          </cell>
          <cell r="B609">
            <v>3</v>
          </cell>
          <cell r="C609" t="str">
            <v>D</v>
          </cell>
          <cell r="D609">
            <v>65100</v>
          </cell>
          <cell r="E609">
            <v>4</v>
          </cell>
          <cell r="F609">
            <v>36.799999999999997</v>
          </cell>
          <cell r="G609">
            <v>1187</v>
          </cell>
          <cell r="H609">
            <v>677</v>
          </cell>
          <cell r="I609">
            <v>315</v>
          </cell>
          <cell r="J609">
            <v>141</v>
          </cell>
          <cell r="K609">
            <v>70</v>
          </cell>
          <cell r="L609">
            <v>55</v>
          </cell>
          <cell r="M609">
            <v>32</v>
          </cell>
          <cell r="N609">
            <v>24</v>
          </cell>
          <cell r="O609">
            <v>31</v>
          </cell>
        </row>
        <row r="610">
          <cell r="A610" t="str">
            <v>3-65150</v>
          </cell>
          <cell r="B610">
            <v>3</v>
          </cell>
          <cell r="C610" t="str">
            <v>D</v>
          </cell>
          <cell r="D610">
            <v>65150</v>
          </cell>
          <cell r="E610">
            <v>4</v>
          </cell>
          <cell r="F610">
            <v>39.9</v>
          </cell>
          <cell r="G610">
            <v>711</v>
          </cell>
          <cell r="H610">
            <v>309</v>
          </cell>
          <cell r="I610">
            <v>61</v>
          </cell>
          <cell r="J610">
            <v>4</v>
          </cell>
          <cell r="K610">
            <v>3</v>
          </cell>
          <cell r="L610">
            <v>2</v>
          </cell>
          <cell r="M610">
            <v>1</v>
          </cell>
          <cell r="N610">
            <v>24</v>
          </cell>
          <cell r="O610">
            <v>33</v>
          </cell>
        </row>
        <row r="611">
          <cell r="A611" t="str">
            <v>3-65200</v>
          </cell>
          <cell r="B611">
            <v>3</v>
          </cell>
          <cell r="C611" t="str">
            <v>D</v>
          </cell>
          <cell r="D611">
            <v>65200</v>
          </cell>
          <cell r="E611">
            <v>4</v>
          </cell>
          <cell r="F611">
            <v>41.8</v>
          </cell>
          <cell r="G611">
            <v>321</v>
          </cell>
          <cell r="H611">
            <v>177</v>
          </cell>
          <cell r="I611">
            <v>93</v>
          </cell>
          <cell r="J611">
            <v>61</v>
          </cell>
          <cell r="K611">
            <v>42</v>
          </cell>
          <cell r="L611">
            <v>32</v>
          </cell>
          <cell r="M611">
            <v>26</v>
          </cell>
          <cell r="N611">
            <v>24</v>
          </cell>
          <cell r="O611">
            <v>26</v>
          </cell>
        </row>
        <row r="612">
          <cell r="A612" t="str">
            <v>3-65250</v>
          </cell>
          <cell r="B612">
            <v>3</v>
          </cell>
          <cell r="C612" t="str">
            <v>D</v>
          </cell>
          <cell r="D612">
            <v>65250</v>
          </cell>
          <cell r="E612">
            <v>4</v>
          </cell>
          <cell r="F612">
            <v>40.700000000000003</v>
          </cell>
          <cell r="G612">
            <v>426</v>
          </cell>
          <cell r="H612">
            <v>220</v>
          </cell>
          <cell r="I612">
            <v>105</v>
          </cell>
          <cell r="J612">
            <v>65</v>
          </cell>
          <cell r="K612">
            <v>46</v>
          </cell>
          <cell r="L612">
            <v>34</v>
          </cell>
          <cell r="M612">
            <v>28</v>
          </cell>
          <cell r="N612">
            <v>24</v>
          </cell>
          <cell r="O612">
            <v>25</v>
          </cell>
        </row>
        <row r="613">
          <cell r="A613" t="str">
            <v>3-65300</v>
          </cell>
          <cell r="B613">
            <v>3</v>
          </cell>
          <cell r="C613" t="str">
            <v>D</v>
          </cell>
          <cell r="D613">
            <v>65300</v>
          </cell>
          <cell r="E613">
            <v>4</v>
          </cell>
          <cell r="F613">
            <v>41.7</v>
          </cell>
          <cell r="G613">
            <v>337</v>
          </cell>
          <cell r="H613">
            <v>185</v>
          </cell>
          <cell r="I613">
            <v>89</v>
          </cell>
          <cell r="J613">
            <v>49</v>
          </cell>
          <cell r="K613">
            <v>31</v>
          </cell>
          <cell r="L613">
            <v>20</v>
          </cell>
          <cell r="M613">
            <v>13</v>
          </cell>
          <cell r="N613">
            <v>23</v>
          </cell>
          <cell r="O613">
            <v>28</v>
          </cell>
        </row>
        <row r="614">
          <cell r="A614" t="str">
            <v>3-65350</v>
          </cell>
          <cell r="B614">
            <v>3</v>
          </cell>
          <cell r="C614" t="str">
            <v>D</v>
          </cell>
          <cell r="D614">
            <v>65350</v>
          </cell>
          <cell r="E614">
            <v>4</v>
          </cell>
          <cell r="F614">
            <v>42.7</v>
          </cell>
          <cell r="G614">
            <v>254</v>
          </cell>
          <cell r="H614">
            <v>92</v>
          </cell>
          <cell r="I614">
            <v>26</v>
          </cell>
          <cell r="J614">
            <v>11</v>
          </cell>
          <cell r="K614">
            <v>7</v>
          </cell>
          <cell r="L614">
            <v>6</v>
          </cell>
          <cell r="M614">
            <v>5</v>
          </cell>
          <cell r="N614">
            <v>23</v>
          </cell>
          <cell r="O614">
            <v>26</v>
          </cell>
        </row>
        <row r="615">
          <cell r="A615" t="str">
            <v>3-65400</v>
          </cell>
          <cell r="B615">
            <v>3</v>
          </cell>
          <cell r="C615" t="str">
            <v>D</v>
          </cell>
          <cell r="D615">
            <v>65400</v>
          </cell>
          <cell r="E615">
            <v>4</v>
          </cell>
          <cell r="F615">
            <v>41.8</v>
          </cell>
          <cell r="G615">
            <v>362</v>
          </cell>
          <cell r="H615">
            <v>157</v>
          </cell>
          <cell r="I615">
            <v>50</v>
          </cell>
          <cell r="J615">
            <v>11</v>
          </cell>
          <cell r="K615">
            <v>5</v>
          </cell>
          <cell r="L615">
            <v>4</v>
          </cell>
          <cell r="M615">
            <v>3</v>
          </cell>
          <cell r="N615">
            <v>23</v>
          </cell>
          <cell r="O615">
            <v>26</v>
          </cell>
        </row>
        <row r="616">
          <cell r="A616" t="str">
            <v>3-65450</v>
          </cell>
          <cell r="B616">
            <v>3</v>
          </cell>
          <cell r="C616" t="str">
            <v>D</v>
          </cell>
          <cell r="D616">
            <v>65450</v>
          </cell>
          <cell r="E616">
            <v>4</v>
          </cell>
          <cell r="F616">
            <v>41</v>
          </cell>
          <cell r="G616">
            <v>459</v>
          </cell>
          <cell r="H616">
            <v>201</v>
          </cell>
          <cell r="I616">
            <v>67</v>
          </cell>
          <cell r="J616">
            <v>22</v>
          </cell>
          <cell r="K616">
            <v>11</v>
          </cell>
          <cell r="L616">
            <v>9</v>
          </cell>
          <cell r="M616">
            <v>7</v>
          </cell>
          <cell r="N616">
            <v>23</v>
          </cell>
          <cell r="O616">
            <v>25</v>
          </cell>
        </row>
        <row r="617">
          <cell r="A617" t="str">
            <v>3-65500</v>
          </cell>
          <cell r="B617">
            <v>3</v>
          </cell>
          <cell r="C617" t="str">
            <v>D</v>
          </cell>
          <cell r="D617">
            <v>65500</v>
          </cell>
          <cell r="E617">
            <v>4</v>
          </cell>
          <cell r="F617">
            <v>38.5</v>
          </cell>
          <cell r="G617">
            <v>1096</v>
          </cell>
          <cell r="H617">
            <v>482</v>
          </cell>
          <cell r="I617">
            <v>156</v>
          </cell>
          <cell r="J617">
            <v>74</v>
          </cell>
          <cell r="K617">
            <v>46</v>
          </cell>
          <cell r="L617">
            <v>29</v>
          </cell>
          <cell r="M617">
            <v>21</v>
          </cell>
          <cell r="N617">
            <v>23</v>
          </cell>
          <cell r="O617">
            <v>24</v>
          </cell>
        </row>
        <row r="618">
          <cell r="A618" t="str">
            <v>3-65550</v>
          </cell>
          <cell r="B618">
            <v>3</v>
          </cell>
          <cell r="C618" t="str">
            <v>D</v>
          </cell>
          <cell r="D618">
            <v>65550</v>
          </cell>
          <cell r="E618">
            <v>4</v>
          </cell>
          <cell r="F618">
            <v>43.3</v>
          </cell>
          <cell r="G618">
            <v>1223</v>
          </cell>
          <cell r="H618">
            <v>798</v>
          </cell>
          <cell r="I618">
            <v>432</v>
          </cell>
          <cell r="J618">
            <v>237</v>
          </cell>
          <cell r="K618">
            <v>142</v>
          </cell>
          <cell r="L618">
            <v>84</v>
          </cell>
          <cell r="M618">
            <v>56</v>
          </cell>
          <cell r="N618">
            <v>23</v>
          </cell>
          <cell r="O618">
            <v>32</v>
          </cell>
        </row>
        <row r="619">
          <cell r="A619" t="str">
            <v>3-65600</v>
          </cell>
          <cell r="B619">
            <v>3</v>
          </cell>
          <cell r="C619" t="str">
            <v>D</v>
          </cell>
          <cell r="D619">
            <v>65600</v>
          </cell>
          <cell r="E619">
            <v>4</v>
          </cell>
          <cell r="F619">
            <v>42.1</v>
          </cell>
          <cell r="G619">
            <v>358</v>
          </cell>
          <cell r="H619">
            <v>65</v>
          </cell>
          <cell r="I619">
            <v>5</v>
          </cell>
          <cell r="J619">
            <v>4</v>
          </cell>
          <cell r="K619">
            <v>3</v>
          </cell>
          <cell r="L619">
            <v>2</v>
          </cell>
          <cell r="M619">
            <v>1</v>
          </cell>
          <cell r="N619">
            <v>23</v>
          </cell>
          <cell r="O619">
            <v>27</v>
          </cell>
        </row>
        <row r="620">
          <cell r="A620" t="str">
            <v>3-65650</v>
          </cell>
          <cell r="B620">
            <v>3</v>
          </cell>
          <cell r="C620" t="str">
            <v>D</v>
          </cell>
          <cell r="D620">
            <v>65650</v>
          </cell>
          <cell r="E620">
            <v>4</v>
          </cell>
          <cell r="F620">
            <v>37.6</v>
          </cell>
          <cell r="G620">
            <v>1157</v>
          </cell>
          <cell r="H620">
            <v>758</v>
          </cell>
          <cell r="I620">
            <v>404</v>
          </cell>
          <cell r="J620">
            <v>212</v>
          </cell>
          <cell r="K620">
            <v>117</v>
          </cell>
          <cell r="L620">
            <v>72</v>
          </cell>
          <cell r="M620">
            <v>51</v>
          </cell>
          <cell r="N620">
            <v>23</v>
          </cell>
          <cell r="O620">
            <v>27</v>
          </cell>
        </row>
        <row r="621">
          <cell r="A621" t="str">
            <v>3-65700</v>
          </cell>
          <cell r="B621">
            <v>3</v>
          </cell>
          <cell r="C621" t="str">
            <v>D</v>
          </cell>
          <cell r="D621">
            <v>65700</v>
          </cell>
          <cell r="E621">
            <v>4</v>
          </cell>
          <cell r="F621">
            <v>38</v>
          </cell>
          <cell r="G621">
            <v>1179</v>
          </cell>
          <cell r="H621">
            <v>781</v>
          </cell>
          <cell r="I621">
            <v>420</v>
          </cell>
          <cell r="J621">
            <v>241</v>
          </cell>
          <cell r="K621">
            <v>163</v>
          </cell>
          <cell r="L621">
            <v>118</v>
          </cell>
          <cell r="M621">
            <v>90</v>
          </cell>
          <cell r="N621">
            <v>23</v>
          </cell>
          <cell r="O621">
            <v>26</v>
          </cell>
        </row>
        <row r="622">
          <cell r="A622" t="str">
            <v>3-65750</v>
          </cell>
          <cell r="B622">
            <v>3</v>
          </cell>
          <cell r="C622" t="str">
            <v>D</v>
          </cell>
          <cell r="D622">
            <v>65750</v>
          </cell>
          <cell r="E622">
            <v>4</v>
          </cell>
          <cell r="F622">
            <v>37.200000000000003</v>
          </cell>
          <cell r="G622">
            <v>1231</v>
          </cell>
          <cell r="H622">
            <v>773</v>
          </cell>
          <cell r="I622">
            <v>411</v>
          </cell>
          <cell r="J622">
            <v>239</v>
          </cell>
          <cell r="K622">
            <v>168</v>
          </cell>
          <cell r="L622">
            <v>130</v>
          </cell>
          <cell r="M622">
            <v>105</v>
          </cell>
          <cell r="N622">
            <v>23</v>
          </cell>
          <cell r="O622">
            <v>32</v>
          </cell>
        </row>
        <row r="623">
          <cell r="A623" t="str">
            <v>3-65800</v>
          </cell>
          <cell r="B623">
            <v>3</v>
          </cell>
          <cell r="C623" t="str">
            <v>D</v>
          </cell>
          <cell r="D623">
            <v>65800</v>
          </cell>
          <cell r="E623">
            <v>4</v>
          </cell>
          <cell r="F623">
            <v>38.5</v>
          </cell>
          <cell r="G623">
            <v>1102</v>
          </cell>
          <cell r="H623">
            <v>742</v>
          </cell>
          <cell r="I623">
            <v>459</v>
          </cell>
          <cell r="J623">
            <v>287</v>
          </cell>
          <cell r="K623">
            <v>198</v>
          </cell>
          <cell r="L623">
            <v>141</v>
          </cell>
          <cell r="M623">
            <v>109</v>
          </cell>
          <cell r="N623">
            <v>23</v>
          </cell>
          <cell r="O623">
            <v>28</v>
          </cell>
        </row>
        <row r="624">
          <cell r="A624" t="str">
            <v>3-65850</v>
          </cell>
          <cell r="B624">
            <v>3</v>
          </cell>
          <cell r="C624" t="str">
            <v>D</v>
          </cell>
          <cell r="D624">
            <v>65850</v>
          </cell>
          <cell r="E624">
            <v>4</v>
          </cell>
          <cell r="F624">
            <v>37.799999999999997</v>
          </cell>
          <cell r="G624">
            <v>1113</v>
          </cell>
          <cell r="H624">
            <v>742</v>
          </cell>
          <cell r="I624">
            <v>425</v>
          </cell>
          <cell r="J624">
            <v>252</v>
          </cell>
          <cell r="K624">
            <v>167</v>
          </cell>
          <cell r="L624">
            <v>121</v>
          </cell>
          <cell r="M624">
            <v>93</v>
          </cell>
          <cell r="N624">
            <v>23</v>
          </cell>
          <cell r="O624">
            <v>27</v>
          </cell>
        </row>
        <row r="625">
          <cell r="A625" t="str">
            <v>3-65900</v>
          </cell>
          <cell r="B625">
            <v>3</v>
          </cell>
          <cell r="C625" t="str">
            <v>D</v>
          </cell>
          <cell r="D625">
            <v>65900</v>
          </cell>
          <cell r="E625">
            <v>4</v>
          </cell>
          <cell r="F625">
            <v>40.200000000000003</v>
          </cell>
          <cell r="G625">
            <v>716</v>
          </cell>
          <cell r="H625">
            <v>466</v>
          </cell>
          <cell r="I625">
            <v>295</v>
          </cell>
          <cell r="J625">
            <v>190</v>
          </cell>
          <cell r="K625">
            <v>130</v>
          </cell>
          <cell r="L625">
            <v>94</v>
          </cell>
          <cell r="M625">
            <v>70</v>
          </cell>
          <cell r="N625">
            <v>24</v>
          </cell>
          <cell r="O625">
            <v>26</v>
          </cell>
        </row>
        <row r="626">
          <cell r="A626" t="str">
            <v>3-65950</v>
          </cell>
          <cell r="B626">
            <v>3</v>
          </cell>
          <cell r="C626" t="str">
            <v>D</v>
          </cell>
          <cell r="D626">
            <v>65950</v>
          </cell>
          <cell r="E626">
            <v>4</v>
          </cell>
          <cell r="F626">
            <v>40.1</v>
          </cell>
          <cell r="G626">
            <v>591</v>
          </cell>
          <cell r="H626">
            <v>399</v>
          </cell>
          <cell r="I626">
            <v>238</v>
          </cell>
          <cell r="J626">
            <v>147</v>
          </cell>
          <cell r="K626">
            <v>104</v>
          </cell>
          <cell r="L626">
            <v>71</v>
          </cell>
          <cell r="M626">
            <v>56</v>
          </cell>
          <cell r="N626">
            <v>23</v>
          </cell>
          <cell r="O626">
            <v>27</v>
          </cell>
        </row>
        <row r="627">
          <cell r="A627" t="str">
            <v>3-66000</v>
          </cell>
          <cell r="B627">
            <v>3</v>
          </cell>
          <cell r="C627" t="str">
            <v>D</v>
          </cell>
          <cell r="D627">
            <v>66000</v>
          </cell>
          <cell r="E627">
            <v>4</v>
          </cell>
          <cell r="F627">
            <v>39.1</v>
          </cell>
          <cell r="G627">
            <v>824</v>
          </cell>
          <cell r="H627">
            <v>527</v>
          </cell>
          <cell r="I627">
            <v>292</v>
          </cell>
          <cell r="J627">
            <v>180</v>
          </cell>
          <cell r="K627">
            <v>131</v>
          </cell>
          <cell r="L627">
            <v>99</v>
          </cell>
          <cell r="M627">
            <v>79</v>
          </cell>
          <cell r="N627">
            <v>24</v>
          </cell>
          <cell r="O627">
            <v>35</v>
          </cell>
        </row>
        <row r="628">
          <cell r="A628" t="str">
            <v>3-66050</v>
          </cell>
          <cell r="B628">
            <v>3</v>
          </cell>
          <cell r="C628" t="str">
            <v>D</v>
          </cell>
          <cell r="D628">
            <v>66050</v>
          </cell>
          <cell r="E628">
            <v>4</v>
          </cell>
          <cell r="F628">
            <v>39.200000000000003</v>
          </cell>
          <cell r="G628">
            <v>900</v>
          </cell>
          <cell r="H628">
            <v>566</v>
          </cell>
          <cell r="I628">
            <v>297</v>
          </cell>
          <cell r="J628">
            <v>168</v>
          </cell>
          <cell r="K628">
            <v>120</v>
          </cell>
          <cell r="L628">
            <v>99</v>
          </cell>
          <cell r="M628">
            <v>84</v>
          </cell>
          <cell r="N628">
            <v>24</v>
          </cell>
          <cell r="O628">
            <v>36</v>
          </cell>
        </row>
        <row r="629">
          <cell r="A629" t="str">
            <v>3-66100</v>
          </cell>
          <cell r="B629">
            <v>3</v>
          </cell>
          <cell r="C629" t="str">
            <v>D</v>
          </cell>
          <cell r="D629">
            <v>66100</v>
          </cell>
          <cell r="E629">
            <v>4</v>
          </cell>
          <cell r="F629">
            <v>38.5</v>
          </cell>
          <cell r="G629">
            <v>1048</v>
          </cell>
          <cell r="H629">
            <v>635</v>
          </cell>
          <cell r="I629">
            <v>333</v>
          </cell>
          <cell r="J629">
            <v>177</v>
          </cell>
          <cell r="K629">
            <v>126</v>
          </cell>
          <cell r="L629">
            <v>101</v>
          </cell>
          <cell r="M629">
            <v>86</v>
          </cell>
          <cell r="N629">
            <v>24</v>
          </cell>
          <cell r="O629">
            <v>36</v>
          </cell>
        </row>
        <row r="630">
          <cell r="A630" t="str">
            <v>3-66150</v>
          </cell>
          <cell r="B630">
            <v>3</v>
          </cell>
          <cell r="C630" t="str">
            <v>D</v>
          </cell>
          <cell r="D630">
            <v>66150</v>
          </cell>
          <cell r="E630">
            <v>4</v>
          </cell>
          <cell r="F630">
            <v>39.299999999999997</v>
          </cell>
          <cell r="G630">
            <v>911</v>
          </cell>
          <cell r="H630">
            <v>562</v>
          </cell>
          <cell r="I630">
            <v>290</v>
          </cell>
          <cell r="J630">
            <v>175</v>
          </cell>
          <cell r="K630">
            <v>127</v>
          </cell>
          <cell r="L630">
            <v>96</v>
          </cell>
          <cell r="M630">
            <v>76</v>
          </cell>
          <cell r="N630">
            <v>24</v>
          </cell>
          <cell r="O630">
            <v>36</v>
          </cell>
        </row>
        <row r="631">
          <cell r="A631" t="str">
            <v>3-66200</v>
          </cell>
          <cell r="B631">
            <v>3</v>
          </cell>
          <cell r="C631" t="str">
            <v>D</v>
          </cell>
          <cell r="D631">
            <v>66200</v>
          </cell>
          <cell r="E631">
            <v>4</v>
          </cell>
          <cell r="F631">
            <v>38.9</v>
          </cell>
          <cell r="G631">
            <v>905</v>
          </cell>
          <cell r="H631">
            <v>557</v>
          </cell>
          <cell r="I631">
            <v>270</v>
          </cell>
          <cell r="J631">
            <v>123</v>
          </cell>
          <cell r="K631">
            <v>69</v>
          </cell>
          <cell r="L631">
            <v>51</v>
          </cell>
          <cell r="M631">
            <v>38</v>
          </cell>
          <cell r="N631">
            <v>24</v>
          </cell>
          <cell r="O631">
            <v>36</v>
          </cell>
        </row>
        <row r="632">
          <cell r="A632" t="str">
            <v>3-66250</v>
          </cell>
          <cell r="B632">
            <v>3</v>
          </cell>
          <cell r="C632" t="str">
            <v>D</v>
          </cell>
          <cell r="D632">
            <v>66250</v>
          </cell>
          <cell r="E632">
            <v>4</v>
          </cell>
          <cell r="F632">
            <v>39.700000000000003</v>
          </cell>
          <cell r="G632">
            <v>879</v>
          </cell>
          <cell r="H632">
            <v>562</v>
          </cell>
          <cell r="I632">
            <v>315</v>
          </cell>
          <cell r="J632">
            <v>183</v>
          </cell>
          <cell r="K632">
            <v>120</v>
          </cell>
          <cell r="L632">
            <v>86</v>
          </cell>
          <cell r="M632">
            <v>72</v>
          </cell>
          <cell r="N632">
            <v>24</v>
          </cell>
          <cell r="O632">
            <v>37</v>
          </cell>
        </row>
        <row r="633">
          <cell r="A633" t="str">
            <v>3-66300</v>
          </cell>
          <cell r="B633">
            <v>3</v>
          </cell>
          <cell r="C633" t="str">
            <v>D</v>
          </cell>
          <cell r="D633">
            <v>66300</v>
          </cell>
          <cell r="E633">
            <v>4</v>
          </cell>
          <cell r="F633">
            <v>39.6</v>
          </cell>
          <cell r="G633">
            <v>848</v>
          </cell>
          <cell r="H633">
            <v>525</v>
          </cell>
          <cell r="I633">
            <v>271</v>
          </cell>
          <cell r="J633">
            <v>129</v>
          </cell>
          <cell r="K633">
            <v>71</v>
          </cell>
          <cell r="L633">
            <v>47</v>
          </cell>
          <cell r="M633">
            <v>35</v>
          </cell>
          <cell r="N633">
            <v>24</v>
          </cell>
          <cell r="O633">
            <v>36</v>
          </cell>
        </row>
        <row r="634">
          <cell r="A634" t="str">
            <v>3-66350</v>
          </cell>
          <cell r="B634">
            <v>3</v>
          </cell>
          <cell r="C634" t="str">
            <v>D</v>
          </cell>
          <cell r="D634">
            <v>66350</v>
          </cell>
          <cell r="E634">
            <v>4</v>
          </cell>
          <cell r="F634">
            <v>39.9</v>
          </cell>
          <cell r="G634">
            <v>888</v>
          </cell>
          <cell r="H634">
            <v>581</v>
          </cell>
          <cell r="I634">
            <v>322</v>
          </cell>
          <cell r="J634">
            <v>179</v>
          </cell>
          <cell r="K634">
            <v>120</v>
          </cell>
          <cell r="L634">
            <v>93</v>
          </cell>
          <cell r="M634">
            <v>77</v>
          </cell>
          <cell r="N634">
            <v>24</v>
          </cell>
          <cell r="O634">
            <v>35</v>
          </cell>
        </row>
        <row r="635">
          <cell r="A635" t="str">
            <v>3-66400</v>
          </cell>
          <cell r="B635">
            <v>3</v>
          </cell>
          <cell r="C635" t="str">
            <v>D</v>
          </cell>
          <cell r="D635">
            <v>66400</v>
          </cell>
          <cell r="E635">
            <v>4</v>
          </cell>
          <cell r="F635">
            <v>39.299999999999997</v>
          </cell>
          <cell r="G635">
            <v>903</v>
          </cell>
          <cell r="H635">
            <v>574</v>
          </cell>
          <cell r="I635">
            <v>320</v>
          </cell>
          <cell r="J635">
            <v>178</v>
          </cell>
          <cell r="K635">
            <v>116</v>
          </cell>
          <cell r="L635">
            <v>85</v>
          </cell>
          <cell r="M635">
            <v>69</v>
          </cell>
          <cell r="N635">
            <v>25</v>
          </cell>
          <cell r="O635">
            <v>36</v>
          </cell>
        </row>
        <row r="636">
          <cell r="A636" t="str">
            <v>3-66450</v>
          </cell>
          <cell r="B636">
            <v>3</v>
          </cell>
          <cell r="C636" t="str">
            <v>D</v>
          </cell>
          <cell r="D636">
            <v>66450</v>
          </cell>
          <cell r="E636">
            <v>4</v>
          </cell>
          <cell r="F636">
            <v>37.9</v>
          </cell>
          <cell r="G636">
            <v>1026</v>
          </cell>
          <cell r="H636">
            <v>664</v>
          </cell>
          <cell r="I636">
            <v>358</v>
          </cell>
          <cell r="J636">
            <v>188</v>
          </cell>
          <cell r="K636">
            <v>117</v>
          </cell>
          <cell r="L636">
            <v>88</v>
          </cell>
          <cell r="M636">
            <v>72</v>
          </cell>
          <cell r="N636">
            <v>25</v>
          </cell>
          <cell r="O636">
            <v>34</v>
          </cell>
        </row>
        <row r="637">
          <cell r="A637" t="str">
            <v>3-66500</v>
          </cell>
          <cell r="B637">
            <v>3</v>
          </cell>
          <cell r="C637" t="str">
            <v>D</v>
          </cell>
          <cell r="D637">
            <v>66500</v>
          </cell>
          <cell r="E637">
            <v>4</v>
          </cell>
          <cell r="F637">
            <v>39.299999999999997</v>
          </cell>
          <cell r="G637">
            <v>993</v>
          </cell>
          <cell r="H637">
            <v>624</v>
          </cell>
          <cell r="I637">
            <v>335</v>
          </cell>
          <cell r="J637">
            <v>197</v>
          </cell>
          <cell r="K637">
            <v>139</v>
          </cell>
          <cell r="L637">
            <v>111</v>
          </cell>
          <cell r="M637">
            <v>92</v>
          </cell>
          <cell r="N637">
            <v>25</v>
          </cell>
          <cell r="O637">
            <v>27</v>
          </cell>
        </row>
        <row r="638">
          <cell r="A638" t="str">
            <v>3-66550</v>
          </cell>
          <cell r="B638">
            <v>3</v>
          </cell>
          <cell r="C638" t="str">
            <v>D</v>
          </cell>
          <cell r="D638">
            <v>66550</v>
          </cell>
          <cell r="E638">
            <v>4</v>
          </cell>
          <cell r="F638">
            <v>39.200000000000003</v>
          </cell>
          <cell r="G638">
            <v>996</v>
          </cell>
          <cell r="H638">
            <v>652</v>
          </cell>
          <cell r="I638">
            <v>364</v>
          </cell>
          <cell r="J638">
            <v>187</v>
          </cell>
          <cell r="K638">
            <v>102</v>
          </cell>
          <cell r="L638">
            <v>60</v>
          </cell>
          <cell r="M638">
            <v>43</v>
          </cell>
          <cell r="N638">
            <v>25</v>
          </cell>
          <cell r="O638">
            <v>26</v>
          </cell>
        </row>
        <row r="639">
          <cell r="A639" t="str">
            <v>3-66600</v>
          </cell>
          <cell r="B639">
            <v>3</v>
          </cell>
          <cell r="C639" t="str">
            <v>D</v>
          </cell>
          <cell r="D639">
            <v>66600</v>
          </cell>
          <cell r="E639">
            <v>4</v>
          </cell>
          <cell r="F639">
            <v>41.8</v>
          </cell>
          <cell r="G639">
            <v>496</v>
          </cell>
          <cell r="H639">
            <v>274</v>
          </cell>
          <cell r="I639">
            <v>108</v>
          </cell>
          <cell r="J639">
            <v>32</v>
          </cell>
          <cell r="K639">
            <v>14</v>
          </cell>
          <cell r="L639">
            <v>12</v>
          </cell>
          <cell r="M639">
            <v>11</v>
          </cell>
          <cell r="N639">
            <v>25</v>
          </cell>
          <cell r="O639">
            <v>36</v>
          </cell>
        </row>
        <row r="640">
          <cell r="A640" t="str">
            <v>3-66650</v>
          </cell>
          <cell r="B640">
            <v>3</v>
          </cell>
          <cell r="C640" t="str">
            <v>D</v>
          </cell>
          <cell r="D640">
            <v>66650</v>
          </cell>
          <cell r="E640">
            <v>4</v>
          </cell>
          <cell r="F640">
            <v>41</v>
          </cell>
          <cell r="G640">
            <v>589</v>
          </cell>
          <cell r="H640">
            <v>338</v>
          </cell>
          <cell r="I640">
            <v>135</v>
          </cell>
          <cell r="J640">
            <v>34</v>
          </cell>
          <cell r="K640">
            <v>10</v>
          </cell>
          <cell r="L640">
            <v>9</v>
          </cell>
          <cell r="M640">
            <v>8</v>
          </cell>
          <cell r="N640">
            <v>25</v>
          </cell>
          <cell r="O640">
            <v>32</v>
          </cell>
        </row>
        <row r="641">
          <cell r="A641" t="str">
            <v>3-66700</v>
          </cell>
          <cell r="B641">
            <v>3</v>
          </cell>
          <cell r="C641" t="str">
            <v>D</v>
          </cell>
          <cell r="D641">
            <v>66700</v>
          </cell>
          <cell r="E641">
            <v>4</v>
          </cell>
          <cell r="F641">
            <v>40.200000000000003</v>
          </cell>
          <cell r="G641">
            <v>556</v>
          </cell>
          <cell r="H641">
            <v>319</v>
          </cell>
          <cell r="I641">
            <v>148</v>
          </cell>
          <cell r="J641">
            <v>63</v>
          </cell>
          <cell r="K641">
            <v>34</v>
          </cell>
          <cell r="L641">
            <v>25</v>
          </cell>
          <cell r="M641">
            <v>23</v>
          </cell>
          <cell r="N641">
            <v>25</v>
          </cell>
          <cell r="O641">
            <v>34</v>
          </cell>
        </row>
        <row r="642">
          <cell r="A642" t="str">
            <v>3-66750</v>
          </cell>
          <cell r="B642">
            <v>3</v>
          </cell>
          <cell r="C642" t="str">
            <v>D</v>
          </cell>
          <cell r="D642">
            <v>66750</v>
          </cell>
          <cell r="E642">
            <v>4</v>
          </cell>
          <cell r="F642">
            <v>39.9</v>
          </cell>
          <cell r="G642">
            <v>715</v>
          </cell>
          <cell r="H642">
            <v>423</v>
          </cell>
          <cell r="I642">
            <v>185</v>
          </cell>
          <cell r="J642">
            <v>68</v>
          </cell>
          <cell r="K642">
            <v>29</v>
          </cell>
          <cell r="L642">
            <v>27</v>
          </cell>
          <cell r="M642">
            <v>24</v>
          </cell>
          <cell r="N642">
            <v>25</v>
          </cell>
          <cell r="O642">
            <v>28</v>
          </cell>
        </row>
        <row r="643">
          <cell r="A643" t="str">
            <v>3-66800</v>
          </cell>
          <cell r="B643">
            <v>3</v>
          </cell>
          <cell r="C643" t="str">
            <v>D</v>
          </cell>
          <cell r="D643">
            <v>66800</v>
          </cell>
          <cell r="E643">
            <v>4</v>
          </cell>
          <cell r="F643">
            <v>38.1</v>
          </cell>
          <cell r="G643">
            <v>712</v>
          </cell>
          <cell r="H643">
            <v>378</v>
          </cell>
          <cell r="I643">
            <v>127</v>
          </cell>
          <cell r="J643">
            <v>32</v>
          </cell>
          <cell r="K643">
            <v>15</v>
          </cell>
          <cell r="L643">
            <v>13</v>
          </cell>
          <cell r="M643">
            <v>10</v>
          </cell>
          <cell r="N643">
            <v>25</v>
          </cell>
          <cell r="O643">
            <v>35</v>
          </cell>
        </row>
        <row r="644">
          <cell r="A644" t="str">
            <v>3-66850</v>
          </cell>
          <cell r="B644">
            <v>3</v>
          </cell>
          <cell r="C644" t="str">
            <v>D</v>
          </cell>
          <cell r="D644">
            <v>66850</v>
          </cell>
          <cell r="E644">
            <v>4</v>
          </cell>
          <cell r="F644">
            <v>39.799999999999997</v>
          </cell>
          <cell r="G644">
            <v>873</v>
          </cell>
          <cell r="H644">
            <v>561</v>
          </cell>
          <cell r="I644">
            <v>319</v>
          </cell>
          <cell r="J644">
            <v>192</v>
          </cell>
          <cell r="K644">
            <v>121</v>
          </cell>
          <cell r="L644">
            <v>84</v>
          </cell>
          <cell r="M644">
            <v>59</v>
          </cell>
          <cell r="N644">
            <v>25</v>
          </cell>
          <cell r="O644">
            <v>26</v>
          </cell>
        </row>
        <row r="645">
          <cell r="A645" t="str">
            <v>3-66900</v>
          </cell>
          <cell r="B645">
            <v>3</v>
          </cell>
          <cell r="C645" t="str">
            <v>D</v>
          </cell>
          <cell r="D645">
            <v>66900</v>
          </cell>
          <cell r="E645">
            <v>4</v>
          </cell>
          <cell r="F645">
            <v>39.1</v>
          </cell>
          <cell r="G645">
            <v>929</v>
          </cell>
          <cell r="H645">
            <v>567</v>
          </cell>
          <cell r="I645">
            <v>305</v>
          </cell>
          <cell r="J645">
            <v>168</v>
          </cell>
          <cell r="K645">
            <v>114</v>
          </cell>
          <cell r="L645">
            <v>86</v>
          </cell>
          <cell r="M645">
            <v>71</v>
          </cell>
          <cell r="N645">
            <v>25</v>
          </cell>
          <cell r="O645">
            <v>28</v>
          </cell>
        </row>
        <row r="646">
          <cell r="A646" t="str">
            <v>3-66950</v>
          </cell>
          <cell r="B646">
            <v>3</v>
          </cell>
          <cell r="C646" t="str">
            <v>D</v>
          </cell>
          <cell r="D646">
            <v>66950</v>
          </cell>
          <cell r="E646">
            <v>4</v>
          </cell>
          <cell r="F646">
            <v>40.200000000000003</v>
          </cell>
          <cell r="G646">
            <v>835</v>
          </cell>
          <cell r="H646">
            <v>526</v>
          </cell>
          <cell r="I646">
            <v>279</v>
          </cell>
          <cell r="J646">
            <v>164</v>
          </cell>
          <cell r="K646">
            <v>111</v>
          </cell>
          <cell r="L646">
            <v>86</v>
          </cell>
          <cell r="M646">
            <v>69</v>
          </cell>
          <cell r="N646">
            <v>25</v>
          </cell>
          <cell r="O646">
            <v>28</v>
          </cell>
        </row>
        <row r="647">
          <cell r="A647" t="str">
            <v>3-67000</v>
          </cell>
          <cell r="B647">
            <v>3</v>
          </cell>
          <cell r="C647" t="str">
            <v>D</v>
          </cell>
          <cell r="D647">
            <v>67000</v>
          </cell>
          <cell r="E647">
            <v>4</v>
          </cell>
          <cell r="F647">
            <v>40.799999999999997</v>
          </cell>
          <cell r="G647">
            <v>762</v>
          </cell>
          <cell r="H647">
            <v>418</v>
          </cell>
          <cell r="I647">
            <v>229</v>
          </cell>
          <cell r="J647">
            <v>134</v>
          </cell>
          <cell r="K647">
            <v>96</v>
          </cell>
          <cell r="L647">
            <v>73</v>
          </cell>
          <cell r="M647">
            <v>62</v>
          </cell>
          <cell r="N647">
            <v>25</v>
          </cell>
          <cell r="O647">
            <v>28</v>
          </cell>
        </row>
        <row r="648">
          <cell r="A648" t="str">
            <v>3-67050</v>
          </cell>
          <cell r="B648">
            <v>3</v>
          </cell>
          <cell r="C648" t="str">
            <v>D</v>
          </cell>
          <cell r="D648">
            <v>67050</v>
          </cell>
          <cell r="E648">
            <v>4</v>
          </cell>
          <cell r="F648">
            <v>40.5</v>
          </cell>
          <cell r="G648">
            <v>674</v>
          </cell>
          <cell r="H648">
            <v>382</v>
          </cell>
          <cell r="I648">
            <v>200</v>
          </cell>
          <cell r="J648">
            <v>123</v>
          </cell>
          <cell r="K648">
            <v>76</v>
          </cell>
          <cell r="L648">
            <v>52</v>
          </cell>
          <cell r="M648">
            <v>36</v>
          </cell>
          <cell r="N648">
            <v>25</v>
          </cell>
          <cell r="O648">
            <v>36</v>
          </cell>
        </row>
        <row r="649">
          <cell r="A649" t="str">
            <v>3-67100</v>
          </cell>
          <cell r="B649">
            <v>3</v>
          </cell>
          <cell r="C649" t="str">
            <v>D</v>
          </cell>
          <cell r="D649">
            <v>67100</v>
          </cell>
          <cell r="E649">
            <v>4</v>
          </cell>
          <cell r="F649">
            <v>40</v>
          </cell>
          <cell r="G649">
            <v>755</v>
          </cell>
          <cell r="H649">
            <v>375</v>
          </cell>
          <cell r="I649">
            <v>140</v>
          </cell>
          <cell r="J649">
            <v>45</v>
          </cell>
          <cell r="K649">
            <v>22</v>
          </cell>
          <cell r="L649">
            <v>17</v>
          </cell>
          <cell r="M649">
            <v>12</v>
          </cell>
          <cell r="N649">
            <v>25</v>
          </cell>
          <cell r="O649">
            <v>25</v>
          </cell>
        </row>
        <row r="650">
          <cell r="A650" t="str">
            <v>3-67150</v>
          </cell>
          <cell r="B650">
            <v>3</v>
          </cell>
          <cell r="C650" t="str">
            <v>D</v>
          </cell>
          <cell r="D650">
            <v>67150</v>
          </cell>
          <cell r="E650">
            <v>4</v>
          </cell>
          <cell r="F650">
            <v>40.4</v>
          </cell>
          <cell r="G650">
            <v>688</v>
          </cell>
          <cell r="H650">
            <v>346</v>
          </cell>
          <cell r="I650">
            <v>151</v>
          </cell>
          <cell r="J650">
            <v>77</v>
          </cell>
          <cell r="K650">
            <v>47</v>
          </cell>
          <cell r="L650">
            <v>25</v>
          </cell>
          <cell r="M650">
            <v>18</v>
          </cell>
          <cell r="N650">
            <v>25</v>
          </cell>
          <cell r="O650">
            <v>27</v>
          </cell>
        </row>
        <row r="651">
          <cell r="A651" t="str">
            <v>3-67200</v>
          </cell>
          <cell r="B651">
            <v>3</v>
          </cell>
          <cell r="C651" t="str">
            <v>D</v>
          </cell>
          <cell r="D651">
            <v>67200</v>
          </cell>
          <cell r="E651">
            <v>4</v>
          </cell>
          <cell r="F651">
            <v>42.2</v>
          </cell>
          <cell r="G651">
            <v>396</v>
          </cell>
          <cell r="H651">
            <v>149</v>
          </cell>
          <cell r="I651">
            <v>27</v>
          </cell>
          <cell r="J651">
            <v>7</v>
          </cell>
          <cell r="K651">
            <v>6</v>
          </cell>
          <cell r="L651">
            <v>5</v>
          </cell>
          <cell r="M651">
            <v>3</v>
          </cell>
          <cell r="N651">
            <v>25</v>
          </cell>
          <cell r="O651">
            <v>33</v>
          </cell>
        </row>
        <row r="652">
          <cell r="A652" t="str">
            <v>3-67250</v>
          </cell>
          <cell r="B652">
            <v>3</v>
          </cell>
          <cell r="C652" t="str">
            <v>D</v>
          </cell>
          <cell r="D652">
            <v>67250</v>
          </cell>
          <cell r="E652">
            <v>4</v>
          </cell>
          <cell r="F652">
            <v>39.5</v>
          </cell>
          <cell r="G652">
            <v>839</v>
          </cell>
          <cell r="H652">
            <v>357</v>
          </cell>
          <cell r="I652">
            <v>126</v>
          </cell>
          <cell r="J652">
            <v>49</v>
          </cell>
          <cell r="K652">
            <v>33</v>
          </cell>
          <cell r="L652">
            <v>22</v>
          </cell>
          <cell r="M652">
            <v>20</v>
          </cell>
          <cell r="N652">
            <v>25</v>
          </cell>
          <cell r="O652">
            <v>35</v>
          </cell>
        </row>
        <row r="653">
          <cell r="A653" t="str">
            <v>3-67300</v>
          </cell>
          <cell r="B653">
            <v>3</v>
          </cell>
          <cell r="C653" t="str">
            <v>D</v>
          </cell>
          <cell r="D653">
            <v>67300</v>
          </cell>
          <cell r="E653">
            <v>4</v>
          </cell>
          <cell r="F653">
            <v>42</v>
          </cell>
          <cell r="G653">
            <v>476</v>
          </cell>
          <cell r="H653">
            <v>195</v>
          </cell>
          <cell r="I653">
            <v>87</v>
          </cell>
          <cell r="J653">
            <v>53</v>
          </cell>
          <cell r="K653">
            <v>33</v>
          </cell>
          <cell r="L653">
            <v>19</v>
          </cell>
          <cell r="M653">
            <v>8</v>
          </cell>
          <cell r="N653">
            <v>25</v>
          </cell>
          <cell r="O653">
            <v>37</v>
          </cell>
        </row>
        <row r="654">
          <cell r="A654" t="str">
            <v>3-67350</v>
          </cell>
          <cell r="B654">
            <v>3</v>
          </cell>
          <cell r="C654" t="str">
            <v>D</v>
          </cell>
          <cell r="D654">
            <v>67350</v>
          </cell>
          <cell r="E654">
            <v>4</v>
          </cell>
          <cell r="F654">
            <v>41</v>
          </cell>
          <cell r="G654">
            <v>608</v>
          </cell>
          <cell r="H654">
            <v>222</v>
          </cell>
          <cell r="I654">
            <v>21</v>
          </cell>
          <cell r="J654">
            <v>7</v>
          </cell>
          <cell r="K654">
            <v>3</v>
          </cell>
          <cell r="L654">
            <v>2</v>
          </cell>
          <cell r="M654">
            <v>1</v>
          </cell>
          <cell r="N654">
            <v>26</v>
          </cell>
          <cell r="O654">
            <v>38</v>
          </cell>
        </row>
        <row r="655">
          <cell r="A655" t="str">
            <v>3-67400</v>
          </cell>
          <cell r="B655">
            <v>3</v>
          </cell>
          <cell r="C655" t="str">
            <v>D</v>
          </cell>
          <cell r="D655">
            <v>67400</v>
          </cell>
          <cell r="E655">
            <v>4</v>
          </cell>
          <cell r="F655">
            <v>40.1</v>
          </cell>
          <cell r="G655">
            <v>746</v>
          </cell>
          <cell r="H655">
            <v>291</v>
          </cell>
          <cell r="I655">
            <v>49</v>
          </cell>
          <cell r="J655">
            <v>4</v>
          </cell>
          <cell r="K655">
            <v>3</v>
          </cell>
          <cell r="L655">
            <v>2</v>
          </cell>
          <cell r="M655">
            <v>1</v>
          </cell>
          <cell r="N655">
            <v>26</v>
          </cell>
          <cell r="O655">
            <v>39</v>
          </cell>
        </row>
        <row r="656">
          <cell r="A656" t="str">
            <v>3-67450</v>
          </cell>
          <cell r="B656">
            <v>3</v>
          </cell>
          <cell r="C656" t="str">
            <v>D</v>
          </cell>
          <cell r="D656">
            <v>67450</v>
          </cell>
          <cell r="E656">
            <v>4</v>
          </cell>
          <cell r="F656">
            <v>40.1</v>
          </cell>
          <cell r="G656">
            <v>774</v>
          </cell>
          <cell r="H656">
            <v>375</v>
          </cell>
          <cell r="I656">
            <v>154</v>
          </cell>
          <cell r="J656">
            <v>56</v>
          </cell>
          <cell r="K656">
            <v>10</v>
          </cell>
          <cell r="L656">
            <v>9</v>
          </cell>
          <cell r="M656">
            <v>8</v>
          </cell>
          <cell r="N656">
            <v>26</v>
          </cell>
          <cell r="O656">
            <v>39</v>
          </cell>
        </row>
        <row r="657">
          <cell r="A657" t="str">
            <v>3-67500</v>
          </cell>
          <cell r="B657">
            <v>3</v>
          </cell>
          <cell r="C657" t="str">
            <v>D</v>
          </cell>
          <cell r="D657">
            <v>67500</v>
          </cell>
          <cell r="E657">
            <v>4</v>
          </cell>
          <cell r="F657">
            <v>38</v>
          </cell>
          <cell r="G657">
            <v>1017</v>
          </cell>
          <cell r="H657">
            <v>520</v>
          </cell>
          <cell r="I657">
            <v>184</v>
          </cell>
          <cell r="J657">
            <v>52</v>
          </cell>
          <cell r="K657">
            <v>17</v>
          </cell>
          <cell r="L657">
            <v>16</v>
          </cell>
          <cell r="M657">
            <v>11</v>
          </cell>
          <cell r="N657">
            <v>27</v>
          </cell>
          <cell r="O657">
            <v>33</v>
          </cell>
        </row>
        <row r="658">
          <cell r="A658" t="str">
            <v>3-67550</v>
          </cell>
          <cell r="B658">
            <v>3</v>
          </cell>
          <cell r="C658" t="str">
            <v>D</v>
          </cell>
          <cell r="D658">
            <v>67550</v>
          </cell>
          <cell r="E658">
            <v>4</v>
          </cell>
          <cell r="F658">
            <v>40.299999999999997</v>
          </cell>
          <cell r="G658">
            <v>631</v>
          </cell>
          <cell r="H658">
            <v>339</v>
          </cell>
          <cell r="I658">
            <v>168</v>
          </cell>
          <cell r="J658">
            <v>85</v>
          </cell>
          <cell r="K658">
            <v>54</v>
          </cell>
          <cell r="L658">
            <v>42</v>
          </cell>
          <cell r="M658">
            <v>33</v>
          </cell>
          <cell r="N658">
            <v>27</v>
          </cell>
          <cell r="O658">
            <v>38</v>
          </cell>
        </row>
        <row r="659">
          <cell r="A659" t="str">
            <v>3-67600</v>
          </cell>
          <cell r="B659">
            <v>3</v>
          </cell>
          <cell r="C659" t="str">
            <v>D</v>
          </cell>
          <cell r="D659">
            <v>67600</v>
          </cell>
          <cell r="E659">
            <v>4</v>
          </cell>
          <cell r="F659">
            <v>40.5</v>
          </cell>
          <cell r="G659">
            <v>665</v>
          </cell>
          <cell r="H659">
            <v>390</v>
          </cell>
          <cell r="I659">
            <v>214</v>
          </cell>
          <cell r="J659">
            <v>127</v>
          </cell>
          <cell r="K659">
            <v>88</v>
          </cell>
          <cell r="L659">
            <v>72</v>
          </cell>
          <cell r="M659">
            <v>57</v>
          </cell>
          <cell r="N659">
            <v>27</v>
          </cell>
          <cell r="O659">
            <v>40</v>
          </cell>
        </row>
        <row r="660">
          <cell r="A660" t="str">
            <v>3-67650</v>
          </cell>
          <cell r="B660">
            <v>3</v>
          </cell>
          <cell r="C660" t="str">
            <v>D</v>
          </cell>
          <cell r="D660">
            <v>67650</v>
          </cell>
          <cell r="E660">
            <v>4</v>
          </cell>
          <cell r="F660">
            <v>38.799999999999997</v>
          </cell>
          <cell r="G660">
            <v>1014</v>
          </cell>
          <cell r="H660">
            <v>534</v>
          </cell>
          <cell r="I660">
            <v>202</v>
          </cell>
          <cell r="J660">
            <v>74</v>
          </cell>
          <cell r="K660">
            <v>37</v>
          </cell>
          <cell r="L660">
            <v>26</v>
          </cell>
          <cell r="M660">
            <v>16</v>
          </cell>
          <cell r="N660">
            <v>27</v>
          </cell>
          <cell r="O660">
            <v>40</v>
          </cell>
        </row>
        <row r="661">
          <cell r="A661" t="str">
            <v>3-67700</v>
          </cell>
          <cell r="B661">
            <v>3</v>
          </cell>
          <cell r="C661" t="str">
            <v>D</v>
          </cell>
          <cell r="D661">
            <v>67700</v>
          </cell>
          <cell r="E661">
            <v>4</v>
          </cell>
          <cell r="F661">
            <v>41.3</v>
          </cell>
          <cell r="G661">
            <v>605</v>
          </cell>
          <cell r="H661">
            <v>355</v>
          </cell>
          <cell r="I661">
            <v>146</v>
          </cell>
          <cell r="J661">
            <v>62</v>
          </cell>
          <cell r="K661">
            <v>35</v>
          </cell>
          <cell r="L661">
            <v>26</v>
          </cell>
          <cell r="M661">
            <v>21</v>
          </cell>
          <cell r="N661">
            <v>28</v>
          </cell>
          <cell r="O661">
            <v>39</v>
          </cell>
        </row>
        <row r="662">
          <cell r="A662" t="str">
            <v>3-67750</v>
          </cell>
          <cell r="B662">
            <v>3</v>
          </cell>
          <cell r="C662" t="str">
            <v>D</v>
          </cell>
          <cell r="D662">
            <v>67750</v>
          </cell>
          <cell r="E662">
            <v>4</v>
          </cell>
          <cell r="F662">
            <v>41.3</v>
          </cell>
          <cell r="G662">
            <v>712</v>
          </cell>
          <cell r="H662">
            <v>300</v>
          </cell>
          <cell r="I662">
            <v>93</v>
          </cell>
          <cell r="J662">
            <v>49</v>
          </cell>
          <cell r="K662">
            <v>32</v>
          </cell>
          <cell r="L662">
            <v>25</v>
          </cell>
          <cell r="M662">
            <v>20</v>
          </cell>
          <cell r="N662">
            <v>28</v>
          </cell>
          <cell r="O662">
            <v>35</v>
          </cell>
        </row>
        <row r="663">
          <cell r="A663" t="str">
            <v>3-67800</v>
          </cell>
          <cell r="B663">
            <v>3</v>
          </cell>
          <cell r="C663" t="str">
            <v>D</v>
          </cell>
          <cell r="D663">
            <v>67800</v>
          </cell>
          <cell r="E663">
            <v>4</v>
          </cell>
          <cell r="F663">
            <v>40.5</v>
          </cell>
          <cell r="G663">
            <v>718</v>
          </cell>
          <cell r="H663">
            <v>389</v>
          </cell>
          <cell r="I663">
            <v>170</v>
          </cell>
          <cell r="J663">
            <v>70</v>
          </cell>
          <cell r="K663">
            <v>40</v>
          </cell>
          <cell r="L663">
            <v>26</v>
          </cell>
          <cell r="M663">
            <v>21</v>
          </cell>
          <cell r="N663">
            <v>28</v>
          </cell>
          <cell r="O663">
            <v>33</v>
          </cell>
        </row>
        <row r="664">
          <cell r="A664" t="str">
            <v>3-67850</v>
          </cell>
          <cell r="B664">
            <v>3</v>
          </cell>
          <cell r="C664" t="str">
            <v>D</v>
          </cell>
          <cell r="D664">
            <v>67850</v>
          </cell>
          <cell r="E664">
            <v>4</v>
          </cell>
          <cell r="F664">
            <v>42.6</v>
          </cell>
          <cell r="G664">
            <v>363</v>
          </cell>
          <cell r="H664">
            <v>146</v>
          </cell>
          <cell r="I664">
            <v>40</v>
          </cell>
          <cell r="J664">
            <v>15</v>
          </cell>
          <cell r="K664">
            <v>10</v>
          </cell>
          <cell r="L664">
            <v>7</v>
          </cell>
          <cell r="M664">
            <v>6</v>
          </cell>
          <cell r="N664">
            <v>28</v>
          </cell>
          <cell r="O664">
            <v>40</v>
          </cell>
        </row>
        <row r="665">
          <cell r="A665" t="str">
            <v>3-67900</v>
          </cell>
          <cell r="B665">
            <v>3</v>
          </cell>
          <cell r="C665" t="str">
            <v>D</v>
          </cell>
          <cell r="D665">
            <v>67900</v>
          </cell>
          <cell r="E665">
            <v>4</v>
          </cell>
          <cell r="F665">
            <v>41.8</v>
          </cell>
          <cell r="G665">
            <v>496</v>
          </cell>
          <cell r="H665">
            <v>243</v>
          </cell>
          <cell r="I665">
            <v>88</v>
          </cell>
          <cell r="J665">
            <v>33</v>
          </cell>
          <cell r="K665">
            <v>18</v>
          </cell>
          <cell r="L665">
            <v>16</v>
          </cell>
          <cell r="M665">
            <v>10</v>
          </cell>
          <cell r="N665">
            <v>28</v>
          </cell>
          <cell r="O665">
            <v>35</v>
          </cell>
        </row>
        <row r="666">
          <cell r="A666" t="str">
            <v>3-67950</v>
          </cell>
          <cell r="B666">
            <v>3</v>
          </cell>
          <cell r="C666" t="str">
            <v>D</v>
          </cell>
          <cell r="D666">
            <v>67950</v>
          </cell>
          <cell r="E666">
            <v>4</v>
          </cell>
          <cell r="F666">
            <v>39.700000000000003</v>
          </cell>
          <cell r="G666">
            <v>845</v>
          </cell>
          <cell r="H666">
            <v>432</v>
          </cell>
          <cell r="I666">
            <v>155</v>
          </cell>
          <cell r="J666">
            <v>56</v>
          </cell>
          <cell r="K666">
            <v>31</v>
          </cell>
          <cell r="L666">
            <v>19</v>
          </cell>
          <cell r="M666">
            <v>14</v>
          </cell>
          <cell r="N666">
            <v>28</v>
          </cell>
          <cell r="O666">
            <v>40</v>
          </cell>
        </row>
        <row r="667">
          <cell r="A667" t="str">
            <v>3-68000</v>
          </cell>
          <cell r="B667">
            <v>3</v>
          </cell>
          <cell r="C667" t="str">
            <v>D</v>
          </cell>
          <cell r="D667">
            <v>68000</v>
          </cell>
          <cell r="E667">
            <v>4</v>
          </cell>
          <cell r="F667">
            <v>38.200000000000003</v>
          </cell>
          <cell r="G667">
            <v>917</v>
          </cell>
          <cell r="H667">
            <v>583</v>
          </cell>
          <cell r="I667">
            <v>311</v>
          </cell>
          <cell r="J667">
            <v>170</v>
          </cell>
          <cell r="K667">
            <v>103</v>
          </cell>
          <cell r="L667">
            <v>71</v>
          </cell>
          <cell r="M667">
            <v>51</v>
          </cell>
          <cell r="N667">
            <v>28</v>
          </cell>
          <cell r="O667">
            <v>40</v>
          </cell>
        </row>
        <row r="668">
          <cell r="A668" t="str">
            <v>3-68050</v>
          </cell>
          <cell r="B668">
            <v>3</v>
          </cell>
          <cell r="C668" t="str">
            <v>D</v>
          </cell>
          <cell r="D668">
            <v>68050</v>
          </cell>
          <cell r="E668">
            <v>4</v>
          </cell>
          <cell r="F668">
            <v>39.200000000000003</v>
          </cell>
          <cell r="G668">
            <v>967</v>
          </cell>
          <cell r="H668">
            <v>617</v>
          </cell>
          <cell r="I668">
            <v>331</v>
          </cell>
          <cell r="J668">
            <v>188</v>
          </cell>
          <cell r="K668">
            <v>123</v>
          </cell>
          <cell r="L668">
            <v>93</v>
          </cell>
          <cell r="M668">
            <v>76</v>
          </cell>
          <cell r="N668">
            <v>28</v>
          </cell>
          <cell r="O668">
            <v>41</v>
          </cell>
        </row>
        <row r="669">
          <cell r="A669" t="str">
            <v>3-68100</v>
          </cell>
          <cell r="B669">
            <v>3</v>
          </cell>
          <cell r="C669" t="str">
            <v>D</v>
          </cell>
          <cell r="D669">
            <v>68100</v>
          </cell>
          <cell r="E669">
            <v>4</v>
          </cell>
          <cell r="F669">
            <v>37.700000000000003</v>
          </cell>
          <cell r="G669">
            <v>1050</v>
          </cell>
          <cell r="H669">
            <v>684</v>
          </cell>
          <cell r="I669">
            <v>366</v>
          </cell>
          <cell r="J669">
            <v>177</v>
          </cell>
          <cell r="K669">
            <v>106</v>
          </cell>
          <cell r="L669">
            <v>77</v>
          </cell>
          <cell r="M669">
            <v>62</v>
          </cell>
          <cell r="N669">
            <v>29</v>
          </cell>
          <cell r="O669">
            <v>37</v>
          </cell>
        </row>
        <row r="670">
          <cell r="A670" t="str">
            <v>3-68150</v>
          </cell>
          <cell r="B670">
            <v>3</v>
          </cell>
          <cell r="C670" t="str">
            <v>D</v>
          </cell>
          <cell r="D670">
            <v>68150</v>
          </cell>
          <cell r="E670">
            <v>4</v>
          </cell>
          <cell r="F670">
            <v>38.5</v>
          </cell>
          <cell r="G670">
            <v>1133</v>
          </cell>
          <cell r="H670">
            <v>739</v>
          </cell>
          <cell r="I670">
            <v>384</v>
          </cell>
          <cell r="J670">
            <v>194</v>
          </cell>
          <cell r="K670">
            <v>116</v>
          </cell>
          <cell r="L670">
            <v>82</v>
          </cell>
          <cell r="M670">
            <v>64</v>
          </cell>
          <cell r="N670">
            <v>29</v>
          </cell>
          <cell r="O670">
            <v>38</v>
          </cell>
        </row>
        <row r="671">
          <cell r="A671" t="str">
            <v>3-68200</v>
          </cell>
          <cell r="B671">
            <v>3</v>
          </cell>
          <cell r="C671" t="str">
            <v>D</v>
          </cell>
          <cell r="D671">
            <v>68200</v>
          </cell>
          <cell r="E671">
            <v>4</v>
          </cell>
          <cell r="F671">
            <v>38.799999999999997</v>
          </cell>
          <cell r="G671">
            <v>1052</v>
          </cell>
          <cell r="H671">
            <v>669</v>
          </cell>
          <cell r="I671">
            <v>267</v>
          </cell>
          <cell r="J671">
            <v>122</v>
          </cell>
          <cell r="K671">
            <v>77</v>
          </cell>
          <cell r="L671">
            <v>57</v>
          </cell>
          <cell r="M671">
            <v>45</v>
          </cell>
          <cell r="N671">
            <v>29</v>
          </cell>
          <cell r="O671">
            <v>40</v>
          </cell>
        </row>
        <row r="672">
          <cell r="A672" t="str">
            <v>3-68250</v>
          </cell>
          <cell r="B672">
            <v>3</v>
          </cell>
          <cell r="C672" t="str">
            <v>D</v>
          </cell>
          <cell r="D672">
            <v>68250</v>
          </cell>
          <cell r="E672">
            <v>4</v>
          </cell>
          <cell r="F672">
            <v>38.1</v>
          </cell>
          <cell r="G672">
            <v>1148</v>
          </cell>
          <cell r="H672">
            <v>721</v>
          </cell>
          <cell r="I672">
            <v>335</v>
          </cell>
          <cell r="J672">
            <v>157</v>
          </cell>
          <cell r="K672">
            <v>103</v>
          </cell>
          <cell r="L672">
            <v>88</v>
          </cell>
          <cell r="M672">
            <v>77</v>
          </cell>
          <cell r="N672">
            <v>29</v>
          </cell>
          <cell r="O672">
            <v>39</v>
          </cell>
        </row>
        <row r="673">
          <cell r="A673" t="str">
            <v>3-68300</v>
          </cell>
          <cell r="B673">
            <v>3</v>
          </cell>
          <cell r="C673" t="str">
            <v>D</v>
          </cell>
          <cell r="D673">
            <v>68300</v>
          </cell>
          <cell r="E673">
            <v>4</v>
          </cell>
          <cell r="F673">
            <v>37.9</v>
          </cell>
          <cell r="G673">
            <v>1254</v>
          </cell>
          <cell r="H673">
            <v>748</v>
          </cell>
          <cell r="I673">
            <v>272</v>
          </cell>
          <cell r="J673">
            <v>139</v>
          </cell>
          <cell r="K673">
            <v>93</v>
          </cell>
          <cell r="L673">
            <v>70</v>
          </cell>
          <cell r="M673">
            <v>54</v>
          </cell>
          <cell r="N673">
            <v>30</v>
          </cell>
          <cell r="O673">
            <v>38</v>
          </cell>
        </row>
        <row r="674">
          <cell r="A674" t="str">
            <v>3-68350</v>
          </cell>
          <cell r="B674">
            <v>3</v>
          </cell>
          <cell r="C674" t="str">
            <v>D</v>
          </cell>
          <cell r="D674">
            <v>68350</v>
          </cell>
          <cell r="E674">
            <v>4</v>
          </cell>
          <cell r="F674">
            <v>38.6</v>
          </cell>
          <cell r="G674">
            <v>944</v>
          </cell>
          <cell r="H674">
            <v>564</v>
          </cell>
          <cell r="I674">
            <v>264</v>
          </cell>
          <cell r="J674">
            <v>110</v>
          </cell>
          <cell r="K674">
            <v>48</v>
          </cell>
          <cell r="L674">
            <v>27</v>
          </cell>
          <cell r="M674">
            <v>21</v>
          </cell>
          <cell r="N674">
            <v>30</v>
          </cell>
          <cell r="O674">
            <v>34</v>
          </cell>
        </row>
        <row r="675">
          <cell r="A675" t="str">
            <v>3-68400</v>
          </cell>
          <cell r="B675">
            <v>3</v>
          </cell>
          <cell r="C675" t="str">
            <v>D</v>
          </cell>
          <cell r="D675">
            <v>68400</v>
          </cell>
          <cell r="E675">
            <v>4</v>
          </cell>
          <cell r="F675">
            <v>39.5</v>
          </cell>
          <cell r="G675">
            <v>857</v>
          </cell>
          <cell r="H675">
            <v>463</v>
          </cell>
          <cell r="I675">
            <v>202</v>
          </cell>
          <cell r="J675">
            <v>84</v>
          </cell>
          <cell r="K675">
            <v>39</v>
          </cell>
          <cell r="L675">
            <v>22</v>
          </cell>
          <cell r="M675">
            <v>14</v>
          </cell>
          <cell r="N675">
            <v>30</v>
          </cell>
          <cell r="O675">
            <v>43</v>
          </cell>
        </row>
        <row r="676">
          <cell r="A676" t="str">
            <v>3-68450</v>
          </cell>
          <cell r="B676">
            <v>3</v>
          </cell>
          <cell r="C676" t="str">
            <v>D</v>
          </cell>
          <cell r="D676">
            <v>68450</v>
          </cell>
          <cell r="E676">
            <v>4</v>
          </cell>
          <cell r="F676">
            <v>38.700000000000003</v>
          </cell>
          <cell r="G676">
            <v>988</v>
          </cell>
          <cell r="H676">
            <v>547</v>
          </cell>
          <cell r="I676">
            <v>173</v>
          </cell>
          <cell r="J676">
            <v>32</v>
          </cell>
          <cell r="K676">
            <v>31</v>
          </cell>
          <cell r="L676">
            <v>20</v>
          </cell>
          <cell r="M676">
            <v>12</v>
          </cell>
          <cell r="N676">
            <v>29</v>
          </cell>
          <cell r="O676">
            <v>43</v>
          </cell>
        </row>
        <row r="677">
          <cell r="A677" t="str">
            <v>3-68500</v>
          </cell>
          <cell r="B677">
            <v>3</v>
          </cell>
          <cell r="C677" t="str">
            <v>D</v>
          </cell>
          <cell r="D677">
            <v>68500</v>
          </cell>
          <cell r="E677">
            <v>4</v>
          </cell>
          <cell r="F677">
            <v>40.4</v>
          </cell>
          <cell r="G677">
            <v>782</v>
          </cell>
          <cell r="H677">
            <v>484</v>
          </cell>
          <cell r="I677">
            <v>250</v>
          </cell>
          <cell r="J677">
            <v>130</v>
          </cell>
          <cell r="K677">
            <v>79</v>
          </cell>
          <cell r="L677">
            <v>54</v>
          </cell>
          <cell r="M677">
            <v>40</v>
          </cell>
          <cell r="N677">
            <v>30</v>
          </cell>
          <cell r="O677">
            <v>42</v>
          </cell>
        </row>
        <row r="678">
          <cell r="A678" t="str">
            <v>3-68550</v>
          </cell>
          <cell r="B678">
            <v>3</v>
          </cell>
          <cell r="C678" t="str">
            <v>D</v>
          </cell>
          <cell r="D678">
            <v>68550</v>
          </cell>
          <cell r="E678">
            <v>4</v>
          </cell>
          <cell r="F678">
            <v>40.200000000000003</v>
          </cell>
          <cell r="G678">
            <v>664</v>
          </cell>
          <cell r="H678">
            <v>423</v>
          </cell>
          <cell r="I678">
            <v>190</v>
          </cell>
          <cell r="J678">
            <v>88</v>
          </cell>
          <cell r="K678">
            <v>56</v>
          </cell>
          <cell r="L678">
            <v>44</v>
          </cell>
          <cell r="M678">
            <v>37</v>
          </cell>
          <cell r="N678">
            <v>30</v>
          </cell>
          <cell r="O678">
            <v>44</v>
          </cell>
        </row>
        <row r="679">
          <cell r="A679" t="str">
            <v>3-68600</v>
          </cell>
          <cell r="B679">
            <v>3</v>
          </cell>
          <cell r="C679" t="str">
            <v>D</v>
          </cell>
          <cell r="D679">
            <v>68600</v>
          </cell>
          <cell r="E679">
            <v>4</v>
          </cell>
          <cell r="F679">
            <v>41.3</v>
          </cell>
          <cell r="G679">
            <v>444</v>
          </cell>
          <cell r="H679">
            <v>279</v>
          </cell>
          <cell r="I679">
            <v>141</v>
          </cell>
          <cell r="J679">
            <v>63</v>
          </cell>
          <cell r="K679">
            <v>31</v>
          </cell>
          <cell r="L679">
            <v>19</v>
          </cell>
          <cell r="M679">
            <v>12</v>
          </cell>
          <cell r="N679">
            <v>30</v>
          </cell>
          <cell r="O679">
            <v>42</v>
          </cell>
        </row>
        <row r="680">
          <cell r="A680" t="str">
            <v>3-68650</v>
          </cell>
          <cell r="B680">
            <v>3</v>
          </cell>
          <cell r="C680" t="str">
            <v>D</v>
          </cell>
          <cell r="D680">
            <v>68650</v>
          </cell>
          <cell r="E680">
            <v>4</v>
          </cell>
          <cell r="F680">
            <v>39.700000000000003</v>
          </cell>
          <cell r="G680">
            <v>714</v>
          </cell>
          <cell r="H680">
            <v>312</v>
          </cell>
          <cell r="I680">
            <v>74</v>
          </cell>
          <cell r="J680">
            <v>17</v>
          </cell>
          <cell r="K680">
            <v>10</v>
          </cell>
          <cell r="L680">
            <v>6</v>
          </cell>
          <cell r="M680">
            <v>5</v>
          </cell>
          <cell r="N680">
            <v>30</v>
          </cell>
          <cell r="O680">
            <v>37</v>
          </cell>
        </row>
        <row r="681">
          <cell r="A681" t="str">
            <v>3-68700</v>
          </cell>
          <cell r="B681">
            <v>3</v>
          </cell>
          <cell r="C681" t="str">
            <v>D</v>
          </cell>
          <cell r="D681">
            <v>68700</v>
          </cell>
          <cell r="E681">
            <v>4</v>
          </cell>
          <cell r="F681">
            <v>42.2</v>
          </cell>
          <cell r="G681">
            <v>260</v>
          </cell>
          <cell r="H681">
            <v>83</v>
          </cell>
          <cell r="I681">
            <v>17</v>
          </cell>
          <cell r="J681">
            <v>5</v>
          </cell>
          <cell r="K681">
            <v>4</v>
          </cell>
          <cell r="L681">
            <v>3</v>
          </cell>
          <cell r="M681">
            <v>2</v>
          </cell>
          <cell r="N681">
            <v>30</v>
          </cell>
          <cell r="O681">
            <v>39</v>
          </cell>
        </row>
        <row r="682">
          <cell r="A682" t="str">
            <v>3-68750</v>
          </cell>
          <cell r="B682">
            <v>3</v>
          </cell>
          <cell r="C682" t="str">
            <v>D</v>
          </cell>
          <cell r="D682">
            <v>68750</v>
          </cell>
          <cell r="E682">
            <v>4</v>
          </cell>
          <cell r="F682">
            <v>38.200000000000003</v>
          </cell>
          <cell r="G682">
            <v>1037</v>
          </cell>
          <cell r="H682">
            <v>554</v>
          </cell>
          <cell r="I682">
            <v>221</v>
          </cell>
          <cell r="J682">
            <v>102</v>
          </cell>
          <cell r="K682">
            <v>66</v>
          </cell>
          <cell r="L682">
            <v>52</v>
          </cell>
          <cell r="M682">
            <v>43</v>
          </cell>
          <cell r="N682">
            <v>30</v>
          </cell>
          <cell r="O682">
            <v>42</v>
          </cell>
        </row>
        <row r="683">
          <cell r="A683" t="str">
            <v>3-68800</v>
          </cell>
          <cell r="B683">
            <v>3</v>
          </cell>
          <cell r="C683" t="str">
            <v>D</v>
          </cell>
          <cell r="D683">
            <v>68800</v>
          </cell>
          <cell r="E683">
            <v>4</v>
          </cell>
          <cell r="F683">
            <v>38.1</v>
          </cell>
          <cell r="G683">
            <v>919</v>
          </cell>
          <cell r="H683">
            <v>495</v>
          </cell>
          <cell r="I683">
            <v>217</v>
          </cell>
          <cell r="J683">
            <v>105</v>
          </cell>
          <cell r="K683">
            <v>64</v>
          </cell>
          <cell r="L683">
            <v>47</v>
          </cell>
          <cell r="M683">
            <v>37</v>
          </cell>
          <cell r="N683">
            <v>30</v>
          </cell>
          <cell r="O683">
            <v>41</v>
          </cell>
        </row>
        <row r="684">
          <cell r="A684" t="str">
            <v>3-68850</v>
          </cell>
          <cell r="B684">
            <v>3</v>
          </cell>
          <cell r="C684" t="str">
            <v>D</v>
          </cell>
          <cell r="D684">
            <v>68850</v>
          </cell>
          <cell r="E684">
            <v>4</v>
          </cell>
          <cell r="F684">
            <v>39.6</v>
          </cell>
          <cell r="G684">
            <v>702</v>
          </cell>
          <cell r="H684">
            <v>333</v>
          </cell>
          <cell r="I684">
            <v>115</v>
          </cell>
          <cell r="J684">
            <v>55</v>
          </cell>
          <cell r="K684">
            <v>41</v>
          </cell>
          <cell r="L684">
            <v>33</v>
          </cell>
          <cell r="M684">
            <v>25</v>
          </cell>
          <cell r="N684">
            <v>30</v>
          </cell>
          <cell r="O684">
            <v>29</v>
          </cell>
        </row>
        <row r="685">
          <cell r="A685" t="str">
            <v>3-68900</v>
          </cell>
          <cell r="B685">
            <v>3</v>
          </cell>
          <cell r="C685" t="str">
            <v>D</v>
          </cell>
          <cell r="D685">
            <v>68900</v>
          </cell>
          <cell r="E685">
            <v>4</v>
          </cell>
          <cell r="F685">
            <v>37.700000000000003</v>
          </cell>
          <cell r="G685">
            <v>1018</v>
          </cell>
          <cell r="H685">
            <v>579</v>
          </cell>
          <cell r="I685">
            <v>255</v>
          </cell>
          <cell r="J685">
            <v>118</v>
          </cell>
          <cell r="K685">
            <v>69</v>
          </cell>
          <cell r="L685">
            <v>53</v>
          </cell>
          <cell r="M685">
            <v>42</v>
          </cell>
          <cell r="N685">
            <v>30</v>
          </cell>
          <cell r="O685">
            <v>40</v>
          </cell>
        </row>
        <row r="686">
          <cell r="A686" t="str">
            <v>3-68875</v>
          </cell>
          <cell r="B686">
            <v>3</v>
          </cell>
          <cell r="C686" t="str">
            <v>I</v>
          </cell>
          <cell r="D686">
            <v>68875</v>
          </cell>
          <cell r="E686">
            <v>4</v>
          </cell>
          <cell r="F686">
            <v>38.6</v>
          </cell>
          <cell r="G686">
            <v>825</v>
          </cell>
          <cell r="H686">
            <v>462</v>
          </cell>
          <cell r="I686">
            <v>195</v>
          </cell>
          <cell r="J686">
            <v>92</v>
          </cell>
          <cell r="K686">
            <v>57</v>
          </cell>
          <cell r="L686">
            <v>43</v>
          </cell>
          <cell r="M686">
            <v>33</v>
          </cell>
          <cell r="N686">
            <v>31</v>
          </cell>
          <cell r="O686">
            <v>41</v>
          </cell>
        </row>
        <row r="687">
          <cell r="A687" t="str">
            <v>3-68825</v>
          </cell>
          <cell r="B687">
            <v>3</v>
          </cell>
          <cell r="C687" t="str">
            <v>I</v>
          </cell>
          <cell r="D687">
            <v>68825</v>
          </cell>
          <cell r="E687">
            <v>4</v>
          </cell>
          <cell r="F687">
            <v>39.9</v>
          </cell>
          <cell r="G687">
            <v>733</v>
          </cell>
          <cell r="H687">
            <v>366</v>
          </cell>
          <cell r="I687">
            <v>152</v>
          </cell>
          <cell r="J687">
            <v>73</v>
          </cell>
          <cell r="K687">
            <v>45</v>
          </cell>
          <cell r="L687">
            <v>34</v>
          </cell>
          <cell r="M687">
            <v>27</v>
          </cell>
          <cell r="N687">
            <v>31</v>
          </cell>
          <cell r="O687">
            <v>40</v>
          </cell>
        </row>
        <row r="688">
          <cell r="A688" t="str">
            <v>3-68775</v>
          </cell>
          <cell r="B688">
            <v>3</v>
          </cell>
          <cell r="C688" t="str">
            <v>I</v>
          </cell>
          <cell r="D688">
            <v>68775</v>
          </cell>
          <cell r="E688">
            <v>4</v>
          </cell>
          <cell r="F688">
            <v>38.200000000000003</v>
          </cell>
          <cell r="G688">
            <v>1148</v>
          </cell>
          <cell r="H688">
            <v>604</v>
          </cell>
          <cell r="I688">
            <v>264</v>
          </cell>
          <cell r="J688">
            <v>121</v>
          </cell>
          <cell r="K688">
            <v>72</v>
          </cell>
          <cell r="L688">
            <v>57</v>
          </cell>
          <cell r="M688">
            <v>46</v>
          </cell>
          <cell r="N688">
            <v>31</v>
          </cell>
          <cell r="O688">
            <v>43</v>
          </cell>
        </row>
        <row r="689">
          <cell r="A689" t="str">
            <v>3-68725</v>
          </cell>
          <cell r="B689">
            <v>3</v>
          </cell>
          <cell r="C689" t="str">
            <v>I</v>
          </cell>
          <cell r="D689">
            <v>68725</v>
          </cell>
          <cell r="E689">
            <v>4</v>
          </cell>
          <cell r="F689">
            <v>39.799999999999997</v>
          </cell>
          <cell r="G689">
            <v>814</v>
          </cell>
          <cell r="H689">
            <v>464</v>
          </cell>
          <cell r="I689">
            <v>211</v>
          </cell>
          <cell r="J689">
            <v>104</v>
          </cell>
          <cell r="K689">
            <v>62</v>
          </cell>
          <cell r="L689">
            <v>46</v>
          </cell>
          <cell r="M689">
            <v>39</v>
          </cell>
          <cell r="N689">
            <v>32</v>
          </cell>
          <cell r="O689">
            <v>43</v>
          </cell>
        </row>
        <row r="690">
          <cell r="A690" t="str">
            <v>3-68625</v>
          </cell>
          <cell r="B690">
            <v>3</v>
          </cell>
          <cell r="C690" t="str">
            <v>I</v>
          </cell>
          <cell r="D690">
            <v>68625</v>
          </cell>
          <cell r="E690">
            <v>4</v>
          </cell>
          <cell r="F690">
            <v>41.3</v>
          </cell>
          <cell r="G690">
            <v>552</v>
          </cell>
          <cell r="H690">
            <v>267</v>
          </cell>
          <cell r="I690">
            <v>125</v>
          </cell>
          <cell r="J690">
            <v>76</v>
          </cell>
          <cell r="K690">
            <v>59</v>
          </cell>
          <cell r="L690">
            <v>47</v>
          </cell>
          <cell r="M690">
            <v>41</v>
          </cell>
          <cell r="N690">
            <v>32</v>
          </cell>
          <cell r="O690">
            <v>43</v>
          </cell>
        </row>
        <row r="691">
          <cell r="A691" t="str">
            <v>3-68575</v>
          </cell>
          <cell r="B691">
            <v>3</v>
          </cell>
          <cell r="C691" t="str">
            <v>I</v>
          </cell>
          <cell r="D691">
            <v>68575</v>
          </cell>
          <cell r="E691">
            <v>4</v>
          </cell>
          <cell r="F691">
            <v>41.8</v>
          </cell>
          <cell r="G691">
            <v>466</v>
          </cell>
          <cell r="H691">
            <v>230</v>
          </cell>
          <cell r="I691">
            <v>80</v>
          </cell>
          <cell r="J691">
            <v>25</v>
          </cell>
          <cell r="K691">
            <v>7</v>
          </cell>
          <cell r="L691">
            <v>4</v>
          </cell>
          <cell r="M691">
            <v>3</v>
          </cell>
          <cell r="N691">
            <v>33</v>
          </cell>
          <cell r="O691">
            <v>49</v>
          </cell>
        </row>
        <row r="692">
          <cell r="A692" t="str">
            <v>3-68525</v>
          </cell>
          <cell r="B692">
            <v>3</v>
          </cell>
          <cell r="C692" t="str">
            <v>I</v>
          </cell>
          <cell r="D692">
            <v>68525</v>
          </cell>
          <cell r="E692">
            <v>4</v>
          </cell>
          <cell r="F692">
            <v>39.299999999999997</v>
          </cell>
          <cell r="G692">
            <v>912</v>
          </cell>
          <cell r="H692">
            <v>491</v>
          </cell>
          <cell r="I692">
            <v>209</v>
          </cell>
          <cell r="J692">
            <v>99</v>
          </cell>
          <cell r="K692">
            <v>61</v>
          </cell>
          <cell r="L692">
            <v>46</v>
          </cell>
          <cell r="M692">
            <v>38</v>
          </cell>
          <cell r="N692">
            <v>33</v>
          </cell>
          <cell r="O692">
            <v>48</v>
          </cell>
        </row>
        <row r="693">
          <cell r="A693" t="str">
            <v>3-68475</v>
          </cell>
          <cell r="B693">
            <v>3</v>
          </cell>
          <cell r="C693" t="str">
            <v>I</v>
          </cell>
          <cell r="D693">
            <v>68475</v>
          </cell>
          <cell r="E693">
            <v>4</v>
          </cell>
          <cell r="F693">
            <v>37.9</v>
          </cell>
          <cell r="G693">
            <v>1138</v>
          </cell>
          <cell r="H693">
            <v>695</v>
          </cell>
          <cell r="I693">
            <v>316</v>
          </cell>
          <cell r="J693">
            <v>146</v>
          </cell>
          <cell r="K693">
            <v>81</v>
          </cell>
          <cell r="L693">
            <v>55</v>
          </cell>
          <cell r="M693">
            <v>39</v>
          </cell>
          <cell r="N693">
            <v>33</v>
          </cell>
          <cell r="O693">
            <v>46</v>
          </cell>
        </row>
        <row r="694">
          <cell r="A694" t="str">
            <v>3-68425</v>
          </cell>
          <cell r="B694">
            <v>3</v>
          </cell>
          <cell r="C694" t="str">
            <v>I</v>
          </cell>
          <cell r="D694">
            <v>68425</v>
          </cell>
          <cell r="E694">
            <v>4</v>
          </cell>
          <cell r="F694">
            <v>41.8</v>
          </cell>
          <cell r="G694">
            <v>565</v>
          </cell>
          <cell r="H694">
            <v>183</v>
          </cell>
          <cell r="I694">
            <v>11</v>
          </cell>
          <cell r="J694">
            <v>5</v>
          </cell>
          <cell r="K694">
            <v>3</v>
          </cell>
          <cell r="L694">
            <v>2</v>
          </cell>
          <cell r="M694">
            <v>1</v>
          </cell>
          <cell r="N694">
            <v>32</v>
          </cell>
          <cell r="O694">
            <v>49</v>
          </cell>
        </row>
        <row r="695">
          <cell r="A695" t="str">
            <v>3-68375</v>
          </cell>
          <cell r="B695">
            <v>3</v>
          </cell>
          <cell r="C695" t="str">
            <v>I</v>
          </cell>
          <cell r="D695">
            <v>68375</v>
          </cell>
          <cell r="E695">
            <v>4</v>
          </cell>
          <cell r="F695">
            <v>40.4</v>
          </cell>
          <cell r="G695">
            <v>781</v>
          </cell>
          <cell r="H695">
            <v>357</v>
          </cell>
          <cell r="I695">
            <v>91</v>
          </cell>
          <cell r="J695">
            <v>31</v>
          </cell>
          <cell r="K695">
            <v>22</v>
          </cell>
          <cell r="L695">
            <v>17</v>
          </cell>
          <cell r="M695">
            <v>12</v>
          </cell>
          <cell r="N695">
            <v>32</v>
          </cell>
          <cell r="O695">
            <v>47</v>
          </cell>
        </row>
        <row r="696">
          <cell r="A696" t="str">
            <v>3-68325</v>
          </cell>
          <cell r="B696">
            <v>3</v>
          </cell>
          <cell r="C696" t="str">
            <v>I</v>
          </cell>
          <cell r="D696">
            <v>68325</v>
          </cell>
          <cell r="E696">
            <v>4</v>
          </cell>
          <cell r="F696">
            <v>39.4</v>
          </cell>
          <cell r="G696">
            <v>920</v>
          </cell>
          <cell r="H696">
            <v>438</v>
          </cell>
          <cell r="I696">
            <v>170</v>
          </cell>
          <cell r="J696">
            <v>75</v>
          </cell>
          <cell r="K696">
            <v>48</v>
          </cell>
          <cell r="L696">
            <v>39</v>
          </cell>
          <cell r="M696">
            <v>29</v>
          </cell>
          <cell r="N696">
            <v>32</v>
          </cell>
          <cell r="O696">
            <v>46</v>
          </cell>
        </row>
        <row r="697">
          <cell r="A697" t="str">
            <v>3-68275</v>
          </cell>
          <cell r="B697">
            <v>3</v>
          </cell>
          <cell r="C697" t="str">
            <v>I</v>
          </cell>
          <cell r="D697">
            <v>68275</v>
          </cell>
          <cell r="E697">
            <v>4</v>
          </cell>
          <cell r="F697">
            <v>38</v>
          </cell>
          <cell r="G697">
            <v>1153</v>
          </cell>
          <cell r="H697">
            <v>617</v>
          </cell>
          <cell r="I697">
            <v>247</v>
          </cell>
          <cell r="J697">
            <v>106</v>
          </cell>
          <cell r="K697">
            <v>68</v>
          </cell>
          <cell r="L697">
            <v>52</v>
          </cell>
          <cell r="M697">
            <v>42</v>
          </cell>
          <cell r="N697">
            <v>33</v>
          </cell>
          <cell r="O697">
            <v>45</v>
          </cell>
        </row>
        <row r="698">
          <cell r="A698" t="str">
            <v>3-68225</v>
          </cell>
          <cell r="B698">
            <v>3</v>
          </cell>
          <cell r="C698" t="str">
            <v>I</v>
          </cell>
          <cell r="D698">
            <v>68225</v>
          </cell>
          <cell r="E698">
            <v>4</v>
          </cell>
          <cell r="F698">
            <v>37.700000000000003</v>
          </cell>
          <cell r="G698">
            <v>1199</v>
          </cell>
          <cell r="H698">
            <v>666</v>
          </cell>
          <cell r="I698">
            <v>309</v>
          </cell>
          <cell r="J698">
            <v>149</v>
          </cell>
          <cell r="K698">
            <v>83</v>
          </cell>
          <cell r="L698">
            <v>54</v>
          </cell>
          <cell r="M698">
            <v>44</v>
          </cell>
          <cell r="N698">
            <v>33</v>
          </cell>
          <cell r="O698">
            <v>45</v>
          </cell>
        </row>
        <row r="699">
          <cell r="A699" t="str">
            <v>3-68175</v>
          </cell>
          <cell r="B699">
            <v>3</v>
          </cell>
          <cell r="C699" t="str">
            <v>I</v>
          </cell>
          <cell r="D699">
            <v>68175</v>
          </cell>
          <cell r="E699">
            <v>4</v>
          </cell>
          <cell r="F699">
            <v>38.1</v>
          </cell>
          <cell r="G699">
            <v>928</v>
          </cell>
          <cell r="H699">
            <v>521</v>
          </cell>
          <cell r="I699">
            <v>259</v>
          </cell>
          <cell r="J699">
            <v>142</v>
          </cell>
          <cell r="K699">
            <v>92</v>
          </cell>
          <cell r="L699">
            <v>66</v>
          </cell>
          <cell r="M699">
            <v>51</v>
          </cell>
          <cell r="N699">
            <v>34</v>
          </cell>
          <cell r="O699">
            <v>42</v>
          </cell>
        </row>
        <row r="700">
          <cell r="A700" t="str">
            <v>3-68125</v>
          </cell>
          <cell r="B700">
            <v>3</v>
          </cell>
          <cell r="C700" t="str">
            <v>I</v>
          </cell>
          <cell r="D700">
            <v>68125</v>
          </cell>
          <cell r="E700">
            <v>4</v>
          </cell>
          <cell r="F700">
            <v>37.9</v>
          </cell>
          <cell r="G700">
            <v>1222</v>
          </cell>
          <cell r="H700">
            <v>652</v>
          </cell>
          <cell r="I700">
            <v>340</v>
          </cell>
          <cell r="J700">
            <v>186</v>
          </cell>
          <cell r="K700">
            <v>117</v>
          </cell>
          <cell r="L700">
            <v>87</v>
          </cell>
          <cell r="M700">
            <v>67</v>
          </cell>
          <cell r="N700">
            <v>33</v>
          </cell>
          <cell r="O700">
            <v>46</v>
          </cell>
        </row>
        <row r="701">
          <cell r="A701" t="str">
            <v>3-68075</v>
          </cell>
          <cell r="B701">
            <v>3</v>
          </cell>
          <cell r="C701" t="str">
            <v>I</v>
          </cell>
          <cell r="D701">
            <v>68075</v>
          </cell>
          <cell r="E701">
            <v>4</v>
          </cell>
          <cell r="F701">
            <v>39</v>
          </cell>
          <cell r="G701">
            <v>977</v>
          </cell>
          <cell r="H701">
            <v>579</v>
          </cell>
          <cell r="I701">
            <v>316</v>
          </cell>
          <cell r="J701">
            <v>170</v>
          </cell>
          <cell r="K701">
            <v>105</v>
          </cell>
          <cell r="L701">
            <v>77</v>
          </cell>
          <cell r="M701">
            <v>66</v>
          </cell>
          <cell r="N701">
            <v>33</v>
          </cell>
          <cell r="O701">
            <v>49</v>
          </cell>
        </row>
        <row r="702">
          <cell r="A702" t="str">
            <v>3-68025</v>
          </cell>
          <cell r="B702">
            <v>3</v>
          </cell>
          <cell r="C702" t="str">
            <v>I</v>
          </cell>
          <cell r="D702">
            <v>68025</v>
          </cell>
          <cell r="E702">
            <v>4</v>
          </cell>
          <cell r="F702">
            <v>36.6</v>
          </cell>
          <cell r="G702">
            <v>1453</v>
          </cell>
          <cell r="H702">
            <v>899</v>
          </cell>
          <cell r="I702">
            <v>375</v>
          </cell>
          <cell r="J702">
            <v>181</v>
          </cell>
          <cell r="K702">
            <v>109</v>
          </cell>
          <cell r="L702">
            <v>74</v>
          </cell>
          <cell r="M702">
            <v>52</v>
          </cell>
          <cell r="N702">
            <v>33</v>
          </cell>
          <cell r="O702">
            <v>44</v>
          </cell>
        </row>
        <row r="703">
          <cell r="A703" t="str">
            <v>3-67975</v>
          </cell>
          <cell r="B703">
            <v>3</v>
          </cell>
          <cell r="C703" t="str">
            <v>I</v>
          </cell>
          <cell r="D703">
            <v>67975</v>
          </cell>
          <cell r="E703">
            <v>4</v>
          </cell>
          <cell r="F703">
            <v>38.200000000000003</v>
          </cell>
          <cell r="G703">
            <v>1092</v>
          </cell>
          <cell r="H703">
            <v>679</v>
          </cell>
          <cell r="I703">
            <v>356</v>
          </cell>
          <cell r="J703">
            <v>186</v>
          </cell>
          <cell r="K703">
            <v>117</v>
          </cell>
          <cell r="L703">
            <v>85</v>
          </cell>
          <cell r="M703">
            <v>64</v>
          </cell>
          <cell r="N703">
            <v>32</v>
          </cell>
          <cell r="O703">
            <v>46</v>
          </cell>
        </row>
        <row r="704">
          <cell r="A704" t="str">
            <v>3-67925</v>
          </cell>
          <cell r="B704">
            <v>3</v>
          </cell>
          <cell r="C704" t="str">
            <v>I</v>
          </cell>
          <cell r="D704">
            <v>67925</v>
          </cell>
          <cell r="E704">
            <v>4</v>
          </cell>
          <cell r="F704">
            <v>39.200000000000003</v>
          </cell>
          <cell r="G704">
            <v>697</v>
          </cell>
          <cell r="H704">
            <v>369</v>
          </cell>
          <cell r="I704">
            <v>156</v>
          </cell>
          <cell r="J704">
            <v>59</v>
          </cell>
          <cell r="K704">
            <v>33</v>
          </cell>
          <cell r="L704">
            <v>20</v>
          </cell>
          <cell r="M704">
            <v>16</v>
          </cell>
          <cell r="N704">
            <v>33</v>
          </cell>
          <cell r="O704">
            <v>47</v>
          </cell>
        </row>
        <row r="705">
          <cell r="A705" t="str">
            <v>3-67875</v>
          </cell>
          <cell r="B705">
            <v>3</v>
          </cell>
          <cell r="C705" t="str">
            <v>I</v>
          </cell>
          <cell r="D705">
            <v>67875</v>
          </cell>
          <cell r="E705">
            <v>4</v>
          </cell>
          <cell r="F705">
            <v>41.4</v>
          </cell>
          <cell r="G705">
            <v>434</v>
          </cell>
          <cell r="H705">
            <v>182</v>
          </cell>
          <cell r="I705">
            <v>42</v>
          </cell>
          <cell r="J705">
            <v>12</v>
          </cell>
          <cell r="K705">
            <v>8</v>
          </cell>
          <cell r="L705">
            <v>7</v>
          </cell>
          <cell r="M705">
            <v>6</v>
          </cell>
          <cell r="N705">
            <v>33</v>
          </cell>
          <cell r="O705">
            <v>47</v>
          </cell>
        </row>
        <row r="706">
          <cell r="A706" t="str">
            <v>3-67825</v>
          </cell>
          <cell r="B706">
            <v>3</v>
          </cell>
          <cell r="C706" t="str">
            <v>I</v>
          </cell>
          <cell r="D706">
            <v>67825</v>
          </cell>
          <cell r="E706">
            <v>4</v>
          </cell>
          <cell r="F706">
            <v>39.5</v>
          </cell>
          <cell r="G706">
            <v>634</v>
          </cell>
          <cell r="H706">
            <v>299</v>
          </cell>
          <cell r="I706">
            <v>114</v>
          </cell>
          <cell r="J706">
            <v>41</v>
          </cell>
          <cell r="K706">
            <v>22</v>
          </cell>
          <cell r="L706">
            <v>13</v>
          </cell>
          <cell r="M706">
            <v>12</v>
          </cell>
          <cell r="N706">
            <v>33</v>
          </cell>
          <cell r="O706">
            <v>44</v>
          </cell>
        </row>
        <row r="707">
          <cell r="A707" t="str">
            <v>3-67775</v>
          </cell>
          <cell r="B707">
            <v>3</v>
          </cell>
          <cell r="C707" t="str">
            <v>I</v>
          </cell>
          <cell r="D707">
            <v>67775</v>
          </cell>
          <cell r="E707">
            <v>4</v>
          </cell>
          <cell r="F707">
            <v>40.299999999999997</v>
          </cell>
          <cell r="G707">
            <v>800</v>
          </cell>
          <cell r="H707">
            <v>365</v>
          </cell>
          <cell r="I707">
            <v>125</v>
          </cell>
          <cell r="J707">
            <v>51</v>
          </cell>
          <cell r="K707">
            <v>29</v>
          </cell>
          <cell r="L707">
            <v>22</v>
          </cell>
          <cell r="M707">
            <v>17</v>
          </cell>
          <cell r="N707">
            <v>32</v>
          </cell>
          <cell r="O707">
            <v>47</v>
          </cell>
        </row>
        <row r="708">
          <cell r="A708" t="str">
            <v>3-67725</v>
          </cell>
          <cell r="B708">
            <v>3</v>
          </cell>
          <cell r="C708" t="str">
            <v>I</v>
          </cell>
          <cell r="D708">
            <v>67725</v>
          </cell>
          <cell r="E708">
            <v>4</v>
          </cell>
          <cell r="F708">
            <v>38.200000000000003</v>
          </cell>
          <cell r="G708">
            <v>955</v>
          </cell>
          <cell r="H708">
            <v>621</v>
          </cell>
          <cell r="I708">
            <v>302</v>
          </cell>
          <cell r="J708">
            <v>134</v>
          </cell>
          <cell r="K708">
            <v>66</v>
          </cell>
          <cell r="L708">
            <v>43</v>
          </cell>
          <cell r="M708">
            <v>31</v>
          </cell>
          <cell r="N708">
            <v>33</v>
          </cell>
          <cell r="O708">
            <v>44</v>
          </cell>
        </row>
        <row r="709">
          <cell r="A709" t="str">
            <v>3-67675</v>
          </cell>
          <cell r="B709">
            <v>3</v>
          </cell>
          <cell r="C709" t="str">
            <v>I</v>
          </cell>
          <cell r="D709">
            <v>67675</v>
          </cell>
          <cell r="E709">
            <v>4</v>
          </cell>
          <cell r="F709">
            <v>39.1</v>
          </cell>
          <cell r="G709">
            <v>798</v>
          </cell>
          <cell r="H709">
            <v>386</v>
          </cell>
          <cell r="I709">
            <v>128</v>
          </cell>
          <cell r="J709">
            <v>38</v>
          </cell>
          <cell r="K709">
            <v>14</v>
          </cell>
          <cell r="L709">
            <v>10</v>
          </cell>
          <cell r="M709">
            <v>9</v>
          </cell>
          <cell r="N709">
            <v>33</v>
          </cell>
          <cell r="O709">
            <v>46</v>
          </cell>
        </row>
        <row r="710">
          <cell r="A710" t="str">
            <v>3-67625</v>
          </cell>
          <cell r="B710">
            <v>3</v>
          </cell>
          <cell r="C710" t="str">
            <v>I</v>
          </cell>
          <cell r="D710">
            <v>67625</v>
          </cell>
          <cell r="E710">
            <v>4</v>
          </cell>
          <cell r="F710">
            <v>39.6</v>
          </cell>
          <cell r="G710">
            <v>885</v>
          </cell>
          <cell r="H710">
            <v>498</v>
          </cell>
          <cell r="I710">
            <v>246</v>
          </cell>
          <cell r="J710">
            <v>136</v>
          </cell>
          <cell r="K710">
            <v>89</v>
          </cell>
          <cell r="L710">
            <v>67</v>
          </cell>
          <cell r="M710">
            <v>53</v>
          </cell>
          <cell r="N710">
            <v>33</v>
          </cell>
          <cell r="O710">
            <v>49</v>
          </cell>
        </row>
        <row r="711">
          <cell r="A711" t="str">
            <v>3-67575</v>
          </cell>
          <cell r="B711">
            <v>3</v>
          </cell>
          <cell r="C711" t="str">
            <v>I</v>
          </cell>
          <cell r="D711">
            <v>67575</v>
          </cell>
          <cell r="E711">
            <v>4</v>
          </cell>
          <cell r="F711">
            <v>38.299999999999997</v>
          </cell>
          <cell r="G711">
            <v>809</v>
          </cell>
          <cell r="H711">
            <v>439</v>
          </cell>
          <cell r="I711">
            <v>185</v>
          </cell>
          <cell r="J711">
            <v>87</v>
          </cell>
          <cell r="K711">
            <v>59</v>
          </cell>
          <cell r="L711">
            <v>51</v>
          </cell>
          <cell r="M711">
            <v>40</v>
          </cell>
          <cell r="N711">
            <v>34</v>
          </cell>
          <cell r="O711">
            <v>48</v>
          </cell>
        </row>
        <row r="712">
          <cell r="A712" t="str">
            <v>3-67525</v>
          </cell>
          <cell r="B712">
            <v>3</v>
          </cell>
          <cell r="C712" t="str">
            <v>I</v>
          </cell>
          <cell r="D712">
            <v>67525</v>
          </cell>
          <cell r="E712">
            <v>4</v>
          </cell>
          <cell r="F712">
            <v>40.299999999999997</v>
          </cell>
          <cell r="G712">
            <v>755</v>
          </cell>
          <cell r="H712">
            <v>363</v>
          </cell>
          <cell r="I712">
            <v>140</v>
          </cell>
          <cell r="J712">
            <v>65</v>
          </cell>
          <cell r="K712">
            <v>48</v>
          </cell>
          <cell r="L712">
            <v>40</v>
          </cell>
          <cell r="M712">
            <v>34</v>
          </cell>
          <cell r="N712">
            <v>34</v>
          </cell>
          <cell r="O712">
            <v>46</v>
          </cell>
        </row>
        <row r="713">
          <cell r="A713" t="str">
            <v>3-67475</v>
          </cell>
          <cell r="B713">
            <v>3</v>
          </cell>
          <cell r="C713" t="str">
            <v>I</v>
          </cell>
          <cell r="D713">
            <v>67475</v>
          </cell>
          <cell r="E713">
            <v>4</v>
          </cell>
          <cell r="F713">
            <v>38</v>
          </cell>
          <cell r="G713">
            <v>1103</v>
          </cell>
          <cell r="H713">
            <v>675</v>
          </cell>
          <cell r="I713">
            <v>340</v>
          </cell>
          <cell r="J713">
            <v>152</v>
          </cell>
          <cell r="K713">
            <v>72</v>
          </cell>
          <cell r="L713">
            <v>44</v>
          </cell>
          <cell r="M713">
            <v>34</v>
          </cell>
          <cell r="N713">
            <v>34</v>
          </cell>
          <cell r="O713">
            <v>46</v>
          </cell>
        </row>
        <row r="714">
          <cell r="A714" t="str">
            <v>3-67425</v>
          </cell>
          <cell r="B714">
            <v>3</v>
          </cell>
          <cell r="C714" t="str">
            <v>I</v>
          </cell>
          <cell r="D714">
            <v>67425</v>
          </cell>
          <cell r="E714">
            <v>4</v>
          </cell>
          <cell r="F714">
            <v>38.5</v>
          </cell>
          <cell r="G714">
            <v>898</v>
          </cell>
          <cell r="H714">
            <v>499</v>
          </cell>
          <cell r="I714">
            <v>182</v>
          </cell>
          <cell r="J714">
            <v>32</v>
          </cell>
          <cell r="K714">
            <v>11</v>
          </cell>
          <cell r="L714">
            <v>10</v>
          </cell>
          <cell r="M714">
            <v>7</v>
          </cell>
          <cell r="N714">
            <v>35</v>
          </cell>
          <cell r="O714">
            <v>47</v>
          </cell>
        </row>
        <row r="715">
          <cell r="A715" t="str">
            <v>3-67375</v>
          </cell>
          <cell r="B715">
            <v>3</v>
          </cell>
          <cell r="C715" t="str">
            <v>I</v>
          </cell>
          <cell r="D715">
            <v>67375</v>
          </cell>
          <cell r="E715">
            <v>4</v>
          </cell>
          <cell r="F715">
            <v>38.9</v>
          </cell>
          <cell r="G715">
            <v>793</v>
          </cell>
          <cell r="H715">
            <v>419</v>
          </cell>
          <cell r="I715">
            <v>170</v>
          </cell>
          <cell r="J715">
            <v>50</v>
          </cell>
          <cell r="K715">
            <v>11</v>
          </cell>
          <cell r="L715">
            <v>3</v>
          </cell>
          <cell r="M715">
            <v>2</v>
          </cell>
          <cell r="N715">
            <v>35</v>
          </cell>
          <cell r="O715">
            <v>46</v>
          </cell>
        </row>
        <row r="716">
          <cell r="A716" t="str">
            <v>3-67325</v>
          </cell>
          <cell r="B716">
            <v>3</v>
          </cell>
          <cell r="C716" t="str">
            <v>I</v>
          </cell>
          <cell r="D716">
            <v>67325</v>
          </cell>
          <cell r="E716">
            <v>4</v>
          </cell>
          <cell r="F716">
            <v>38.1</v>
          </cell>
          <cell r="G716">
            <v>978</v>
          </cell>
          <cell r="H716">
            <v>466</v>
          </cell>
          <cell r="I716">
            <v>155</v>
          </cell>
          <cell r="J716">
            <v>41</v>
          </cell>
          <cell r="K716">
            <v>11</v>
          </cell>
          <cell r="L716">
            <v>8</v>
          </cell>
          <cell r="M716">
            <v>5</v>
          </cell>
          <cell r="N716">
            <v>35</v>
          </cell>
          <cell r="O716">
            <v>47</v>
          </cell>
        </row>
        <row r="717">
          <cell r="A717" t="str">
            <v>3-67275</v>
          </cell>
          <cell r="B717">
            <v>3</v>
          </cell>
          <cell r="C717" t="str">
            <v>I</v>
          </cell>
          <cell r="D717">
            <v>67275</v>
          </cell>
          <cell r="E717">
            <v>4</v>
          </cell>
          <cell r="F717">
            <v>37.4</v>
          </cell>
          <cell r="G717">
            <v>985</v>
          </cell>
          <cell r="H717">
            <v>492</v>
          </cell>
          <cell r="I717">
            <v>128</v>
          </cell>
          <cell r="J717">
            <v>18</v>
          </cell>
          <cell r="K717">
            <v>7</v>
          </cell>
          <cell r="L717">
            <v>6</v>
          </cell>
          <cell r="M717">
            <v>5</v>
          </cell>
          <cell r="N717">
            <v>35</v>
          </cell>
          <cell r="O717">
            <v>43</v>
          </cell>
        </row>
        <row r="718">
          <cell r="A718" t="str">
            <v>3-67225</v>
          </cell>
          <cell r="B718">
            <v>3</v>
          </cell>
          <cell r="C718" t="str">
            <v>I</v>
          </cell>
          <cell r="D718">
            <v>67225</v>
          </cell>
          <cell r="E718">
            <v>4</v>
          </cell>
          <cell r="F718">
            <v>39.9</v>
          </cell>
          <cell r="G718">
            <v>615</v>
          </cell>
          <cell r="H718">
            <v>252</v>
          </cell>
          <cell r="I718">
            <v>82</v>
          </cell>
          <cell r="J718">
            <v>31</v>
          </cell>
          <cell r="K718">
            <v>18</v>
          </cell>
          <cell r="L718">
            <v>14</v>
          </cell>
          <cell r="M718">
            <v>11</v>
          </cell>
          <cell r="N718">
            <v>35</v>
          </cell>
          <cell r="O718">
            <v>45</v>
          </cell>
        </row>
        <row r="719">
          <cell r="A719" t="str">
            <v>3-67175</v>
          </cell>
          <cell r="B719">
            <v>3</v>
          </cell>
          <cell r="C719" t="str">
            <v>I</v>
          </cell>
          <cell r="D719">
            <v>67175</v>
          </cell>
          <cell r="E719">
            <v>4</v>
          </cell>
          <cell r="F719">
            <v>38.299999999999997</v>
          </cell>
          <cell r="G719">
            <v>1044</v>
          </cell>
          <cell r="H719">
            <v>556</v>
          </cell>
          <cell r="I719">
            <v>201</v>
          </cell>
          <cell r="J719">
            <v>78</v>
          </cell>
          <cell r="K719">
            <v>37</v>
          </cell>
          <cell r="L719">
            <v>24</v>
          </cell>
          <cell r="M719">
            <v>15</v>
          </cell>
          <cell r="N719">
            <v>35</v>
          </cell>
          <cell r="O719">
            <v>52</v>
          </cell>
        </row>
        <row r="720">
          <cell r="A720" t="str">
            <v>3-67125</v>
          </cell>
          <cell r="B720">
            <v>3</v>
          </cell>
          <cell r="C720" t="str">
            <v>I</v>
          </cell>
          <cell r="D720">
            <v>67125</v>
          </cell>
          <cell r="E720">
            <v>4</v>
          </cell>
          <cell r="F720">
            <v>37.1</v>
          </cell>
          <cell r="G720">
            <v>1090</v>
          </cell>
          <cell r="H720">
            <v>638</v>
          </cell>
          <cell r="I720">
            <v>307</v>
          </cell>
          <cell r="J720">
            <v>152</v>
          </cell>
          <cell r="K720">
            <v>85</v>
          </cell>
          <cell r="L720">
            <v>57</v>
          </cell>
          <cell r="M720">
            <v>42</v>
          </cell>
          <cell r="N720">
            <v>35</v>
          </cell>
          <cell r="O720">
            <v>47</v>
          </cell>
        </row>
        <row r="721">
          <cell r="A721" t="str">
            <v>3-67075</v>
          </cell>
          <cell r="B721">
            <v>3</v>
          </cell>
          <cell r="C721" t="str">
            <v>I</v>
          </cell>
          <cell r="D721">
            <v>67075</v>
          </cell>
          <cell r="E721">
            <v>4</v>
          </cell>
          <cell r="F721">
            <v>39.4</v>
          </cell>
          <cell r="G721">
            <v>821</v>
          </cell>
          <cell r="H721">
            <v>447</v>
          </cell>
          <cell r="I721">
            <v>200</v>
          </cell>
          <cell r="J721">
            <v>94</v>
          </cell>
          <cell r="K721">
            <v>53</v>
          </cell>
          <cell r="L721">
            <v>32</v>
          </cell>
          <cell r="M721">
            <v>23</v>
          </cell>
          <cell r="N721">
            <v>35</v>
          </cell>
          <cell r="O721">
            <v>51</v>
          </cell>
        </row>
        <row r="722">
          <cell r="A722" t="str">
            <v>3-67025</v>
          </cell>
          <cell r="B722">
            <v>3</v>
          </cell>
          <cell r="C722" t="str">
            <v>I</v>
          </cell>
          <cell r="D722">
            <v>67025</v>
          </cell>
          <cell r="E722">
            <v>4</v>
          </cell>
          <cell r="F722">
            <v>41</v>
          </cell>
          <cell r="G722">
            <v>608</v>
          </cell>
          <cell r="H722">
            <v>332</v>
          </cell>
          <cell r="I722">
            <v>185</v>
          </cell>
          <cell r="J722">
            <v>128</v>
          </cell>
          <cell r="K722">
            <v>96</v>
          </cell>
          <cell r="L722">
            <v>75</v>
          </cell>
          <cell r="M722">
            <v>60</v>
          </cell>
          <cell r="N722">
            <v>34</v>
          </cell>
          <cell r="O722">
            <v>48</v>
          </cell>
        </row>
        <row r="723">
          <cell r="A723" t="str">
            <v>3-66975</v>
          </cell>
          <cell r="B723">
            <v>3</v>
          </cell>
          <cell r="C723" t="str">
            <v>I</v>
          </cell>
          <cell r="D723">
            <v>66975</v>
          </cell>
          <cell r="E723">
            <v>4</v>
          </cell>
          <cell r="F723">
            <v>39.5</v>
          </cell>
          <cell r="G723">
            <v>756</v>
          </cell>
          <cell r="H723">
            <v>409</v>
          </cell>
          <cell r="I723">
            <v>216</v>
          </cell>
          <cell r="J723">
            <v>143</v>
          </cell>
          <cell r="K723">
            <v>102</v>
          </cell>
          <cell r="L723">
            <v>80</v>
          </cell>
          <cell r="M723">
            <v>68</v>
          </cell>
          <cell r="N723">
            <v>33</v>
          </cell>
          <cell r="O723">
            <v>46</v>
          </cell>
        </row>
        <row r="724">
          <cell r="A724" t="str">
            <v>3-66925</v>
          </cell>
          <cell r="B724">
            <v>3</v>
          </cell>
          <cell r="C724" t="str">
            <v>I</v>
          </cell>
          <cell r="D724">
            <v>66925</v>
          </cell>
          <cell r="E724">
            <v>4</v>
          </cell>
          <cell r="F724">
            <v>39.700000000000003</v>
          </cell>
          <cell r="G724">
            <v>792</v>
          </cell>
          <cell r="H724">
            <v>521</v>
          </cell>
          <cell r="I724">
            <v>293</v>
          </cell>
          <cell r="J724">
            <v>170</v>
          </cell>
          <cell r="K724">
            <v>113</v>
          </cell>
          <cell r="L724">
            <v>89</v>
          </cell>
          <cell r="M724">
            <v>69</v>
          </cell>
          <cell r="N724">
            <v>33</v>
          </cell>
          <cell r="O724">
            <v>53</v>
          </cell>
        </row>
        <row r="725">
          <cell r="A725" t="str">
            <v>3-66875</v>
          </cell>
          <cell r="B725">
            <v>3</v>
          </cell>
          <cell r="C725" t="str">
            <v>I</v>
          </cell>
          <cell r="D725">
            <v>66875</v>
          </cell>
          <cell r="E725">
            <v>4</v>
          </cell>
          <cell r="F725">
            <v>39.5</v>
          </cell>
          <cell r="G725">
            <v>869</v>
          </cell>
          <cell r="H725">
            <v>494</v>
          </cell>
          <cell r="I725">
            <v>245</v>
          </cell>
          <cell r="J725">
            <v>139</v>
          </cell>
          <cell r="K725">
            <v>97</v>
          </cell>
          <cell r="L725">
            <v>71</v>
          </cell>
          <cell r="M725">
            <v>54</v>
          </cell>
          <cell r="N725">
            <v>34</v>
          </cell>
          <cell r="O725">
            <v>46</v>
          </cell>
        </row>
        <row r="726">
          <cell r="A726" t="str">
            <v>3-66825</v>
          </cell>
          <cell r="B726">
            <v>3</v>
          </cell>
          <cell r="C726" t="str">
            <v>I</v>
          </cell>
          <cell r="D726">
            <v>66825</v>
          </cell>
          <cell r="E726">
            <v>4</v>
          </cell>
          <cell r="F726">
            <v>42</v>
          </cell>
          <cell r="G726">
            <v>504</v>
          </cell>
          <cell r="H726">
            <v>254</v>
          </cell>
          <cell r="I726">
            <v>103</v>
          </cell>
          <cell r="J726">
            <v>42</v>
          </cell>
          <cell r="K726">
            <v>24</v>
          </cell>
          <cell r="L726">
            <v>17</v>
          </cell>
          <cell r="M726">
            <v>12</v>
          </cell>
          <cell r="N726">
            <v>34</v>
          </cell>
          <cell r="O726">
            <v>49</v>
          </cell>
        </row>
        <row r="727">
          <cell r="A727" t="str">
            <v>3-66775</v>
          </cell>
          <cell r="B727">
            <v>3</v>
          </cell>
          <cell r="C727" t="str">
            <v>I</v>
          </cell>
          <cell r="D727">
            <v>66775</v>
          </cell>
          <cell r="E727">
            <v>4</v>
          </cell>
          <cell r="F727">
            <v>38.5</v>
          </cell>
          <cell r="G727">
            <v>854</v>
          </cell>
          <cell r="H727">
            <v>469</v>
          </cell>
          <cell r="I727">
            <v>172</v>
          </cell>
          <cell r="J727">
            <v>33</v>
          </cell>
          <cell r="K727">
            <v>30</v>
          </cell>
          <cell r="L727">
            <v>27</v>
          </cell>
          <cell r="M727">
            <v>23</v>
          </cell>
          <cell r="N727">
            <v>34</v>
          </cell>
          <cell r="O727">
            <v>46</v>
          </cell>
        </row>
        <row r="728">
          <cell r="A728" t="str">
            <v>3-66725</v>
          </cell>
          <cell r="B728">
            <v>3</v>
          </cell>
          <cell r="C728" t="str">
            <v>I</v>
          </cell>
          <cell r="D728">
            <v>66725</v>
          </cell>
          <cell r="E728">
            <v>4</v>
          </cell>
          <cell r="F728">
            <v>40.4</v>
          </cell>
          <cell r="G728">
            <v>724</v>
          </cell>
          <cell r="H728">
            <v>332</v>
          </cell>
          <cell r="I728">
            <v>127</v>
          </cell>
          <cell r="J728">
            <v>48</v>
          </cell>
          <cell r="K728">
            <v>22</v>
          </cell>
          <cell r="L728">
            <v>15</v>
          </cell>
          <cell r="M728">
            <v>14</v>
          </cell>
          <cell r="N728">
            <v>35</v>
          </cell>
          <cell r="O728">
            <v>47</v>
          </cell>
        </row>
        <row r="729">
          <cell r="A729" t="str">
            <v>3-66675</v>
          </cell>
          <cell r="B729">
            <v>3</v>
          </cell>
          <cell r="C729" t="str">
            <v>I</v>
          </cell>
          <cell r="D729">
            <v>66675</v>
          </cell>
          <cell r="E729">
            <v>4</v>
          </cell>
          <cell r="F729">
            <v>41.2</v>
          </cell>
          <cell r="G729">
            <v>519</v>
          </cell>
          <cell r="H729">
            <v>210</v>
          </cell>
          <cell r="I729">
            <v>55</v>
          </cell>
          <cell r="J729">
            <v>7</v>
          </cell>
          <cell r="K729">
            <v>6</v>
          </cell>
          <cell r="L729">
            <v>5</v>
          </cell>
          <cell r="M729">
            <v>4</v>
          </cell>
          <cell r="N729">
            <v>36</v>
          </cell>
          <cell r="O729">
            <v>47</v>
          </cell>
        </row>
        <row r="730">
          <cell r="A730" t="str">
            <v>3-66625</v>
          </cell>
          <cell r="B730">
            <v>3</v>
          </cell>
          <cell r="C730" t="str">
            <v>I</v>
          </cell>
          <cell r="D730">
            <v>66625</v>
          </cell>
          <cell r="E730">
            <v>4</v>
          </cell>
          <cell r="F730">
            <v>41.5</v>
          </cell>
          <cell r="G730">
            <v>633</v>
          </cell>
          <cell r="H730">
            <v>300</v>
          </cell>
          <cell r="I730">
            <v>109</v>
          </cell>
          <cell r="J730">
            <v>32</v>
          </cell>
          <cell r="K730">
            <v>16</v>
          </cell>
          <cell r="L730">
            <v>11</v>
          </cell>
          <cell r="M730">
            <v>9</v>
          </cell>
          <cell r="N730">
            <v>36</v>
          </cell>
          <cell r="O730">
            <v>49</v>
          </cell>
        </row>
        <row r="731">
          <cell r="A731" t="str">
            <v>3-66575</v>
          </cell>
          <cell r="B731">
            <v>3</v>
          </cell>
          <cell r="C731" t="str">
            <v>I</v>
          </cell>
          <cell r="D731">
            <v>66575</v>
          </cell>
          <cell r="E731">
            <v>4</v>
          </cell>
          <cell r="F731">
            <v>41.2</v>
          </cell>
          <cell r="G731">
            <v>610</v>
          </cell>
          <cell r="H731">
            <v>310</v>
          </cell>
          <cell r="I731">
            <v>121</v>
          </cell>
          <cell r="J731">
            <v>48</v>
          </cell>
          <cell r="K731">
            <v>27</v>
          </cell>
          <cell r="L731">
            <v>21</v>
          </cell>
          <cell r="M731">
            <v>15</v>
          </cell>
          <cell r="N731">
            <v>35</v>
          </cell>
          <cell r="O731">
            <v>48</v>
          </cell>
        </row>
        <row r="732">
          <cell r="A732" t="str">
            <v>3-66525</v>
          </cell>
          <cell r="B732">
            <v>3</v>
          </cell>
          <cell r="C732" t="str">
            <v>I</v>
          </cell>
          <cell r="D732">
            <v>66525</v>
          </cell>
          <cell r="E732">
            <v>4</v>
          </cell>
          <cell r="F732">
            <v>41</v>
          </cell>
          <cell r="G732">
            <v>627</v>
          </cell>
          <cell r="H732">
            <v>357</v>
          </cell>
          <cell r="I732">
            <v>187</v>
          </cell>
          <cell r="J732">
            <v>108</v>
          </cell>
          <cell r="K732">
            <v>70</v>
          </cell>
          <cell r="L732">
            <v>49</v>
          </cell>
          <cell r="M732">
            <v>37</v>
          </cell>
          <cell r="N732">
            <v>35</v>
          </cell>
          <cell r="O732">
            <v>36</v>
          </cell>
        </row>
        <row r="733">
          <cell r="A733" t="str">
            <v>3-66475</v>
          </cell>
          <cell r="B733">
            <v>3</v>
          </cell>
          <cell r="C733" t="str">
            <v>I</v>
          </cell>
          <cell r="D733">
            <v>66475</v>
          </cell>
          <cell r="E733">
            <v>4</v>
          </cell>
          <cell r="F733">
            <v>38.1</v>
          </cell>
          <cell r="G733">
            <v>932</v>
          </cell>
          <cell r="H733">
            <v>571</v>
          </cell>
          <cell r="I733">
            <v>306</v>
          </cell>
          <cell r="J733">
            <v>169</v>
          </cell>
          <cell r="K733">
            <v>108</v>
          </cell>
          <cell r="L733">
            <v>82</v>
          </cell>
          <cell r="M733">
            <v>66</v>
          </cell>
          <cell r="N733">
            <v>33</v>
          </cell>
          <cell r="O733">
            <v>50</v>
          </cell>
        </row>
        <row r="734">
          <cell r="A734" t="str">
            <v>3-66425</v>
          </cell>
          <cell r="B734">
            <v>3</v>
          </cell>
          <cell r="C734" t="str">
            <v>I</v>
          </cell>
          <cell r="D734">
            <v>66425</v>
          </cell>
          <cell r="E734">
            <v>4</v>
          </cell>
          <cell r="F734">
            <v>38.200000000000003</v>
          </cell>
          <cell r="G734">
            <v>1129</v>
          </cell>
          <cell r="H734">
            <v>693</v>
          </cell>
          <cell r="I734">
            <v>366</v>
          </cell>
          <cell r="J734">
            <v>198</v>
          </cell>
          <cell r="K734">
            <v>120</v>
          </cell>
          <cell r="L734">
            <v>91</v>
          </cell>
          <cell r="M734">
            <v>75</v>
          </cell>
          <cell r="N734">
            <v>34</v>
          </cell>
          <cell r="O734">
            <v>53</v>
          </cell>
        </row>
        <row r="735">
          <cell r="A735" t="str">
            <v>3-66375</v>
          </cell>
          <cell r="B735">
            <v>3</v>
          </cell>
          <cell r="C735" t="str">
            <v>I</v>
          </cell>
          <cell r="D735">
            <v>66375</v>
          </cell>
          <cell r="E735">
            <v>4</v>
          </cell>
          <cell r="F735">
            <v>38</v>
          </cell>
          <cell r="G735">
            <v>964</v>
          </cell>
          <cell r="H735">
            <v>609</v>
          </cell>
          <cell r="I735">
            <v>334</v>
          </cell>
          <cell r="J735">
            <v>186</v>
          </cell>
          <cell r="K735">
            <v>117</v>
          </cell>
          <cell r="L735">
            <v>89</v>
          </cell>
          <cell r="M735">
            <v>68</v>
          </cell>
          <cell r="N735">
            <v>34</v>
          </cell>
          <cell r="O735">
            <v>44</v>
          </cell>
        </row>
        <row r="736">
          <cell r="A736" t="str">
            <v>3-66325</v>
          </cell>
          <cell r="B736">
            <v>3</v>
          </cell>
          <cell r="C736" t="str">
            <v>I</v>
          </cell>
          <cell r="D736">
            <v>66325</v>
          </cell>
          <cell r="E736">
            <v>4</v>
          </cell>
          <cell r="F736">
            <v>38.700000000000003</v>
          </cell>
          <cell r="G736">
            <v>901</v>
          </cell>
          <cell r="H736">
            <v>472</v>
          </cell>
          <cell r="I736">
            <v>193</v>
          </cell>
          <cell r="J736">
            <v>61</v>
          </cell>
          <cell r="K736">
            <v>23</v>
          </cell>
          <cell r="L736">
            <v>16</v>
          </cell>
          <cell r="M736">
            <v>12</v>
          </cell>
          <cell r="N736">
            <v>35</v>
          </cell>
          <cell r="O736">
            <v>48</v>
          </cell>
        </row>
        <row r="737">
          <cell r="A737" t="str">
            <v>3-66275</v>
          </cell>
          <cell r="B737">
            <v>3</v>
          </cell>
          <cell r="C737" t="str">
            <v>I</v>
          </cell>
          <cell r="D737">
            <v>66275</v>
          </cell>
          <cell r="E737">
            <v>4</v>
          </cell>
          <cell r="F737">
            <v>38.299999999999997</v>
          </cell>
          <cell r="G737">
            <v>1132</v>
          </cell>
          <cell r="H737">
            <v>673</v>
          </cell>
          <cell r="I737">
            <v>343</v>
          </cell>
          <cell r="J737">
            <v>171</v>
          </cell>
          <cell r="K737">
            <v>98</v>
          </cell>
          <cell r="L737">
            <v>67</v>
          </cell>
          <cell r="M737">
            <v>50</v>
          </cell>
          <cell r="N737">
            <v>35</v>
          </cell>
          <cell r="O737">
            <v>49</v>
          </cell>
        </row>
        <row r="738">
          <cell r="A738" t="str">
            <v>3-66225</v>
          </cell>
          <cell r="B738">
            <v>3</v>
          </cell>
          <cell r="C738" t="str">
            <v>I</v>
          </cell>
          <cell r="D738">
            <v>66225</v>
          </cell>
          <cell r="E738">
            <v>4</v>
          </cell>
          <cell r="F738">
            <v>38.5</v>
          </cell>
          <cell r="G738">
            <v>1029</v>
          </cell>
          <cell r="H738">
            <v>642</v>
          </cell>
          <cell r="I738">
            <v>347</v>
          </cell>
          <cell r="J738">
            <v>188</v>
          </cell>
          <cell r="K738">
            <v>117</v>
          </cell>
          <cell r="L738">
            <v>82</v>
          </cell>
          <cell r="M738">
            <v>64</v>
          </cell>
          <cell r="N738">
            <v>35</v>
          </cell>
          <cell r="O738">
            <v>48</v>
          </cell>
        </row>
        <row r="739">
          <cell r="A739" t="str">
            <v>3-66175</v>
          </cell>
          <cell r="B739">
            <v>3</v>
          </cell>
          <cell r="C739" t="str">
            <v>I</v>
          </cell>
          <cell r="D739">
            <v>66175</v>
          </cell>
          <cell r="E739">
            <v>4</v>
          </cell>
          <cell r="F739">
            <v>38.700000000000003</v>
          </cell>
          <cell r="G739">
            <v>1094</v>
          </cell>
          <cell r="H739">
            <v>647</v>
          </cell>
          <cell r="I739">
            <v>334</v>
          </cell>
          <cell r="J739">
            <v>182</v>
          </cell>
          <cell r="K739">
            <v>123</v>
          </cell>
          <cell r="L739">
            <v>92</v>
          </cell>
          <cell r="M739">
            <v>73</v>
          </cell>
          <cell r="N739">
            <v>34</v>
          </cell>
          <cell r="O739">
            <v>49</v>
          </cell>
        </row>
        <row r="740">
          <cell r="A740" t="str">
            <v>3-66125</v>
          </cell>
          <cell r="B740">
            <v>3</v>
          </cell>
          <cell r="C740" t="str">
            <v>I</v>
          </cell>
          <cell r="D740">
            <v>66125</v>
          </cell>
          <cell r="E740">
            <v>4</v>
          </cell>
          <cell r="F740">
            <v>39</v>
          </cell>
          <cell r="G740">
            <v>1017</v>
          </cell>
          <cell r="H740">
            <v>607</v>
          </cell>
          <cell r="I740">
            <v>327</v>
          </cell>
          <cell r="J740">
            <v>182</v>
          </cell>
          <cell r="K740">
            <v>125</v>
          </cell>
          <cell r="L740">
            <v>100</v>
          </cell>
          <cell r="M740">
            <v>83</v>
          </cell>
          <cell r="N740">
            <v>35</v>
          </cell>
          <cell r="O740">
            <v>49</v>
          </cell>
        </row>
        <row r="741">
          <cell r="A741" t="str">
            <v>3-66075</v>
          </cell>
          <cell r="B741">
            <v>3</v>
          </cell>
          <cell r="C741" t="str">
            <v>I</v>
          </cell>
          <cell r="D741">
            <v>66075</v>
          </cell>
          <cell r="E741">
            <v>4</v>
          </cell>
          <cell r="F741">
            <v>38.700000000000003</v>
          </cell>
          <cell r="G741">
            <v>942</v>
          </cell>
          <cell r="H741">
            <v>558</v>
          </cell>
          <cell r="I741">
            <v>294</v>
          </cell>
          <cell r="J741">
            <v>163</v>
          </cell>
          <cell r="K741">
            <v>111</v>
          </cell>
          <cell r="L741">
            <v>86</v>
          </cell>
          <cell r="M741">
            <v>73</v>
          </cell>
          <cell r="N741">
            <v>34</v>
          </cell>
          <cell r="O741">
            <v>49</v>
          </cell>
        </row>
        <row r="742">
          <cell r="A742" t="str">
            <v>3-66025</v>
          </cell>
          <cell r="B742">
            <v>3</v>
          </cell>
          <cell r="C742" t="str">
            <v>I</v>
          </cell>
          <cell r="D742">
            <v>66025</v>
          </cell>
          <cell r="E742">
            <v>4</v>
          </cell>
          <cell r="F742">
            <v>38.4</v>
          </cell>
          <cell r="G742">
            <v>940</v>
          </cell>
          <cell r="H742">
            <v>552</v>
          </cell>
          <cell r="I742">
            <v>297</v>
          </cell>
          <cell r="J742">
            <v>175</v>
          </cell>
          <cell r="K742">
            <v>127</v>
          </cell>
          <cell r="L742">
            <v>98</v>
          </cell>
          <cell r="M742">
            <v>81</v>
          </cell>
          <cell r="N742">
            <v>34</v>
          </cell>
          <cell r="O742">
            <v>48</v>
          </cell>
        </row>
        <row r="743">
          <cell r="A743" t="str">
            <v>3-65975</v>
          </cell>
          <cell r="B743">
            <v>3</v>
          </cell>
          <cell r="C743" t="str">
            <v>I</v>
          </cell>
          <cell r="D743">
            <v>65975</v>
          </cell>
          <cell r="E743">
            <v>4</v>
          </cell>
          <cell r="F743">
            <v>40.200000000000003</v>
          </cell>
          <cell r="G743">
            <v>805</v>
          </cell>
          <cell r="H743">
            <v>470</v>
          </cell>
          <cell r="I743">
            <v>249</v>
          </cell>
          <cell r="J743">
            <v>159</v>
          </cell>
          <cell r="K743">
            <v>119</v>
          </cell>
          <cell r="L743">
            <v>91</v>
          </cell>
          <cell r="M743">
            <v>79</v>
          </cell>
          <cell r="N743">
            <v>33</v>
          </cell>
          <cell r="O743">
            <v>51</v>
          </cell>
        </row>
        <row r="744">
          <cell r="A744" t="str">
            <v>3-65925</v>
          </cell>
          <cell r="B744">
            <v>3</v>
          </cell>
          <cell r="C744" t="str">
            <v>I</v>
          </cell>
          <cell r="D744">
            <v>65925</v>
          </cell>
          <cell r="E744">
            <v>4</v>
          </cell>
          <cell r="F744">
            <v>39.4</v>
          </cell>
          <cell r="G744">
            <v>981</v>
          </cell>
          <cell r="H744">
            <v>557</v>
          </cell>
          <cell r="I744">
            <v>302</v>
          </cell>
          <cell r="J744">
            <v>182</v>
          </cell>
          <cell r="K744">
            <v>126</v>
          </cell>
          <cell r="L744">
            <v>96</v>
          </cell>
          <cell r="M744">
            <v>75</v>
          </cell>
          <cell r="N744">
            <v>33</v>
          </cell>
          <cell r="O744">
            <v>49</v>
          </cell>
        </row>
        <row r="745">
          <cell r="A745" t="str">
            <v>3-65875</v>
          </cell>
          <cell r="B745">
            <v>3</v>
          </cell>
          <cell r="C745" t="str">
            <v>I</v>
          </cell>
          <cell r="D745">
            <v>65875</v>
          </cell>
          <cell r="E745">
            <v>4</v>
          </cell>
          <cell r="F745">
            <v>37.5</v>
          </cell>
          <cell r="G745">
            <v>993</v>
          </cell>
          <cell r="H745">
            <v>617</v>
          </cell>
          <cell r="I745">
            <v>341</v>
          </cell>
          <cell r="J745">
            <v>195</v>
          </cell>
          <cell r="K745">
            <v>128</v>
          </cell>
          <cell r="L745">
            <v>90</v>
          </cell>
          <cell r="M745">
            <v>67</v>
          </cell>
          <cell r="N745">
            <v>34</v>
          </cell>
          <cell r="O745">
            <v>47</v>
          </cell>
        </row>
        <row r="746">
          <cell r="A746" t="str">
            <v>3-65825</v>
          </cell>
          <cell r="B746">
            <v>3</v>
          </cell>
          <cell r="C746" t="str">
            <v>I</v>
          </cell>
          <cell r="D746">
            <v>65825</v>
          </cell>
          <cell r="E746">
            <v>4</v>
          </cell>
          <cell r="F746">
            <v>37.700000000000003</v>
          </cell>
          <cell r="G746">
            <v>1201</v>
          </cell>
          <cell r="H746">
            <v>779</v>
          </cell>
          <cell r="I746">
            <v>439</v>
          </cell>
          <cell r="J746">
            <v>247</v>
          </cell>
          <cell r="K746">
            <v>167</v>
          </cell>
          <cell r="L746">
            <v>125</v>
          </cell>
          <cell r="M746">
            <v>96</v>
          </cell>
          <cell r="N746">
            <v>34</v>
          </cell>
          <cell r="O746">
            <v>46</v>
          </cell>
        </row>
        <row r="747">
          <cell r="A747" t="str">
            <v>3-65775</v>
          </cell>
          <cell r="B747">
            <v>3</v>
          </cell>
          <cell r="C747" t="str">
            <v>I</v>
          </cell>
          <cell r="D747">
            <v>65775</v>
          </cell>
          <cell r="E747">
            <v>4</v>
          </cell>
          <cell r="F747">
            <v>37.200000000000003</v>
          </cell>
          <cell r="G747">
            <v>1465</v>
          </cell>
          <cell r="H747">
            <v>933</v>
          </cell>
          <cell r="I747">
            <v>537</v>
          </cell>
          <cell r="J747">
            <v>296</v>
          </cell>
          <cell r="K747">
            <v>197</v>
          </cell>
          <cell r="L747">
            <v>139</v>
          </cell>
          <cell r="M747">
            <v>113</v>
          </cell>
          <cell r="N747">
            <v>34</v>
          </cell>
          <cell r="O747">
            <v>49</v>
          </cell>
        </row>
        <row r="748">
          <cell r="A748" t="str">
            <v>3-65725</v>
          </cell>
          <cell r="B748">
            <v>3</v>
          </cell>
          <cell r="C748" t="str">
            <v>I</v>
          </cell>
          <cell r="D748">
            <v>65725</v>
          </cell>
          <cell r="E748">
            <v>4</v>
          </cell>
          <cell r="F748">
            <v>38.299999999999997</v>
          </cell>
          <cell r="G748">
            <v>1116</v>
          </cell>
          <cell r="H748">
            <v>635</v>
          </cell>
          <cell r="I748">
            <v>294</v>
          </cell>
          <cell r="J748">
            <v>159</v>
          </cell>
          <cell r="K748">
            <v>114</v>
          </cell>
          <cell r="L748">
            <v>91</v>
          </cell>
          <cell r="M748">
            <v>70</v>
          </cell>
          <cell r="N748">
            <v>35</v>
          </cell>
          <cell r="O748">
            <v>50</v>
          </cell>
        </row>
        <row r="749">
          <cell r="A749" t="str">
            <v>3-65675</v>
          </cell>
          <cell r="B749">
            <v>3</v>
          </cell>
          <cell r="C749" t="str">
            <v>I</v>
          </cell>
          <cell r="D749">
            <v>65675</v>
          </cell>
          <cell r="E749">
            <v>4</v>
          </cell>
          <cell r="F749">
            <v>37.200000000000003</v>
          </cell>
          <cell r="G749">
            <v>1055</v>
          </cell>
          <cell r="H749">
            <v>654</v>
          </cell>
          <cell r="I749">
            <v>328</v>
          </cell>
          <cell r="J749">
            <v>156</v>
          </cell>
          <cell r="K749">
            <v>80</v>
          </cell>
          <cell r="L749">
            <v>43</v>
          </cell>
          <cell r="M749">
            <v>28</v>
          </cell>
          <cell r="N749">
            <v>35</v>
          </cell>
          <cell r="O749">
            <v>50</v>
          </cell>
        </row>
        <row r="750">
          <cell r="A750" t="str">
            <v>3-65625</v>
          </cell>
          <cell r="B750">
            <v>3</v>
          </cell>
          <cell r="C750" t="str">
            <v>I</v>
          </cell>
          <cell r="D750">
            <v>65625</v>
          </cell>
          <cell r="E750">
            <v>4</v>
          </cell>
          <cell r="F750">
            <v>40.9</v>
          </cell>
          <cell r="G750">
            <v>488</v>
          </cell>
          <cell r="H750">
            <v>149</v>
          </cell>
          <cell r="I750">
            <v>21</v>
          </cell>
          <cell r="J750">
            <v>5</v>
          </cell>
          <cell r="K750">
            <v>4</v>
          </cell>
          <cell r="L750">
            <v>3</v>
          </cell>
          <cell r="M750">
            <v>2</v>
          </cell>
          <cell r="N750">
            <v>35</v>
          </cell>
          <cell r="O750">
            <v>51</v>
          </cell>
        </row>
        <row r="751">
          <cell r="A751" t="str">
            <v>3-65575</v>
          </cell>
          <cell r="B751">
            <v>3</v>
          </cell>
          <cell r="C751" t="str">
            <v>I</v>
          </cell>
          <cell r="D751">
            <v>65575</v>
          </cell>
          <cell r="E751">
            <v>4</v>
          </cell>
          <cell r="F751">
            <v>36.9</v>
          </cell>
          <cell r="G751">
            <v>1382</v>
          </cell>
          <cell r="H751">
            <v>859</v>
          </cell>
          <cell r="I751">
            <v>456</v>
          </cell>
          <cell r="J751">
            <v>247</v>
          </cell>
          <cell r="K751">
            <v>143</v>
          </cell>
          <cell r="L751">
            <v>91</v>
          </cell>
          <cell r="M751">
            <v>62</v>
          </cell>
          <cell r="N751">
            <v>36</v>
          </cell>
          <cell r="O751">
            <v>48</v>
          </cell>
        </row>
        <row r="752">
          <cell r="A752" t="str">
            <v>3-65525</v>
          </cell>
          <cell r="B752">
            <v>3</v>
          </cell>
          <cell r="C752" t="str">
            <v>I</v>
          </cell>
          <cell r="D752">
            <v>65525</v>
          </cell>
          <cell r="E752">
            <v>4</v>
          </cell>
          <cell r="F752">
            <v>38.4</v>
          </cell>
          <cell r="G752">
            <v>1279</v>
          </cell>
          <cell r="H752">
            <v>762</v>
          </cell>
          <cell r="I752">
            <v>434</v>
          </cell>
          <cell r="J752">
            <v>254</v>
          </cell>
          <cell r="K752">
            <v>156</v>
          </cell>
          <cell r="L752">
            <v>103</v>
          </cell>
          <cell r="M752">
            <v>72</v>
          </cell>
          <cell r="N752">
            <v>35</v>
          </cell>
          <cell r="O752">
            <v>49</v>
          </cell>
        </row>
        <row r="753">
          <cell r="A753" t="str">
            <v>3-65475</v>
          </cell>
          <cell r="B753">
            <v>3</v>
          </cell>
          <cell r="C753" t="str">
            <v>I</v>
          </cell>
          <cell r="D753">
            <v>65475</v>
          </cell>
          <cell r="E753">
            <v>4</v>
          </cell>
          <cell r="F753">
            <v>39.4</v>
          </cell>
          <cell r="G753">
            <v>1004</v>
          </cell>
          <cell r="H753">
            <v>592</v>
          </cell>
          <cell r="I753">
            <v>312</v>
          </cell>
          <cell r="J753">
            <v>168</v>
          </cell>
          <cell r="K753">
            <v>101</v>
          </cell>
          <cell r="L753">
            <v>68</v>
          </cell>
          <cell r="M753">
            <v>48</v>
          </cell>
          <cell r="N753">
            <v>36</v>
          </cell>
          <cell r="O753">
            <v>49</v>
          </cell>
        </row>
        <row r="754">
          <cell r="A754" t="str">
            <v>3-65425</v>
          </cell>
          <cell r="B754">
            <v>3</v>
          </cell>
          <cell r="C754" t="str">
            <v>I</v>
          </cell>
          <cell r="D754">
            <v>65425</v>
          </cell>
          <cell r="E754">
            <v>4</v>
          </cell>
          <cell r="F754">
            <v>43.2</v>
          </cell>
          <cell r="G754">
            <v>324</v>
          </cell>
          <cell r="H754">
            <v>116</v>
          </cell>
          <cell r="I754">
            <v>31</v>
          </cell>
          <cell r="J754">
            <v>13</v>
          </cell>
          <cell r="K754">
            <v>10</v>
          </cell>
          <cell r="L754">
            <v>8</v>
          </cell>
          <cell r="M754">
            <v>7</v>
          </cell>
          <cell r="N754">
            <v>36</v>
          </cell>
          <cell r="O754">
            <v>47</v>
          </cell>
        </row>
        <row r="755">
          <cell r="A755" t="str">
            <v>3-65375</v>
          </cell>
          <cell r="B755">
            <v>3</v>
          </cell>
          <cell r="C755" t="str">
            <v>I</v>
          </cell>
          <cell r="D755">
            <v>65375</v>
          </cell>
          <cell r="E755">
            <v>4</v>
          </cell>
          <cell r="F755">
            <v>39.9</v>
          </cell>
          <cell r="G755">
            <v>876</v>
          </cell>
          <cell r="H755">
            <v>507</v>
          </cell>
          <cell r="I755">
            <v>264</v>
          </cell>
          <cell r="J755">
            <v>159</v>
          </cell>
          <cell r="K755">
            <v>114</v>
          </cell>
          <cell r="L755">
            <v>79</v>
          </cell>
          <cell r="M755">
            <v>59</v>
          </cell>
          <cell r="N755">
            <v>36</v>
          </cell>
          <cell r="O755">
            <v>48</v>
          </cell>
        </row>
        <row r="756">
          <cell r="A756" t="str">
            <v>3-65325</v>
          </cell>
          <cell r="B756">
            <v>3</v>
          </cell>
          <cell r="C756" t="str">
            <v>I</v>
          </cell>
          <cell r="D756">
            <v>65325</v>
          </cell>
          <cell r="E756">
            <v>4</v>
          </cell>
          <cell r="F756">
            <v>42</v>
          </cell>
          <cell r="G756">
            <v>339</v>
          </cell>
          <cell r="H756">
            <v>85</v>
          </cell>
          <cell r="I756">
            <v>28</v>
          </cell>
          <cell r="J756">
            <v>14</v>
          </cell>
          <cell r="K756">
            <v>10</v>
          </cell>
          <cell r="L756">
            <v>7</v>
          </cell>
          <cell r="M756">
            <v>6</v>
          </cell>
          <cell r="N756">
            <v>36</v>
          </cell>
          <cell r="O756">
            <v>50</v>
          </cell>
        </row>
        <row r="757">
          <cell r="A757" t="str">
            <v>3-65275</v>
          </cell>
          <cell r="B757">
            <v>3</v>
          </cell>
          <cell r="C757" t="str">
            <v>I</v>
          </cell>
          <cell r="D757">
            <v>65275</v>
          </cell>
          <cell r="E757">
            <v>4</v>
          </cell>
          <cell r="F757">
            <v>42.6</v>
          </cell>
          <cell r="G757">
            <v>347</v>
          </cell>
          <cell r="H757">
            <v>163</v>
          </cell>
          <cell r="I757">
            <v>82</v>
          </cell>
          <cell r="J757">
            <v>52</v>
          </cell>
          <cell r="K757">
            <v>40</v>
          </cell>
          <cell r="L757">
            <v>32</v>
          </cell>
          <cell r="M757">
            <v>28</v>
          </cell>
          <cell r="N757">
            <v>36</v>
          </cell>
          <cell r="O757">
            <v>51</v>
          </cell>
        </row>
        <row r="758">
          <cell r="A758" t="str">
            <v>3-65225</v>
          </cell>
          <cell r="B758">
            <v>3</v>
          </cell>
          <cell r="C758" t="str">
            <v>I</v>
          </cell>
          <cell r="D758">
            <v>65225</v>
          </cell>
          <cell r="E758">
            <v>4</v>
          </cell>
          <cell r="F758">
            <v>42.3</v>
          </cell>
          <cell r="G758">
            <v>402</v>
          </cell>
          <cell r="H758">
            <v>167</v>
          </cell>
          <cell r="I758">
            <v>105</v>
          </cell>
          <cell r="J758">
            <v>55</v>
          </cell>
          <cell r="K758">
            <v>38</v>
          </cell>
          <cell r="L758">
            <v>24</v>
          </cell>
          <cell r="M758">
            <v>23</v>
          </cell>
          <cell r="N758">
            <v>36</v>
          </cell>
          <cell r="O758">
            <v>52</v>
          </cell>
        </row>
        <row r="759">
          <cell r="A759" t="str">
            <v>3-65125</v>
          </cell>
          <cell r="B759">
            <v>3</v>
          </cell>
          <cell r="C759" t="str">
            <v>I</v>
          </cell>
          <cell r="D759">
            <v>65125</v>
          </cell>
          <cell r="E759">
            <v>4</v>
          </cell>
          <cell r="F759">
            <v>37.700000000000003</v>
          </cell>
          <cell r="G759">
            <v>1192</v>
          </cell>
          <cell r="H759">
            <v>626</v>
          </cell>
          <cell r="I759">
            <v>269</v>
          </cell>
          <cell r="J759">
            <v>99</v>
          </cell>
          <cell r="K759">
            <v>40</v>
          </cell>
          <cell r="L759">
            <v>29</v>
          </cell>
          <cell r="M759">
            <v>17</v>
          </cell>
          <cell r="N759">
            <v>37</v>
          </cell>
          <cell r="O759">
            <v>52</v>
          </cell>
        </row>
        <row r="760">
          <cell r="A760" t="str">
            <v>3-65075</v>
          </cell>
          <cell r="B760">
            <v>3</v>
          </cell>
          <cell r="C760" t="str">
            <v>I</v>
          </cell>
          <cell r="D760">
            <v>65075</v>
          </cell>
          <cell r="E760">
            <v>4</v>
          </cell>
          <cell r="F760">
            <v>37.9</v>
          </cell>
          <cell r="G760">
            <v>1194</v>
          </cell>
          <cell r="H760">
            <v>690</v>
          </cell>
          <cell r="I760">
            <v>330</v>
          </cell>
          <cell r="J760">
            <v>156</v>
          </cell>
          <cell r="K760">
            <v>89</v>
          </cell>
          <cell r="L760">
            <v>58</v>
          </cell>
          <cell r="M760">
            <v>45</v>
          </cell>
          <cell r="N760">
            <v>36</v>
          </cell>
          <cell r="O760">
            <v>52</v>
          </cell>
        </row>
        <row r="761">
          <cell r="A761" t="str">
            <v>3-65025</v>
          </cell>
          <cell r="B761">
            <v>3</v>
          </cell>
          <cell r="C761" t="str">
            <v>I</v>
          </cell>
          <cell r="D761">
            <v>65025</v>
          </cell>
          <cell r="E761">
            <v>4</v>
          </cell>
          <cell r="F761">
            <v>38.4</v>
          </cell>
          <cell r="G761">
            <v>965</v>
          </cell>
          <cell r="H761">
            <v>538</v>
          </cell>
          <cell r="I761">
            <v>284</v>
          </cell>
          <cell r="J761">
            <v>132</v>
          </cell>
          <cell r="K761">
            <v>81</v>
          </cell>
          <cell r="L761">
            <v>48</v>
          </cell>
          <cell r="M761">
            <v>46</v>
          </cell>
          <cell r="N761">
            <v>36</v>
          </cell>
          <cell r="O761">
            <v>51</v>
          </cell>
        </row>
        <row r="762">
          <cell r="A762" t="str">
            <v>3-64975</v>
          </cell>
          <cell r="B762">
            <v>3</v>
          </cell>
          <cell r="C762" t="str">
            <v>I</v>
          </cell>
          <cell r="D762">
            <v>64975</v>
          </cell>
          <cell r="E762">
            <v>4</v>
          </cell>
          <cell r="F762">
            <v>41.3</v>
          </cell>
          <cell r="G762">
            <v>618</v>
          </cell>
          <cell r="H762">
            <v>235</v>
          </cell>
          <cell r="I762">
            <v>61</v>
          </cell>
          <cell r="J762">
            <v>8</v>
          </cell>
          <cell r="K762">
            <v>7</v>
          </cell>
          <cell r="L762">
            <v>6</v>
          </cell>
          <cell r="M762">
            <v>5</v>
          </cell>
          <cell r="N762">
            <v>36</v>
          </cell>
          <cell r="O762">
            <v>51</v>
          </cell>
        </row>
        <row r="763">
          <cell r="A763" t="str">
            <v>3-64925</v>
          </cell>
          <cell r="B763">
            <v>3</v>
          </cell>
          <cell r="C763" t="str">
            <v>I</v>
          </cell>
          <cell r="D763">
            <v>64925</v>
          </cell>
          <cell r="E763">
            <v>4</v>
          </cell>
          <cell r="F763">
            <v>42.3</v>
          </cell>
          <cell r="G763">
            <v>473</v>
          </cell>
          <cell r="H763">
            <v>170</v>
          </cell>
          <cell r="I763">
            <v>45</v>
          </cell>
          <cell r="J763">
            <v>15</v>
          </cell>
          <cell r="K763">
            <v>11</v>
          </cell>
          <cell r="L763">
            <v>2</v>
          </cell>
          <cell r="M763">
            <v>1</v>
          </cell>
          <cell r="N763">
            <v>36</v>
          </cell>
          <cell r="O763">
            <v>52</v>
          </cell>
        </row>
        <row r="764">
          <cell r="A764" t="str">
            <v>3-64875</v>
          </cell>
          <cell r="B764">
            <v>3</v>
          </cell>
          <cell r="C764" t="str">
            <v>I</v>
          </cell>
          <cell r="D764">
            <v>64875</v>
          </cell>
          <cell r="E764">
            <v>4</v>
          </cell>
          <cell r="F764">
            <v>41.3</v>
          </cell>
          <cell r="G764">
            <v>615</v>
          </cell>
          <cell r="H764">
            <v>235</v>
          </cell>
          <cell r="I764">
            <v>139</v>
          </cell>
          <cell r="J764">
            <v>90</v>
          </cell>
          <cell r="K764">
            <v>11</v>
          </cell>
          <cell r="L764">
            <v>9</v>
          </cell>
          <cell r="M764">
            <v>6</v>
          </cell>
          <cell r="N764">
            <v>35</v>
          </cell>
          <cell r="O764">
            <v>50</v>
          </cell>
        </row>
        <row r="765">
          <cell r="A765" t="str">
            <v>3-64825</v>
          </cell>
          <cell r="B765">
            <v>3</v>
          </cell>
          <cell r="C765" t="str">
            <v>I</v>
          </cell>
          <cell r="D765">
            <v>64825</v>
          </cell>
          <cell r="E765">
            <v>4</v>
          </cell>
          <cell r="F765">
            <v>39.5</v>
          </cell>
          <cell r="G765">
            <v>838</v>
          </cell>
          <cell r="H765">
            <v>433</v>
          </cell>
          <cell r="I765">
            <v>153</v>
          </cell>
          <cell r="J765">
            <v>61</v>
          </cell>
          <cell r="K765">
            <v>37</v>
          </cell>
          <cell r="L765">
            <v>13</v>
          </cell>
          <cell r="M765">
            <v>12</v>
          </cell>
          <cell r="N765">
            <v>35</v>
          </cell>
          <cell r="O765">
            <v>50</v>
          </cell>
        </row>
        <row r="766">
          <cell r="A766" t="str">
            <v>3-64775</v>
          </cell>
          <cell r="B766">
            <v>3</v>
          </cell>
          <cell r="C766" t="str">
            <v>I</v>
          </cell>
          <cell r="D766">
            <v>64775</v>
          </cell>
          <cell r="E766">
            <v>4</v>
          </cell>
          <cell r="F766">
            <v>39</v>
          </cell>
          <cell r="G766">
            <v>911</v>
          </cell>
          <cell r="H766">
            <v>507</v>
          </cell>
          <cell r="I766">
            <v>245</v>
          </cell>
          <cell r="J766">
            <v>149</v>
          </cell>
          <cell r="K766">
            <v>104</v>
          </cell>
          <cell r="L766">
            <v>75</v>
          </cell>
          <cell r="M766">
            <v>58</v>
          </cell>
          <cell r="N766">
            <v>34</v>
          </cell>
          <cell r="O766">
            <v>51</v>
          </cell>
        </row>
        <row r="767">
          <cell r="A767" t="str">
            <v>3-64725</v>
          </cell>
          <cell r="B767">
            <v>3</v>
          </cell>
          <cell r="C767" t="str">
            <v>I</v>
          </cell>
          <cell r="D767">
            <v>64725</v>
          </cell>
          <cell r="E767">
            <v>4</v>
          </cell>
          <cell r="F767">
            <v>39.299999999999997</v>
          </cell>
          <cell r="G767">
            <v>869</v>
          </cell>
          <cell r="H767">
            <v>560</v>
          </cell>
          <cell r="I767">
            <v>278</v>
          </cell>
          <cell r="J767">
            <v>147</v>
          </cell>
          <cell r="K767">
            <v>91</v>
          </cell>
          <cell r="L767">
            <v>63</v>
          </cell>
          <cell r="M767">
            <v>52</v>
          </cell>
          <cell r="N767">
            <v>34</v>
          </cell>
          <cell r="O767">
            <v>51</v>
          </cell>
        </row>
        <row r="768">
          <cell r="A768" t="str">
            <v>3-64675</v>
          </cell>
          <cell r="B768">
            <v>3</v>
          </cell>
          <cell r="C768" t="str">
            <v>I</v>
          </cell>
          <cell r="D768">
            <v>64675</v>
          </cell>
          <cell r="E768">
            <v>4</v>
          </cell>
          <cell r="F768">
            <v>38.6</v>
          </cell>
          <cell r="G768">
            <v>925</v>
          </cell>
          <cell r="H768">
            <v>554</v>
          </cell>
          <cell r="I768">
            <v>323</v>
          </cell>
          <cell r="J768">
            <v>140</v>
          </cell>
          <cell r="K768">
            <v>94</v>
          </cell>
          <cell r="L768">
            <v>67</v>
          </cell>
          <cell r="M768">
            <v>57</v>
          </cell>
          <cell r="N768">
            <v>35</v>
          </cell>
          <cell r="O768">
            <v>56</v>
          </cell>
        </row>
        <row r="769">
          <cell r="A769" t="str">
            <v>3-64625</v>
          </cell>
          <cell r="B769">
            <v>3</v>
          </cell>
          <cell r="C769" t="str">
            <v>I</v>
          </cell>
          <cell r="D769">
            <v>64625</v>
          </cell>
          <cell r="E769">
            <v>4</v>
          </cell>
          <cell r="F769">
            <v>39.200000000000003</v>
          </cell>
          <cell r="G769">
            <v>931</v>
          </cell>
          <cell r="H769">
            <v>525</v>
          </cell>
          <cell r="I769">
            <v>249</v>
          </cell>
          <cell r="J769">
            <v>130</v>
          </cell>
          <cell r="K769">
            <v>92</v>
          </cell>
          <cell r="L769">
            <v>71</v>
          </cell>
          <cell r="M769">
            <v>57</v>
          </cell>
          <cell r="N769">
            <v>35</v>
          </cell>
          <cell r="O769">
            <v>51</v>
          </cell>
        </row>
        <row r="770">
          <cell r="A770" t="str">
            <v>3-64575</v>
          </cell>
          <cell r="B770">
            <v>3</v>
          </cell>
          <cell r="C770" t="str">
            <v>I</v>
          </cell>
          <cell r="D770">
            <v>64575</v>
          </cell>
          <cell r="E770">
            <v>4</v>
          </cell>
          <cell r="F770">
            <v>38.799999999999997</v>
          </cell>
          <cell r="G770">
            <v>828</v>
          </cell>
          <cell r="H770">
            <v>429</v>
          </cell>
          <cell r="I770">
            <v>169</v>
          </cell>
          <cell r="J770">
            <v>67</v>
          </cell>
          <cell r="K770">
            <v>28</v>
          </cell>
          <cell r="L770">
            <v>16</v>
          </cell>
          <cell r="M770">
            <v>10</v>
          </cell>
          <cell r="N770">
            <v>34</v>
          </cell>
          <cell r="O770">
            <v>50</v>
          </cell>
        </row>
        <row r="771">
          <cell r="A771" t="str">
            <v>3-64525</v>
          </cell>
          <cell r="B771">
            <v>3</v>
          </cell>
          <cell r="C771" t="str">
            <v>I</v>
          </cell>
          <cell r="D771">
            <v>64525</v>
          </cell>
          <cell r="E771">
            <v>4</v>
          </cell>
          <cell r="F771">
            <v>42.3</v>
          </cell>
          <cell r="G771">
            <v>499</v>
          </cell>
          <cell r="H771">
            <v>216</v>
          </cell>
          <cell r="I771">
            <v>66</v>
          </cell>
          <cell r="J771">
            <v>25</v>
          </cell>
          <cell r="K771">
            <v>13</v>
          </cell>
          <cell r="L771">
            <v>10</v>
          </cell>
          <cell r="M771">
            <v>7</v>
          </cell>
          <cell r="N771">
            <v>34</v>
          </cell>
          <cell r="O771">
            <v>53</v>
          </cell>
        </row>
        <row r="772">
          <cell r="A772" t="str">
            <v>3-64475</v>
          </cell>
          <cell r="B772">
            <v>3</v>
          </cell>
          <cell r="C772" t="str">
            <v>I</v>
          </cell>
          <cell r="D772">
            <v>64475</v>
          </cell>
          <cell r="E772">
            <v>4</v>
          </cell>
          <cell r="F772">
            <v>42.2</v>
          </cell>
          <cell r="G772">
            <v>354</v>
          </cell>
          <cell r="H772">
            <v>109</v>
          </cell>
          <cell r="I772">
            <v>48</v>
          </cell>
          <cell r="J772">
            <v>8</v>
          </cell>
          <cell r="K772">
            <v>6</v>
          </cell>
          <cell r="L772">
            <v>4</v>
          </cell>
          <cell r="M772">
            <v>2</v>
          </cell>
          <cell r="N772">
            <v>35</v>
          </cell>
          <cell r="O772">
            <v>53</v>
          </cell>
        </row>
        <row r="773">
          <cell r="A773" t="str">
            <v>3-64425</v>
          </cell>
          <cell r="B773">
            <v>3</v>
          </cell>
          <cell r="C773" t="str">
            <v>I</v>
          </cell>
          <cell r="D773">
            <v>64425</v>
          </cell>
          <cell r="E773">
            <v>4</v>
          </cell>
          <cell r="F773">
            <v>40.299999999999997</v>
          </cell>
          <cell r="G773">
            <v>648</v>
          </cell>
          <cell r="H773">
            <v>332</v>
          </cell>
          <cell r="I773">
            <v>189</v>
          </cell>
          <cell r="J773">
            <v>77</v>
          </cell>
          <cell r="K773">
            <v>46</v>
          </cell>
          <cell r="L773">
            <v>36</v>
          </cell>
          <cell r="M773">
            <v>30</v>
          </cell>
          <cell r="N773">
            <v>36</v>
          </cell>
          <cell r="O773">
            <v>53</v>
          </cell>
        </row>
        <row r="774">
          <cell r="A774" t="str">
            <v>3-64375</v>
          </cell>
          <cell r="B774">
            <v>3</v>
          </cell>
          <cell r="C774" t="str">
            <v>I</v>
          </cell>
          <cell r="D774">
            <v>64375</v>
          </cell>
          <cell r="E774">
            <v>4</v>
          </cell>
          <cell r="F774">
            <v>42</v>
          </cell>
          <cell r="G774">
            <v>344</v>
          </cell>
          <cell r="H774">
            <v>108</v>
          </cell>
          <cell r="I774">
            <v>20</v>
          </cell>
          <cell r="J774">
            <v>7</v>
          </cell>
          <cell r="K774">
            <v>5</v>
          </cell>
          <cell r="L774">
            <v>3</v>
          </cell>
          <cell r="M774">
            <v>2</v>
          </cell>
          <cell r="N774">
            <v>35</v>
          </cell>
          <cell r="O774">
            <v>53</v>
          </cell>
        </row>
        <row r="775">
          <cell r="A775" t="str">
            <v>3-64325</v>
          </cell>
          <cell r="B775">
            <v>3</v>
          </cell>
          <cell r="C775" t="str">
            <v>I</v>
          </cell>
          <cell r="D775">
            <v>64325</v>
          </cell>
          <cell r="E775">
            <v>4</v>
          </cell>
          <cell r="F775">
            <v>38.5</v>
          </cell>
          <cell r="G775">
            <v>937</v>
          </cell>
          <cell r="H775">
            <v>524</v>
          </cell>
          <cell r="I775">
            <v>246</v>
          </cell>
          <cell r="J775">
            <v>129</v>
          </cell>
          <cell r="K775">
            <v>79</v>
          </cell>
          <cell r="L775">
            <v>57</v>
          </cell>
          <cell r="M775">
            <v>42</v>
          </cell>
          <cell r="N775">
            <v>35</v>
          </cell>
          <cell r="O775">
            <v>50</v>
          </cell>
        </row>
        <row r="776">
          <cell r="A776" t="str">
            <v>3-64275</v>
          </cell>
          <cell r="B776">
            <v>3</v>
          </cell>
          <cell r="C776" t="str">
            <v>I</v>
          </cell>
          <cell r="D776">
            <v>64275</v>
          </cell>
          <cell r="E776">
            <v>4</v>
          </cell>
          <cell r="F776">
            <v>39.700000000000003</v>
          </cell>
          <cell r="G776">
            <v>653</v>
          </cell>
          <cell r="H776">
            <v>255</v>
          </cell>
          <cell r="I776">
            <v>100</v>
          </cell>
          <cell r="J776">
            <v>45</v>
          </cell>
          <cell r="K776">
            <v>28</v>
          </cell>
          <cell r="L776">
            <v>21</v>
          </cell>
          <cell r="M776">
            <v>17</v>
          </cell>
          <cell r="N776">
            <v>35</v>
          </cell>
          <cell r="O776">
            <v>36</v>
          </cell>
        </row>
        <row r="777">
          <cell r="A777" t="str">
            <v>3-64225</v>
          </cell>
          <cell r="B777">
            <v>3</v>
          </cell>
          <cell r="C777" t="str">
            <v>I</v>
          </cell>
          <cell r="D777">
            <v>64225</v>
          </cell>
          <cell r="E777">
            <v>4</v>
          </cell>
          <cell r="F777">
            <v>37.4</v>
          </cell>
          <cell r="G777">
            <v>1201</v>
          </cell>
          <cell r="H777">
            <v>615</v>
          </cell>
          <cell r="I777">
            <v>294</v>
          </cell>
          <cell r="J777">
            <v>155</v>
          </cell>
          <cell r="K777">
            <v>98</v>
          </cell>
          <cell r="L777">
            <v>79</v>
          </cell>
          <cell r="M777">
            <v>62</v>
          </cell>
          <cell r="N777">
            <v>35</v>
          </cell>
          <cell r="O777">
            <v>37</v>
          </cell>
        </row>
        <row r="778">
          <cell r="A778" t="str">
            <v>3-64175</v>
          </cell>
          <cell r="B778">
            <v>3</v>
          </cell>
          <cell r="C778" t="str">
            <v>I</v>
          </cell>
          <cell r="D778">
            <v>64175</v>
          </cell>
          <cell r="E778">
            <v>4</v>
          </cell>
          <cell r="F778">
            <v>38.5</v>
          </cell>
          <cell r="G778">
            <v>1059</v>
          </cell>
          <cell r="H778">
            <v>499</v>
          </cell>
          <cell r="I778">
            <v>209</v>
          </cell>
          <cell r="J778">
            <v>111</v>
          </cell>
          <cell r="K778">
            <v>72</v>
          </cell>
          <cell r="L778">
            <v>58</v>
          </cell>
          <cell r="M778">
            <v>47</v>
          </cell>
          <cell r="N778">
            <v>34</v>
          </cell>
          <cell r="O778">
            <v>38</v>
          </cell>
        </row>
        <row r="779">
          <cell r="A779" t="str">
            <v>3-64125</v>
          </cell>
          <cell r="B779">
            <v>3</v>
          </cell>
          <cell r="C779" t="str">
            <v>I</v>
          </cell>
          <cell r="D779">
            <v>64125</v>
          </cell>
          <cell r="E779">
            <v>4</v>
          </cell>
          <cell r="F779">
            <v>40.1</v>
          </cell>
          <cell r="G779">
            <v>680</v>
          </cell>
          <cell r="H779">
            <v>284</v>
          </cell>
          <cell r="I779">
            <v>92</v>
          </cell>
          <cell r="J779">
            <v>18</v>
          </cell>
          <cell r="K779">
            <v>10</v>
          </cell>
          <cell r="L779">
            <v>9</v>
          </cell>
          <cell r="M779">
            <v>8</v>
          </cell>
          <cell r="N779">
            <v>34</v>
          </cell>
          <cell r="O779">
            <v>35</v>
          </cell>
        </row>
        <row r="780">
          <cell r="A780" t="str">
            <v>3-64075</v>
          </cell>
          <cell r="B780">
            <v>3</v>
          </cell>
          <cell r="C780" t="str">
            <v>I</v>
          </cell>
          <cell r="D780">
            <v>64075</v>
          </cell>
          <cell r="E780">
            <v>4</v>
          </cell>
          <cell r="F780">
            <v>39.299999999999997</v>
          </cell>
          <cell r="G780">
            <v>527</v>
          </cell>
          <cell r="H780">
            <v>140</v>
          </cell>
          <cell r="I780">
            <v>29</v>
          </cell>
          <cell r="J780">
            <v>7</v>
          </cell>
          <cell r="K780">
            <v>6</v>
          </cell>
          <cell r="L780">
            <v>5</v>
          </cell>
          <cell r="M780">
            <v>4</v>
          </cell>
          <cell r="N780">
            <v>35</v>
          </cell>
          <cell r="O780">
            <v>37</v>
          </cell>
        </row>
        <row r="781">
          <cell r="A781" t="str">
            <v>3-64025</v>
          </cell>
          <cell r="B781">
            <v>3</v>
          </cell>
          <cell r="C781" t="str">
            <v>I</v>
          </cell>
          <cell r="D781">
            <v>64025</v>
          </cell>
          <cell r="E781">
            <v>4</v>
          </cell>
          <cell r="F781">
            <v>38.4</v>
          </cell>
          <cell r="G781">
            <v>511</v>
          </cell>
          <cell r="H781">
            <v>200</v>
          </cell>
          <cell r="I781">
            <v>81</v>
          </cell>
          <cell r="J781">
            <v>28</v>
          </cell>
          <cell r="K781">
            <v>15</v>
          </cell>
          <cell r="L781">
            <v>7</v>
          </cell>
          <cell r="M781">
            <v>6</v>
          </cell>
          <cell r="N781">
            <v>35</v>
          </cell>
          <cell r="O781">
            <v>41</v>
          </cell>
        </row>
        <row r="782">
          <cell r="A782" t="str">
            <v>3-63976</v>
          </cell>
          <cell r="B782">
            <v>3</v>
          </cell>
          <cell r="C782" t="str">
            <v>I</v>
          </cell>
          <cell r="D782">
            <v>63976</v>
          </cell>
          <cell r="E782">
            <v>4</v>
          </cell>
          <cell r="F782">
            <v>37.200000000000003</v>
          </cell>
          <cell r="G782">
            <v>627</v>
          </cell>
          <cell r="H782">
            <v>229</v>
          </cell>
          <cell r="I782">
            <v>102</v>
          </cell>
          <cell r="J782">
            <v>43</v>
          </cell>
          <cell r="K782">
            <v>24</v>
          </cell>
          <cell r="L782">
            <v>15</v>
          </cell>
          <cell r="M782">
            <v>14</v>
          </cell>
          <cell r="N782">
            <v>35</v>
          </cell>
          <cell r="O782">
            <v>34</v>
          </cell>
        </row>
        <row r="783">
          <cell r="A783" t="str">
            <v>3-63925</v>
          </cell>
          <cell r="B783">
            <v>3</v>
          </cell>
          <cell r="C783" t="str">
            <v>I</v>
          </cell>
          <cell r="D783">
            <v>63925</v>
          </cell>
          <cell r="E783">
            <v>4</v>
          </cell>
          <cell r="F783">
            <v>37</v>
          </cell>
          <cell r="G783">
            <v>908</v>
          </cell>
          <cell r="H783">
            <v>439</v>
          </cell>
          <cell r="I783">
            <v>218</v>
          </cell>
          <cell r="J783">
            <v>122</v>
          </cell>
          <cell r="K783">
            <v>82</v>
          </cell>
          <cell r="L783">
            <v>63</v>
          </cell>
          <cell r="M783">
            <v>46</v>
          </cell>
          <cell r="N783">
            <v>35</v>
          </cell>
          <cell r="O783">
            <v>34</v>
          </cell>
        </row>
        <row r="784">
          <cell r="A784" t="str">
            <v>3-63875</v>
          </cell>
          <cell r="B784">
            <v>3</v>
          </cell>
          <cell r="C784" t="str">
            <v>I</v>
          </cell>
          <cell r="D784">
            <v>63875</v>
          </cell>
          <cell r="E784">
            <v>4</v>
          </cell>
          <cell r="F784">
            <v>35.5</v>
          </cell>
          <cell r="G784">
            <v>931</v>
          </cell>
          <cell r="H784">
            <v>338</v>
          </cell>
          <cell r="I784">
            <v>181</v>
          </cell>
          <cell r="J784">
            <v>104</v>
          </cell>
          <cell r="K784">
            <v>63</v>
          </cell>
          <cell r="L784">
            <v>49</v>
          </cell>
          <cell r="M784">
            <v>37</v>
          </cell>
          <cell r="N784">
            <v>35</v>
          </cell>
          <cell r="O784">
            <v>32</v>
          </cell>
        </row>
        <row r="785">
          <cell r="A785" t="str">
            <v>3-63775</v>
          </cell>
          <cell r="B785">
            <v>3</v>
          </cell>
          <cell r="C785" t="str">
            <v>I</v>
          </cell>
          <cell r="D785">
            <v>63775</v>
          </cell>
          <cell r="E785">
            <v>4</v>
          </cell>
          <cell r="F785">
            <v>41.4</v>
          </cell>
          <cell r="G785">
            <v>749</v>
          </cell>
          <cell r="H785">
            <v>322</v>
          </cell>
          <cell r="I785">
            <v>160</v>
          </cell>
          <cell r="J785">
            <v>87</v>
          </cell>
          <cell r="K785">
            <v>57</v>
          </cell>
          <cell r="L785">
            <v>45</v>
          </cell>
          <cell r="M785">
            <v>38</v>
          </cell>
          <cell r="N785">
            <v>34</v>
          </cell>
          <cell r="O785">
            <v>35</v>
          </cell>
        </row>
        <row r="786">
          <cell r="A786" t="str">
            <v>3-63725</v>
          </cell>
          <cell r="B786">
            <v>3</v>
          </cell>
          <cell r="C786" t="str">
            <v>I</v>
          </cell>
          <cell r="D786">
            <v>63725</v>
          </cell>
          <cell r="E786">
            <v>4</v>
          </cell>
          <cell r="F786">
            <v>40.9</v>
          </cell>
          <cell r="G786">
            <v>855</v>
          </cell>
          <cell r="H786">
            <v>438</v>
          </cell>
          <cell r="I786">
            <v>202</v>
          </cell>
          <cell r="J786">
            <v>113</v>
          </cell>
          <cell r="K786">
            <v>75</v>
          </cell>
          <cell r="L786">
            <v>55</v>
          </cell>
          <cell r="M786">
            <v>43</v>
          </cell>
          <cell r="N786">
            <v>33</v>
          </cell>
          <cell r="O786">
            <v>33</v>
          </cell>
        </row>
        <row r="787">
          <cell r="A787" t="str">
            <v>3-63675</v>
          </cell>
          <cell r="B787">
            <v>3</v>
          </cell>
          <cell r="C787" t="str">
            <v>I</v>
          </cell>
          <cell r="D787">
            <v>63675</v>
          </cell>
          <cell r="E787">
            <v>4</v>
          </cell>
          <cell r="F787">
            <v>40.5</v>
          </cell>
          <cell r="G787">
            <v>806</v>
          </cell>
          <cell r="H787">
            <v>277</v>
          </cell>
          <cell r="I787">
            <v>94</v>
          </cell>
          <cell r="J787">
            <v>39</v>
          </cell>
          <cell r="K787">
            <v>25</v>
          </cell>
          <cell r="L787">
            <v>18</v>
          </cell>
          <cell r="M787">
            <v>13</v>
          </cell>
          <cell r="N787">
            <v>33</v>
          </cell>
          <cell r="O787">
            <v>40</v>
          </cell>
        </row>
        <row r="788">
          <cell r="A788" t="str">
            <v>3-63625</v>
          </cell>
          <cell r="B788">
            <v>3</v>
          </cell>
          <cell r="C788" t="str">
            <v>I</v>
          </cell>
          <cell r="D788">
            <v>63625</v>
          </cell>
          <cell r="E788">
            <v>4</v>
          </cell>
          <cell r="F788">
            <v>42.9</v>
          </cell>
          <cell r="G788">
            <v>454</v>
          </cell>
          <cell r="H788">
            <v>123</v>
          </cell>
          <cell r="I788">
            <v>44</v>
          </cell>
          <cell r="J788">
            <v>23</v>
          </cell>
          <cell r="K788">
            <v>16</v>
          </cell>
          <cell r="L788">
            <v>10</v>
          </cell>
          <cell r="M788">
            <v>8</v>
          </cell>
          <cell r="N788">
            <v>34</v>
          </cell>
          <cell r="O788">
            <v>52</v>
          </cell>
        </row>
        <row r="789">
          <cell r="A789" t="str">
            <v>3-63575</v>
          </cell>
          <cell r="B789">
            <v>3</v>
          </cell>
          <cell r="C789" t="str">
            <v>I</v>
          </cell>
          <cell r="D789">
            <v>63575</v>
          </cell>
          <cell r="E789">
            <v>4</v>
          </cell>
          <cell r="F789">
            <v>40.200000000000003</v>
          </cell>
          <cell r="G789">
            <v>964</v>
          </cell>
          <cell r="H789">
            <v>511</v>
          </cell>
          <cell r="I789">
            <v>281</v>
          </cell>
          <cell r="J789">
            <v>175</v>
          </cell>
          <cell r="K789">
            <v>119</v>
          </cell>
          <cell r="L789">
            <v>88</v>
          </cell>
          <cell r="M789">
            <v>65</v>
          </cell>
          <cell r="N789">
            <v>34</v>
          </cell>
          <cell r="O789">
            <v>50</v>
          </cell>
        </row>
        <row r="790">
          <cell r="A790" t="str">
            <v>3-63525</v>
          </cell>
          <cell r="B790">
            <v>3</v>
          </cell>
          <cell r="C790" t="str">
            <v>I</v>
          </cell>
          <cell r="D790">
            <v>63525</v>
          </cell>
          <cell r="E790">
            <v>4</v>
          </cell>
          <cell r="F790">
            <v>40.6</v>
          </cell>
          <cell r="G790">
            <v>850</v>
          </cell>
          <cell r="H790">
            <v>450</v>
          </cell>
          <cell r="I790">
            <v>261</v>
          </cell>
          <cell r="J790">
            <v>169</v>
          </cell>
          <cell r="K790">
            <v>126</v>
          </cell>
          <cell r="L790">
            <v>98</v>
          </cell>
          <cell r="M790">
            <v>83</v>
          </cell>
          <cell r="N790">
            <v>33</v>
          </cell>
          <cell r="O790">
            <v>49</v>
          </cell>
        </row>
        <row r="791">
          <cell r="A791" t="str">
            <v>3-63475</v>
          </cell>
          <cell r="B791">
            <v>3</v>
          </cell>
          <cell r="C791" t="str">
            <v>I</v>
          </cell>
          <cell r="D791">
            <v>63475</v>
          </cell>
          <cell r="E791">
            <v>4</v>
          </cell>
          <cell r="F791">
            <v>40.200000000000003</v>
          </cell>
          <cell r="G791">
            <v>993</v>
          </cell>
          <cell r="H791">
            <v>509</v>
          </cell>
          <cell r="I791">
            <v>275</v>
          </cell>
          <cell r="J791">
            <v>178</v>
          </cell>
          <cell r="K791">
            <v>133</v>
          </cell>
          <cell r="L791">
            <v>108</v>
          </cell>
          <cell r="M791">
            <v>89</v>
          </cell>
          <cell r="N791">
            <v>33</v>
          </cell>
          <cell r="O791">
            <v>48</v>
          </cell>
        </row>
        <row r="792">
          <cell r="A792" t="str">
            <v>3-63425</v>
          </cell>
          <cell r="B792">
            <v>3</v>
          </cell>
          <cell r="C792" t="str">
            <v>I</v>
          </cell>
          <cell r="D792">
            <v>63425</v>
          </cell>
          <cell r="E792">
            <v>4</v>
          </cell>
          <cell r="F792">
            <v>43.3</v>
          </cell>
          <cell r="G792">
            <v>498</v>
          </cell>
          <cell r="H792">
            <v>181</v>
          </cell>
          <cell r="I792">
            <v>51</v>
          </cell>
          <cell r="J792">
            <v>15</v>
          </cell>
          <cell r="K792">
            <v>11</v>
          </cell>
          <cell r="L792">
            <v>10</v>
          </cell>
          <cell r="M792">
            <v>9</v>
          </cell>
          <cell r="N792">
            <v>33</v>
          </cell>
          <cell r="O792">
            <v>49</v>
          </cell>
        </row>
        <row r="793">
          <cell r="A793" t="str">
            <v>3-63375</v>
          </cell>
          <cell r="B793">
            <v>3</v>
          </cell>
          <cell r="C793" t="str">
            <v>I</v>
          </cell>
          <cell r="D793">
            <v>63375</v>
          </cell>
          <cell r="E793">
            <v>4</v>
          </cell>
          <cell r="F793">
            <v>42.1</v>
          </cell>
          <cell r="G793">
            <v>703</v>
          </cell>
          <cell r="H793">
            <v>297</v>
          </cell>
          <cell r="I793">
            <v>109</v>
          </cell>
          <cell r="J793">
            <v>47</v>
          </cell>
          <cell r="K793">
            <v>27</v>
          </cell>
          <cell r="L793">
            <v>18</v>
          </cell>
          <cell r="M793">
            <v>15</v>
          </cell>
          <cell r="N793">
            <v>33</v>
          </cell>
          <cell r="O793">
            <v>47</v>
          </cell>
        </row>
        <row r="794">
          <cell r="A794" t="str">
            <v>3-63325</v>
          </cell>
          <cell r="B794">
            <v>3</v>
          </cell>
          <cell r="C794" t="str">
            <v>I</v>
          </cell>
          <cell r="D794">
            <v>63325</v>
          </cell>
          <cell r="E794">
            <v>4</v>
          </cell>
          <cell r="F794">
            <v>39.700000000000003</v>
          </cell>
          <cell r="G794">
            <v>945</v>
          </cell>
          <cell r="H794">
            <v>516</v>
          </cell>
          <cell r="I794">
            <v>301</v>
          </cell>
          <cell r="J794">
            <v>182</v>
          </cell>
          <cell r="K794">
            <v>120</v>
          </cell>
          <cell r="L794">
            <v>83</v>
          </cell>
          <cell r="M794">
            <v>66</v>
          </cell>
          <cell r="N794">
            <v>33</v>
          </cell>
          <cell r="O794">
            <v>49</v>
          </cell>
        </row>
        <row r="795">
          <cell r="A795" t="str">
            <v>3-63275</v>
          </cell>
          <cell r="B795">
            <v>3</v>
          </cell>
          <cell r="C795" t="str">
            <v>I</v>
          </cell>
          <cell r="D795">
            <v>63275</v>
          </cell>
          <cell r="E795">
            <v>4</v>
          </cell>
          <cell r="F795">
            <v>40.299999999999997</v>
          </cell>
          <cell r="G795">
            <v>940</v>
          </cell>
          <cell r="H795">
            <v>480</v>
          </cell>
          <cell r="I795">
            <v>242</v>
          </cell>
          <cell r="J795">
            <v>125</v>
          </cell>
          <cell r="K795">
            <v>76</v>
          </cell>
          <cell r="L795">
            <v>57</v>
          </cell>
          <cell r="M795">
            <v>44</v>
          </cell>
          <cell r="N795">
            <v>33</v>
          </cell>
          <cell r="O795">
            <v>49</v>
          </cell>
        </row>
        <row r="796">
          <cell r="A796" t="str">
            <v>3-63225</v>
          </cell>
          <cell r="B796">
            <v>3</v>
          </cell>
          <cell r="C796" t="str">
            <v>I</v>
          </cell>
          <cell r="D796">
            <v>63225</v>
          </cell>
          <cell r="E796">
            <v>4</v>
          </cell>
          <cell r="F796">
            <v>40.299999999999997</v>
          </cell>
          <cell r="G796">
            <v>769</v>
          </cell>
          <cell r="H796">
            <v>383</v>
          </cell>
          <cell r="I796">
            <v>182</v>
          </cell>
          <cell r="J796">
            <v>96</v>
          </cell>
          <cell r="K796">
            <v>59</v>
          </cell>
          <cell r="L796">
            <v>41</v>
          </cell>
          <cell r="M796">
            <v>35</v>
          </cell>
          <cell r="N796">
            <v>33</v>
          </cell>
          <cell r="O796">
            <v>50</v>
          </cell>
        </row>
        <row r="797">
          <cell r="A797" t="str">
            <v>3-63175</v>
          </cell>
          <cell r="B797">
            <v>3</v>
          </cell>
          <cell r="C797" t="str">
            <v>I</v>
          </cell>
          <cell r="D797">
            <v>63175</v>
          </cell>
          <cell r="E797">
            <v>4</v>
          </cell>
          <cell r="F797">
            <v>42.1</v>
          </cell>
          <cell r="G797">
            <v>605</v>
          </cell>
          <cell r="H797">
            <v>254</v>
          </cell>
          <cell r="I797">
            <v>120</v>
          </cell>
          <cell r="J797">
            <v>63</v>
          </cell>
          <cell r="K797">
            <v>41</v>
          </cell>
          <cell r="L797">
            <v>32</v>
          </cell>
          <cell r="M797">
            <v>25</v>
          </cell>
          <cell r="N797">
            <v>34</v>
          </cell>
          <cell r="O797">
            <v>50</v>
          </cell>
        </row>
        <row r="798">
          <cell r="A798" t="str">
            <v>3-63125</v>
          </cell>
          <cell r="B798">
            <v>3</v>
          </cell>
          <cell r="C798" t="str">
            <v>I</v>
          </cell>
          <cell r="D798">
            <v>63125</v>
          </cell>
          <cell r="E798">
            <v>4</v>
          </cell>
          <cell r="F798">
            <v>41.1</v>
          </cell>
          <cell r="G798">
            <v>839</v>
          </cell>
          <cell r="H798">
            <v>417</v>
          </cell>
          <cell r="I798">
            <v>197</v>
          </cell>
          <cell r="J798">
            <v>98</v>
          </cell>
          <cell r="K798">
            <v>58</v>
          </cell>
          <cell r="L798">
            <v>41</v>
          </cell>
          <cell r="M798">
            <v>33</v>
          </cell>
          <cell r="N798">
            <v>34</v>
          </cell>
          <cell r="O798">
            <v>52</v>
          </cell>
        </row>
        <row r="799">
          <cell r="A799" t="str">
            <v>3-63075</v>
          </cell>
          <cell r="B799">
            <v>3</v>
          </cell>
          <cell r="C799" t="str">
            <v>I</v>
          </cell>
          <cell r="D799">
            <v>63075</v>
          </cell>
          <cell r="E799">
            <v>4</v>
          </cell>
          <cell r="F799">
            <v>41.9</v>
          </cell>
          <cell r="G799">
            <v>684</v>
          </cell>
          <cell r="H799">
            <v>355</v>
          </cell>
          <cell r="I799">
            <v>175</v>
          </cell>
          <cell r="J799">
            <v>83</v>
          </cell>
          <cell r="K799">
            <v>47</v>
          </cell>
          <cell r="L799">
            <v>31</v>
          </cell>
          <cell r="M799">
            <v>24</v>
          </cell>
          <cell r="N799">
            <v>35</v>
          </cell>
          <cell r="O799">
            <v>50</v>
          </cell>
        </row>
        <row r="800">
          <cell r="A800" t="str">
            <v>3-63025</v>
          </cell>
          <cell r="B800">
            <v>3</v>
          </cell>
          <cell r="C800" t="str">
            <v>I</v>
          </cell>
          <cell r="D800">
            <v>63025</v>
          </cell>
          <cell r="E800">
            <v>4</v>
          </cell>
          <cell r="F800">
            <v>41.8</v>
          </cell>
          <cell r="G800">
            <v>732</v>
          </cell>
          <cell r="H800">
            <v>391</v>
          </cell>
          <cell r="I800">
            <v>214</v>
          </cell>
          <cell r="J800">
            <v>122</v>
          </cell>
          <cell r="K800">
            <v>78</v>
          </cell>
          <cell r="L800">
            <v>54</v>
          </cell>
          <cell r="M800">
            <v>42</v>
          </cell>
          <cell r="N800">
            <v>35</v>
          </cell>
          <cell r="O800">
            <v>53</v>
          </cell>
        </row>
        <row r="801">
          <cell r="A801" t="str">
            <v>3-62975</v>
          </cell>
          <cell r="B801">
            <v>3</v>
          </cell>
          <cell r="C801" t="str">
            <v>I</v>
          </cell>
          <cell r="D801">
            <v>62975</v>
          </cell>
          <cell r="E801">
            <v>4</v>
          </cell>
          <cell r="F801">
            <v>41.4</v>
          </cell>
          <cell r="G801">
            <v>777</v>
          </cell>
          <cell r="H801">
            <v>445</v>
          </cell>
          <cell r="I801">
            <v>252</v>
          </cell>
          <cell r="J801">
            <v>152</v>
          </cell>
          <cell r="K801">
            <v>103</v>
          </cell>
          <cell r="L801">
            <v>72</v>
          </cell>
          <cell r="M801">
            <v>53</v>
          </cell>
          <cell r="N801">
            <v>35</v>
          </cell>
          <cell r="O801">
            <v>53</v>
          </cell>
        </row>
        <row r="802">
          <cell r="A802" t="str">
            <v>3-62925</v>
          </cell>
          <cell r="B802">
            <v>3</v>
          </cell>
          <cell r="C802" t="str">
            <v>I</v>
          </cell>
          <cell r="D802">
            <v>62925</v>
          </cell>
          <cell r="E802">
            <v>4</v>
          </cell>
          <cell r="F802">
            <v>41.7</v>
          </cell>
          <cell r="G802">
            <v>752</v>
          </cell>
          <cell r="H802">
            <v>290</v>
          </cell>
          <cell r="I802">
            <v>94</v>
          </cell>
          <cell r="J802">
            <v>36</v>
          </cell>
          <cell r="K802">
            <v>19</v>
          </cell>
          <cell r="L802">
            <v>11</v>
          </cell>
          <cell r="M802">
            <v>10</v>
          </cell>
          <cell r="N802">
            <v>35</v>
          </cell>
          <cell r="O802">
            <v>54</v>
          </cell>
        </row>
        <row r="803">
          <cell r="A803" t="str">
            <v>3-62875</v>
          </cell>
          <cell r="B803">
            <v>3</v>
          </cell>
          <cell r="C803" t="str">
            <v>I</v>
          </cell>
          <cell r="D803">
            <v>62875</v>
          </cell>
          <cell r="E803">
            <v>4</v>
          </cell>
          <cell r="F803">
            <v>41.9</v>
          </cell>
          <cell r="G803">
            <v>733</v>
          </cell>
          <cell r="H803">
            <v>297</v>
          </cell>
          <cell r="I803">
            <v>111</v>
          </cell>
          <cell r="J803">
            <v>49</v>
          </cell>
          <cell r="K803">
            <v>27</v>
          </cell>
          <cell r="L803">
            <v>20</v>
          </cell>
          <cell r="M803">
            <v>15</v>
          </cell>
          <cell r="N803">
            <v>36</v>
          </cell>
          <cell r="O803">
            <v>55</v>
          </cell>
        </row>
        <row r="804">
          <cell r="A804" t="str">
            <v>3-62825</v>
          </cell>
          <cell r="B804">
            <v>3</v>
          </cell>
          <cell r="C804" t="str">
            <v>I</v>
          </cell>
          <cell r="D804">
            <v>62825</v>
          </cell>
          <cell r="E804">
            <v>4</v>
          </cell>
          <cell r="F804">
            <v>40.700000000000003</v>
          </cell>
          <cell r="G804">
            <v>889</v>
          </cell>
          <cell r="H804">
            <v>478</v>
          </cell>
          <cell r="I804">
            <v>231</v>
          </cell>
          <cell r="J804">
            <v>108</v>
          </cell>
          <cell r="K804">
            <v>58</v>
          </cell>
          <cell r="L804">
            <v>34</v>
          </cell>
          <cell r="M804">
            <v>23</v>
          </cell>
          <cell r="N804">
            <v>36</v>
          </cell>
          <cell r="O804">
            <v>54</v>
          </cell>
        </row>
        <row r="805">
          <cell r="A805" t="str">
            <v>3-62775</v>
          </cell>
          <cell r="B805">
            <v>3</v>
          </cell>
          <cell r="C805" t="str">
            <v>I</v>
          </cell>
          <cell r="D805">
            <v>62775</v>
          </cell>
          <cell r="E805">
            <v>4</v>
          </cell>
          <cell r="F805">
            <v>43.1</v>
          </cell>
          <cell r="G805">
            <v>443</v>
          </cell>
          <cell r="H805">
            <v>149</v>
          </cell>
          <cell r="I805">
            <v>42</v>
          </cell>
          <cell r="J805">
            <v>12</v>
          </cell>
          <cell r="K805">
            <v>11</v>
          </cell>
          <cell r="L805">
            <v>9</v>
          </cell>
          <cell r="M805">
            <v>7</v>
          </cell>
          <cell r="N805">
            <v>37</v>
          </cell>
          <cell r="O805">
            <v>56</v>
          </cell>
        </row>
        <row r="806">
          <cell r="A806" t="str">
            <v>3-62725</v>
          </cell>
          <cell r="B806">
            <v>3</v>
          </cell>
          <cell r="C806" t="str">
            <v>I</v>
          </cell>
          <cell r="D806">
            <v>62725</v>
          </cell>
          <cell r="E806">
            <v>4</v>
          </cell>
          <cell r="F806">
            <v>42</v>
          </cell>
          <cell r="G806">
            <v>651</v>
          </cell>
          <cell r="H806">
            <v>297</v>
          </cell>
          <cell r="I806">
            <v>116</v>
          </cell>
          <cell r="J806">
            <v>43</v>
          </cell>
          <cell r="K806">
            <v>17</v>
          </cell>
          <cell r="L806">
            <v>10</v>
          </cell>
          <cell r="M806">
            <v>9</v>
          </cell>
          <cell r="N806">
            <v>37</v>
          </cell>
          <cell r="O806">
            <v>54</v>
          </cell>
        </row>
        <row r="807">
          <cell r="A807" t="str">
            <v>3-62675</v>
          </cell>
          <cell r="B807">
            <v>3</v>
          </cell>
          <cell r="C807" t="str">
            <v>I</v>
          </cell>
          <cell r="D807">
            <v>62675</v>
          </cell>
          <cell r="E807">
            <v>4</v>
          </cell>
          <cell r="F807">
            <v>43.5</v>
          </cell>
          <cell r="G807">
            <v>401</v>
          </cell>
          <cell r="H807">
            <v>162</v>
          </cell>
          <cell r="I807">
            <v>75</v>
          </cell>
          <cell r="J807">
            <v>41</v>
          </cell>
          <cell r="K807">
            <v>27</v>
          </cell>
          <cell r="L807">
            <v>22</v>
          </cell>
          <cell r="M807">
            <v>16</v>
          </cell>
          <cell r="N807">
            <v>37</v>
          </cell>
          <cell r="O807">
            <v>54</v>
          </cell>
        </row>
        <row r="808">
          <cell r="A808" t="str">
            <v>3-62625</v>
          </cell>
          <cell r="B808">
            <v>3</v>
          </cell>
          <cell r="C808" t="str">
            <v>I</v>
          </cell>
          <cell r="D808">
            <v>62625</v>
          </cell>
          <cell r="E808">
            <v>4</v>
          </cell>
          <cell r="F808">
            <v>41.9</v>
          </cell>
          <cell r="G808">
            <v>688</v>
          </cell>
          <cell r="H808">
            <v>371</v>
          </cell>
          <cell r="I808">
            <v>205</v>
          </cell>
          <cell r="J808">
            <v>123</v>
          </cell>
          <cell r="K808">
            <v>80</v>
          </cell>
          <cell r="L808">
            <v>58</v>
          </cell>
          <cell r="M808">
            <v>47</v>
          </cell>
          <cell r="N808">
            <v>38</v>
          </cell>
          <cell r="O808">
            <v>55</v>
          </cell>
        </row>
        <row r="809">
          <cell r="A809" t="str">
            <v>3-62575</v>
          </cell>
          <cell r="B809">
            <v>3</v>
          </cell>
          <cell r="C809" t="str">
            <v>I</v>
          </cell>
          <cell r="D809">
            <v>62575</v>
          </cell>
          <cell r="E809">
            <v>4</v>
          </cell>
          <cell r="F809">
            <v>41.8</v>
          </cell>
          <cell r="G809">
            <v>761</v>
          </cell>
          <cell r="H809">
            <v>441</v>
          </cell>
          <cell r="I809">
            <v>272</v>
          </cell>
          <cell r="J809">
            <v>174</v>
          </cell>
          <cell r="K809">
            <v>125</v>
          </cell>
          <cell r="L809">
            <v>98</v>
          </cell>
          <cell r="M809">
            <v>83</v>
          </cell>
          <cell r="N809">
            <v>38</v>
          </cell>
          <cell r="O809">
            <v>54</v>
          </cell>
        </row>
        <row r="810">
          <cell r="A810" t="str">
            <v>3-62525</v>
          </cell>
          <cell r="B810">
            <v>3</v>
          </cell>
          <cell r="C810" t="str">
            <v>I</v>
          </cell>
          <cell r="D810">
            <v>62525</v>
          </cell>
          <cell r="E810">
            <v>4</v>
          </cell>
          <cell r="F810">
            <v>41.5</v>
          </cell>
          <cell r="G810">
            <v>733</v>
          </cell>
          <cell r="H810">
            <v>449</v>
          </cell>
          <cell r="I810">
            <v>272</v>
          </cell>
          <cell r="J810">
            <v>168</v>
          </cell>
          <cell r="K810">
            <v>120</v>
          </cell>
          <cell r="L810">
            <v>96</v>
          </cell>
          <cell r="M810">
            <v>76</v>
          </cell>
          <cell r="N810">
            <v>38</v>
          </cell>
          <cell r="O810">
            <v>56</v>
          </cell>
        </row>
        <row r="811">
          <cell r="A811" t="str">
            <v>3-62475</v>
          </cell>
          <cell r="B811">
            <v>3</v>
          </cell>
          <cell r="C811" t="str">
            <v>I</v>
          </cell>
          <cell r="D811">
            <v>62475</v>
          </cell>
          <cell r="E811">
            <v>4</v>
          </cell>
          <cell r="F811">
            <v>40.799999999999997</v>
          </cell>
          <cell r="G811">
            <v>806</v>
          </cell>
          <cell r="H811">
            <v>463</v>
          </cell>
          <cell r="I811">
            <v>257</v>
          </cell>
          <cell r="J811">
            <v>154</v>
          </cell>
          <cell r="K811">
            <v>104</v>
          </cell>
          <cell r="L811">
            <v>79</v>
          </cell>
          <cell r="M811">
            <v>63</v>
          </cell>
          <cell r="N811">
            <v>39</v>
          </cell>
          <cell r="O811">
            <v>56</v>
          </cell>
        </row>
        <row r="812">
          <cell r="A812" t="str">
            <v>3-62425</v>
          </cell>
          <cell r="B812">
            <v>3</v>
          </cell>
          <cell r="C812" t="str">
            <v>I</v>
          </cell>
          <cell r="D812">
            <v>62425</v>
          </cell>
          <cell r="E812">
            <v>4</v>
          </cell>
          <cell r="F812">
            <v>40.700000000000003</v>
          </cell>
          <cell r="G812">
            <v>857</v>
          </cell>
          <cell r="H812">
            <v>461</v>
          </cell>
          <cell r="I812">
            <v>248</v>
          </cell>
          <cell r="J812">
            <v>148</v>
          </cell>
          <cell r="K812">
            <v>102</v>
          </cell>
          <cell r="L812">
            <v>75</v>
          </cell>
          <cell r="M812">
            <v>60</v>
          </cell>
          <cell r="N812">
            <v>39</v>
          </cell>
          <cell r="O812">
            <v>56</v>
          </cell>
        </row>
        <row r="813">
          <cell r="A813" t="str">
            <v>3-62375</v>
          </cell>
          <cell r="B813">
            <v>3</v>
          </cell>
          <cell r="C813" t="str">
            <v>I</v>
          </cell>
          <cell r="D813">
            <v>62375</v>
          </cell>
          <cell r="E813">
            <v>4</v>
          </cell>
          <cell r="F813">
            <v>40.200000000000003</v>
          </cell>
          <cell r="G813">
            <v>906</v>
          </cell>
          <cell r="H813">
            <v>551</v>
          </cell>
          <cell r="I813">
            <v>319</v>
          </cell>
          <cell r="J813">
            <v>195</v>
          </cell>
          <cell r="K813">
            <v>129</v>
          </cell>
          <cell r="L813">
            <v>96</v>
          </cell>
          <cell r="M813">
            <v>74</v>
          </cell>
          <cell r="N813">
            <v>38</v>
          </cell>
          <cell r="O813">
            <v>57</v>
          </cell>
        </row>
        <row r="814">
          <cell r="A814" t="str">
            <v>3-62325</v>
          </cell>
          <cell r="B814">
            <v>3</v>
          </cell>
          <cell r="C814" t="str">
            <v>I</v>
          </cell>
          <cell r="D814">
            <v>62325</v>
          </cell>
          <cell r="E814">
            <v>4</v>
          </cell>
          <cell r="F814">
            <v>41.2</v>
          </cell>
          <cell r="G814">
            <v>744</v>
          </cell>
          <cell r="H814">
            <v>385</v>
          </cell>
          <cell r="I814">
            <v>223</v>
          </cell>
          <cell r="J814">
            <v>142</v>
          </cell>
          <cell r="K814">
            <v>99</v>
          </cell>
          <cell r="L814">
            <v>78</v>
          </cell>
          <cell r="M814">
            <v>59</v>
          </cell>
          <cell r="N814">
            <v>38</v>
          </cell>
          <cell r="O814">
            <v>57</v>
          </cell>
        </row>
        <row r="815">
          <cell r="A815" t="str">
            <v>3-62275</v>
          </cell>
          <cell r="B815">
            <v>3</v>
          </cell>
          <cell r="C815" t="str">
            <v>I</v>
          </cell>
          <cell r="D815">
            <v>62275</v>
          </cell>
          <cell r="E815">
            <v>4</v>
          </cell>
          <cell r="F815">
            <v>41</v>
          </cell>
          <cell r="G815">
            <v>760</v>
          </cell>
          <cell r="H815">
            <v>423</v>
          </cell>
          <cell r="I815">
            <v>250</v>
          </cell>
          <cell r="J815">
            <v>154</v>
          </cell>
          <cell r="K815">
            <v>106</v>
          </cell>
          <cell r="L815">
            <v>80</v>
          </cell>
          <cell r="M815">
            <v>65</v>
          </cell>
          <cell r="N815">
            <v>37</v>
          </cell>
          <cell r="O815">
            <v>57</v>
          </cell>
        </row>
        <row r="816">
          <cell r="A816" t="str">
            <v>3-62225</v>
          </cell>
          <cell r="B816">
            <v>3</v>
          </cell>
          <cell r="C816" t="str">
            <v>I</v>
          </cell>
          <cell r="D816">
            <v>62225</v>
          </cell>
          <cell r="E816">
            <v>4</v>
          </cell>
          <cell r="F816">
            <v>40.799999999999997</v>
          </cell>
          <cell r="G816">
            <v>830</v>
          </cell>
          <cell r="H816">
            <v>473</v>
          </cell>
          <cell r="I816">
            <v>277</v>
          </cell>
          <cell r="J816">
            <v>170</v>
          </cell>
          <cell r="K816">
            <v>116</v>
          </cell>
          <cell r="L816">
            <v>89</v>
          </cell>
          <cell r="M816">
            <v>71</v>
          </cell>
          <cell r="N816">
            <v>37</v>
          </cell>
          <cell r="O816">
            <v>57</v>
          </cell>
        </row>
        <row r="817">
          <cell r="A817" t="str">
            <v>3-62175</v>
          </cell>
          <cell r="B817">
            <v>3</v>
          </cell>
          <cell r="C817" t="str">
            <v>I</v>
          </cell>
          <cell r="D817">
            <v>62175</v>
          </cell>
          <cell r="E817">
            <v>4</v>
          </cell>
          <cell r="F817">
            <v>41.6</v>
          </cell>
          <cell r="G817">
            <v>747</v>
          </cell>
          <cell r="H817">
            <v>401</v>
          </cell>
          <cell r="I817">
            <v>225</v>
          </cell>
          <cell r="J817">
            <v>138</v>
          </cell>
          <cell r="K817">
            <v>96</v>
          </cell>
          <cell r="L817">
            <v>73</v>
          </cell>
          <cell r="M817">
            <v>56</v>
          </cell>
          <cell r="N817">
            <v>37</v>
          </cell>
          <cell r="O817">
            <v>57</v>
          </cell>
        </row>
        <row r="818">
          <cell r="A818" t="str">
            <v>3-62125</v>
          </cell>
          <cell r="B818">
            <v>3</v>
          </cell>
          <cell r="C818" t="str">
            <v>I</v>
          </cell>
          <cell r="D818">
            <v>62125</v>
          </cell>
          <cell r="E818">
            <v>4</v>
          </cell>
          <cell r="F818">
            <v>41.3</v>
          </cell>
          <cell r="G818">
            <v>837</v>
          </cell>
          <cell r="H818">
            <v>456</v>
          </cell>
          <cell r="I818">
            <v>249</v>
          </cell>
          <cell r="J818">
            <v>140</v>
          </cell>
          <cell r="K818">
            <v>89</v>
          </cell>
          <cell r="L818">
            <v>65</v>
          </cell>
          <cell r="M818">
            <v>54</v>
          </cell>
          <cell r="N818">
            <v>37</v>
          </cell>
          <cell r="O818">
            <v>55</v>
          </cell>
        </row>
        <row r="819">
          <cell r="A819" t="str">
            <v>3-62075</v>
          </cell>
          <cell r="B819">
            <v>3</v>
          </cell>
          <cell r="C819" t="str">
            <v>I</v>
          </cell>
          <cell r="D819">
            <v>62075</v>
          </cell>
          <cell r="E819">
            <v>4</v>
          </cell>
          <cell r="F819">
            <v>42</v>
          </cell>
          <cell r="G819">
            <v>664</v>
          </cell>
          <cell r="H819">
            <v>366</v>
          </cell>
          <cell r="I819">
            <v>217</v>
          </cell>
          <cell r="J819">
            <v>139</v>
          </cell>
          <cell r="K819">
            <v>92</v>
          </cell>
          <cell r="L819">
            <v>65</v>
          </cell>
          <cell r="M819">
            <v>52</v>
          </cell>
          <cell r="N819">
            <v>36</v>
          </cell>
          <cell r="O819">
            <v>54</v>
          </cell>
        </row>
        <row r="820">
          <cell r="A820" t="str">
            <v>3-62025</v>
          </cell>
          <cell r="B820">
            <v>3</v>
          </cell>
          <cell r="C820" t="str">
            <v>I</v>
          </cell>
          <cell r="D820">
            <v>62025</v>
          </cell>
          <cell r="E820">
            <v>4</v>
          </cell>
          <cell r="F820">
            <v>41.6</v>
          </cell>
          <cell r="G820">
            <v>745</v>
          </cell>
          <cell r="H820">
            <v>402</v>
          </cell>
          <cell r="I820">
            <v>227</v>
          </cell>
          <cell r="J820">
            <v>146</v>
          </cell>
          <cell r="K820">
            <v>105</v>
          </cell>
          <cell r="L820">
            <v>83</v>
          </cell>
          <cell r="M820">
            <v>71</v>
          </cell>
          <cell r="N820">
            <v>36</v>
          </cell>
          <cell r="O820">
            <v>54</v>
          </cell>
        </row>
        <row r="821">
          <cell r="A821" t="str">
            <v>3-61975</v>
          </cell>
          <cell r="B821">
            <v>3</v>
          </cell>
          <cell r="C821" t="str">
            <v>I</v>
          </cell>
          <cell r="D821">
            <v>61975</v>
          </cell>
          <cell r="E821">
            <v>4</v>
          </cell>
          <cell r="F821">
            <v>40.9</v>
          </cell>
          <cell r="G821">
            <v>863</v>
          </cell>
          <cell r="H821">
            <v>479</v>
          </cell>
          <cell r="I821">
            <v>266</v>
          </cell>
          <cell r="J821">
            <v>158</v>
          </cell>
          <cell r="K821">
            <v>107</v>
          </cell>
          <cell r="L821">
            <v>81</v>
          </cell>
          <cell r="M821">
            <v>64</v>
          </cell>
          <cell r="N821">
            <v>37</v>
          </cell>
          <cell r="O821">
            <v>57</v>
          </cell>
        </row>
        <row r="822">
          <cell r="A822" t="str">
            <v>3-61925</v>
          </cell>
          <cell r="B822">
            <v>3</v>
          </cell>
          <cell r="C822" t="str">
            <v>I</v>
          </cell>
          <cell r="D822">
            <v>61925</v>
          </cell>
          <cell r="E822">
            <v>4</v>
          </cell>
          <cell r="F822">
            <v>41.2</v>
          </cell>
          <cell r="G822">
            <v>836</v>
          </cell>
          <cell r="H822">
            <v>480</v>
          </cell>
          <cell r="I822">
            <v>271</v>
          </cell>
          <cell r="J822">
            <v>161</v>
          </cell>
          <cell r="K822">
            <v>109</v>
          </cell>
          <cell r="L822">
            <v>80</v>
          </cell>
          <cell r="M822">
            <v>64</v>
          </cell>
          <cell r="N822">
            <v>37</v>
          </cell>
          <cell r="O822">
            <v>56</v>
          </cell>
        </row>
        <row r="823">
          <cell r="A823" t="str">
            <v>3-61875</v>
          </cell>
          <cell r="B823">
            <v>3</v>
          </cell>
          <cell r="C823" t="str">
            <v>I</v>
          </cell>
          <cell r="D823">
            <v>61875</v>
          </cell>
          <cell r="E823">
            <v>4</v>
          </cell>
          <cell r="F823">
            <v>40.700000000000003</v>
          </cell>
          <cell r="G823">
            <v>902</v>
          </cell>
          <cell r="H823">
            <v>513</v>
          </cell>
          <cell r="I823">
            <v>289</v>
          </cell>
          <cell r="J823">
            <v>179</v>
          </cell>
          <cell r="K823">
            <v>124</v>
          </cell>
          <cell r="L823">
            <v>94</v>
          </cell>
          <cell r="M823">
            <v>79</v>
          </cell>
          <cell r="N823">
            <v>37</v>
          </cell>
          <cell r="O823">
            <v>56</v>
          </cell>
        </row>
        <row r="824">
          <cell r="A824" t="str">
            <v>3-61825</v>
          </cell>
          <cell r="B824">
            <v>3</v>
          </cell>
          <cell r="C824" t="str">
            <v>I</v>
          </cell>
          <cell r="D824">
            <v>61825</v>
          </cell>
          <cell r="E824">
            <v>4</v>
          </cell>
          <cell r="F824">
            <v>41.1</v>
          </cell>
          <cell r="G824">
            <v>871</v>
          </cell>
          <cell r="H824">
            <v>470</v>
          </cell>
          <cell r="I824">
            <v>235</v>
          </cell>
          <cell r="J824">
            <v>94</v>
          </cell>
          <cell r="K824">
            <v>57</v>
          </cell>
          <cell r="L824">
            <v>45</v>
          </cell>
          <cell r="M824">
            <v>21</v>
          </cell>
          <cell r="N824">
            <v>36</v>
          </cell>
          <cell r="O824">
            <v>53</v>
          </cell>
        </row>
        <row r="825">
          <cell r="A825" t="str">
            <v>3-61775</v>
          </cell>
          <cell r="B825">
            <v>3</v>
          </cell>
          <cell r="C825" t="str">
            <v>I</v>
          </cell>
          <cell r="D825">
            <v>61775</v>
          </cell>
          <cell r="E825">
            <v>4</v>
          </cell>
          <cell r="F825">
            <v>41.6</v>
          </cell>
          <cell r="G825">
            <v>702</v>
          </cell>
          <cell r="H825">
            <v>350</v>
          </cell>
          <cell r="I825">
            <v>191</v>
          </cell>
          <cell r="J825">
            <v>94</v>
          </cell>
          <cell r="K825">
            <v>53</v>
          </cell>
          <cell r="L825">
            <v>30</v>
          </cell>
          <cell r="M825">
            <v>28</v>
          </cell>
          <cell r="N825">
            <v>37</v>
          </cell>
          <cell r="O825">
            <v>52</v>
          </cell>
        </row>
        <row r="826">
          <cell r="A826" t="str">
            <v>3-61725</v>
          </cell>
          <cell r="B826">
            <v>3</v>
          </cell>
          <cell r="C826" t="str">
            <v>I</v>
          </cell>
          <cell r="D826">
            <v>61725</v>
          </cell>
          <cell r="E826">
            <v>4</v>
          </cell>
          <cell r="F826">
            <v>40.799999999999997</v>
          </cell>
          <cell r="G826">
            <v>831</v>
          </cell>
          <cell r="H826">
            <v>467</v>
          </cell>
          <cell r="I826">
            <v>245</v>
          </cell>
          <cell r="J826">
            <v>145</v>
          </cell>
          <cell r="K826">
            <v>96</v>
          </cell>
          <cell r="L826">
            <v>76</v>
          </cell>
          <cell r="M826">
            <v>33</v>
          </cell>
          <cell r="N826">
            <v>36</v>
          </cell>
          <cell r="O826">
            <v>51</v>
          </cell>
        </row>
        <row r="827">
          <cell r="A827" t="str">
            <v>3-61675</v>
          </cell>
          <cell r="B827">
            <v>3</v>
          </cell>
          <cell r="C827" t="str">
            <v>I</v>
          </cell>
          <cell r="D827">
            <v>61675</v>
          </cell>
          <cell r="E827">
            <v>4</v>
          </cell>
          <cell r="F827">
            <v>41.2</v>
          </cell>
          <cell r="G827">
            <v>778</v>
          </cell>
          <cell r="H827">
            <v>338</v>
          </cell>
          <cell r="I827">
            <v>112</v>
          </cell>
          <cell r="J827">
            <v>37</v>
          </cell>
          <cell r="K827">
            <v>23</v>
          </cell>
          <cell r="L827">
            <v>19</v>
          </cell>
          <cell r="M827">
            <v>16</v>
          </cell>
          <cell r="N827">
            <v>37</v>
          </cell>
          <cell r="O827">
            <v>55</v>
          </cell>
        </row>
        <row r="828">
          <cell r="A828" t="str">
            <v>3-61625</v>
          </cell>
          <cell r="B828">
            <v>3</v>
          </cell>
          <cell r="C828" t="str">
            <v>I</v>
          </cell>
          <cell r="D828">
            <v>61625</v>
          </cell>
          <cell r="E828">
            <v>4</v>
          </cell>
          <cell r="F828">
            <v>42.3</v>
          </cell>
          <cell r="G828">
            <v>614</v>
          </cell>
          <cell r="H828">
            <v>222</v>
          </cell>
          <cell r="I828">
            <v>74</v>
          </cell>
          <cell r="J828">
            <v>33</v>
          </cell>
          <cell r="K828">
            <v>19</v>
          </cell>
          <cell r="L828">
            <v>13</v>
          </cell>
          <cell r="M828">
            <v>12</v>
          </cell>
          <cell r="N828">
            <v>38</v>
          </cell>
          <cell r="O828">
            <v>54</v>
          </cell>
        </row>
        <row r="829">
          <cell r="A829" t="str">
            <v>3-61575</v>
          </cell>
          <cell r="B829">
            <v>3</v>
          </cell>
          <cell r="C829" t="str">
            <v>I</v>
          </cell>
          <cell r="D829">
            <v>61575</v>
          </cell>
          <cell r="E829">
            <v>4</v>
          </cell>
          <cell r="F829">
            <v>39.4</v>
          </cell>
          <cell r="G829">
            <v>1027</v>
          </cell>
          <cell r="H829">
            <v>551</v>
          </cell>
          <cell r="I829">
            <v>275</v>
          </cell>
          <cell r="J829">
            <v>155</v>
          </cell>
          <cell r="K829">
            <v>97</v>
          </cell>
          <cell r="L829">
            <v>68</v>
          </cell>
          <cell r="M829">
            <v>53</v>
          </cell>
          <cell r="N829">
            <v>38</v>
          </cell>
          <cell r="O829">
            <v>56</v>
          </cell>
        </row>
        <row r="830">
          <cell r="A830" t="str">
            <v>3-61525</v>
          </cell>
          <cell r="B830">
            <v>3</v>
          </cell>
          <cell r="C830" t="str">
            <v>I</v>
          </cell>
          <cell r="D830">
            <v>61525</v>
          </cell>
          <cell r="E830">
            <v>4</v>
          </cell>
          <cell r="F830">
            <v>40.4</v>
          </cell>
          <cell r="G830">
            <v>910</v>
          </cell>
          <cell r="H830">
            <v>472</v>
          </cell>
          <cell r="I830">
            <v>228</v>
          </cell>
          <cell r="J830">
            <v>129</v>
          </cell>
          <cell r="K830">
            <v>83</v>
          </cell>
          <cell r="L830">
            <v>65</v>
          </cell>
          <cell r="M830">
            <v>54</v>
          </cell>
          <cell r="N830">
            <v>38</v>
          </cell>
          <cell r="O830">
            <v>56</v>
          </cell>
        </row>
        <row r="831">
          <cell r="A831" t="str">
            <v>3-61475</v>
          </cell>
          <cell r="B831">
            <v>3</v>
          </cell>
          <cell r="C831" t="str">
            <v>I</v>
          </cell>
          <cell r="D831">
            <v>61475</v>
          </cell>
          <cell r="E831">
            <v>4</v>
          </cell>
          <cell r="F831">
            <v>41</v>
          </cell>
          <cell r="G831">
            <v>711</v>
          </cell>
          <cell r="H831">
            <v>328</v>
          </cell>
          <cell r="I831">
            <v>148</v>
          </cell>
          <cell r="J831">
            <v>73</v>
          </cell>
          <cell r="K831">
            <v>38</v>
          </cell>
          <cell r="L831">
            <v>23</v>
          </cell>
          <cell r="M831">
            <v>16</v>
          </cell>
          <cell r="N831">
            <v>37</v>
          </cell>
          <cell r="O831">
            <v>56</v>
          </cell>
        </row>
        <row r="832">
          <cell r="A832" t="str">
            <v>3-61425</v>
          </cell>
          <cell r="B832">
            <v>3</v>
          </cell>
          <cell r="C832" t="str">
            <v>I</v>
          </cell>
          <cell r="D832">
            <v>61425</v>
          </cell>
          <cell r="E832">
            <v>4</v>
          </cell>
          <cell r="F832">
            <v>41</v>
          </cell>
          <cell r="G832">
            <v>679</v>
          </cell>
          <cell r="H832">
            <v>271</v>
          </cell>
          <cell r="I832">
            <v>91</v>
          </cell>
          <cell r="J832">
            <v>32</v>
          </cell>
          <cell r="K832">
            <v>17</v>
          </cell>
          <cell r="L832">
            <v>14</v>
          </cell>
          <cell r="M832">
            <v>11</v>
          </cell>
          <cell r="N832">
            <v>37</v>
          </cell>
          <cell r="O832">
            <v>52</v>
          </cell>
        </row>
        <row r="833">
          <cell r="A833" t="str">
            <v>3-61375</v>
          </cell>
          <cell r="B833">
            <v>3</v>
          </cell>
          <cell r="C833" t="str">
            <v>I</v>
          </cell>
          <cell r="D833">
            <v>61375</v>
          </cell>
          <cell r="E833">
            <v>4</v>
          </cell>
          <cell r="F833">
            <v>40</v>
          </cell>
          <cell r="G833">
            <v>895</v>
          </cell>
          <cell r="H833">
            <v>371</v>
          </cell>
          <cell r="I833">
            <v>137</v>
          </cell>
          <cell r="J833">
            <v>53</v>
          </cell>
          <cell r="K833">
            <v>27</v>
          </cell>
          <cell r="L833">
            <v>19</v>
          </cell>
          <cell r="M833">
            <v>17</v>
          </cell>
          <cell r="N833">
            <v>37</v>
          </cell>
          <cell r="O833">
            <v>55</v>
          </cell>
        </row>
        <row r="834">
          <cell r="A834" t="str">
            <v>3-61325</v>
          </cell>
          <cell r="B834">
            <v>3</v>
          </cell>
          <cell r="C834" t="str">
            <v>I</v>
          </cell>
          <cell r="D834">
            <v>61325</v>
          </cell>
          <cell r="E834">
            <v>4</v>
          </cell>
          <cell r="F834">
            <v>42.1</v>
          </cell>
          <cell r="G834">
            <v>666</v>
          </cell>
          <cell r="H834">
            <v>288</v>
          </cell>
          <cell r="I834">
            <v>103</v>
          </cell>
          <cell r="J834">
            <v>35</v>
          </cell>
          <cell r="K834">
            <v>15</v>
          </cell>
          <cell r="L834">
            <v>11</v>
          </cell>
          <cell r="M834">
            <v>9</v>
          </cell>
          <cell r="N834">
            <v>37</v>
          </cell>
          <cell r="O834">
            <v>55</v>
          </cell>
        </row>
        <row r="835">
          <cell r="A835" t="str">
            <v>3-61275</v>
          </cell>
          <cell r="B835">
            <v>3</v>
          </cell>
          <cell r="C835" t="str">
            <v>I</v>
          </cell>
          <cell r="D835">
            <v>61275</v>
          </cell>
          <cell r="E835">
            <v>4</v>
          </cell>
          <cell r="F835">
            <v>42.3</v>
          </cell>
          <cell r="G835">
            <v>594</v>
          </cell>
          <cell r="H835">
            <v>194</v>
          </cell>
          <cell r="I835">
            <v>70</v>
          </cell>
          <cell r="J835">
            <v>34</v>
          </cell>
          <cell r="K835">
            <v>25</v>
          </cell>
          <cell r="L835">
            <v>19</v>
          </cell>
          <cell r="M835">
            <v>18</v>
          </cell>
          <cell r="N835">
            <v>37</v>
          </cell>
          <cell r="O835">
            <v>55</v>
          </cell>
        </row>
        <row r="836">
          <cell r="A836" t="str">
            <v>3-61225</v>
          </cell>
          <cell r="B836">
            <v>3</v>
          </cell>
          <cell r="C836" t="str">
            <v>I</v>
          </cell>
          <cell r="D836">
            <v>61225</v>
          </cell>
          <cell r="E836">
            <v>4</v>
          </cell>
          <cell r="F836">
            <v>41.9</v>
          </cell>
          <cell r="G836">
            <v>658</v>
          </cell>
          <cell r="H836">
            <v>296</v>
          </cell>
          <cell r="I836">
            <v>132</v>
          </cell>
          <cell r="J836">
            <v>59</v>
          </cell>
          <cell r="K836">
            <v>31</v>
          </cell>
          <cell r="L836">
            <v>20</v>
          </cell>
          <cell r="M836">
            <v>13</v>
          </cell>
          <cell r="N836">
            <v>37</v>
          </cell>
          <cell r="O836">
            <v>55</v>
          </cell>
        </row>
        <row r="837">
          <cell r="A837" t="str">
            <v>3-61175</v>
          </cell>
          <cell r="B837">
            <v>3</v>
          </cell>
          <cell r="C837" t="str">
            <v>I</v>
          </cell>
          <cell r="D837">
            <v>61175</v>
          </cell>
          <cell r="E837">
            <v>4</v>
          </cell>
          <cell r="F837">
            <v>40.799999999999997</v>
          </cell>
          <cell r="G837">
            <v>808</v>
          </cell>
          <cell r="H837">
            <v>457</v>
          </cell>
          <cell r="I837">
            <v>242</v>
          </cell>
          <cell r="J837">
            <v>133</v>
          </cell>
          <cell r="K837">
            <v>79</v>
          </cell>
          <cell r="L837">
            <v>58</v>
          </cell>
          <cell r="M837">
            <v>41</v>
          </cell>
          <cell r="N837">
            <v>37</v>
          </cell>
          <cell r="O837">
            <v>54</v>
          </cell>
        </row>
        <row r="838">
          <cell r="A838" t="str">
            <v>3-61125</v>
          </cell>
          <cell r="B838">
            <v>3</v>
          </cell>
          <cell r="C838" t="str">
            <v>I</v>
          </cell>
          <cell r="D838">
            <v>61125</v>
          </cell>
          <cell r="E838">
            <v>4</v>
          </cell>
          <cell r="F838">
            <v>40.799999999999997</v>
          </cell>
          <cell r="G838">
            <v>839</v>
          </cell>
          <cell r="H838">
            <v>401</v>
          </cell>
          <cell r="I838">
            <v>157</v>
          </cell>
          <cell r="J838">
            <v>63</v>
          </cell>
          <cell r="K838">
            <v>33</v>
          </cell>
          <cell r="L838">
            <v>25</v>
          </cell>
          <cell r="M838">
            <v>22</v>
          </cell>
          <cell r="N838">
            <v>37</v>
          </cell>
          <cell r="O838">
            <v>52</v>
          </cell>
        </row>
        <row r="839">
          <cell r="A839" t="str">
            <v>3-61075</v>
          </cell>
          <cell r="B839">
            <v>3</v>
          </cell>
          <cell r="C839" t="str">
            <v>I</v>
          </cell>
          <cell r="D839">
            <v>61075</v>
          </cell>
          <cell r="E839">
            <v>4</v>
          </cell>
          <cell r="F839">
            <v>38.799999999999997</v>
          </cell>
          <cell r="G839">
            <v>1073</v>
          </cell>
          <cell r="H839">
            <v>529</v>
          </cell>
          <cell r="I839">
            <v>258</v>
          </cell>
          <cell r="J839">
            <v>147</v>
          </cell>
          <cell r="K839">
            <v>102</v>
          </cell>
          <cell r="L839">
            <v>82</v>
          </cell>
          <cell r="M839">
            <v>65</v>
          </cell>
          <cell r="N839">
            <v>36</v>
          </cell>
          <cell r="O839">
            <v>48</v>
          </cell>
        </row>
        <row r="840">
          <cell r="A840" t="str">
            <v>3-61025</v>
          </cell>
          <cell r="B840">
            <v>3</v>
          </cell>
          <cell r="C840" t="str">
            <v>I</v>
          </cell>
          <cell r="D840">
            <v>61025</v>
          </cell>
          <cell r="E840">
            <v>4</v>
          </cell>
          <cell r="F840">
            <v>40.700000000000003</v>
          </cell>
          <cell r="G840">
            <v>847</v>
          </cell>
          <cell r="H840">
            <v>383</v>
          </cell>
          <cell r="I840">
            <v>193</v>
          </cell>
          <cell r="J840">
            <v>114</v>
          </cell>
          <cell r="K840">
            <v>79</v>
          </cell>
          <cell r="L840">
            <v>58</v>
          </cell>
          <cell r="M840">
            <v>49</v>
          </cell>
          <cell r="N840">
            <v>35</v>
          </cell>
          <cell r="O840">
            <v>51</v>
          </cell>
        </row>
        <row r="841">
          <cell r="A841" t="str">
            <v>3-60975</v>
          </cell>
          <cell r="B841">
            <v>3</v>
          </cell>
          <cell r="C841" t="str">
            <v>I</v>
          </cell>
          <cell r="D841">
            <v>60975</v>
          </cell>
          <cell r="E841">
            <v>4</v>
          </cell>
          <cell r="F841">
            <v>42.9</v>
          </cell>
          <cell r="G841">
            <v>545</v>
          </cell>
          <cell r="H841">
            <v>234</v>
          </cell>
          <cell r="I841">
            <v>126</v>
          </cell>
          <cell r="J841">
            <v>78</v>
          </cell>
          <cell r="K841">
            <v>54</v>
          </cell>
          <cell r="L841">
            <v>42</v>
          </cell>
          <cell r="M841">
            <v>35</v>
          </cell>
          <cell r="N841">
            <v>35</v>
          </cell>
          <cell r="O841">
            <v>52</v>
          </cell>
        </row>
        <row r="842">
          <cell r="A842" t="str">
            <v>3-60925</v>
          </cell>
          <cell r="B842">
            <v>3</v>
          </cell>
          <cell r="C842" t="str">
            <v>I</v>
          </cell>
          <cell r="D842">
            <v>60925</v>
          </cell>
          <cell r="E842">
            <v>4</v>
          </cell>
          <cell r="F842">
            <v>42.2</v>
          </cell>
          <cell r="G842">
            <v>596</v>
          </cell>
          <cell r="H842">
            <v>276</v>
          </cell>
          <cell r="I842">
            <v>146</v>
          </cell>
          <cell r="J842">
            <v>86</v>
          </cell>
          <cell r="K842">
            <v>62</v>
          </cell>
          <cell r="L842">
            <v>44</v>
          </cell>
          <cell r="M842">
            <v>39</v>
          </cell>
          <cell r="N842">
            <v>35</v>
          </cell>
          <cell r="O842">
            <v>51</v>
          </cell>
        </row>
        <row r="843">
          <cell r="A843" t="str">
            <v>3-60875</v>
          </cell>
          <cell r="B843">
            <v>3</v>
          </cell>
          <cell r="C843" t="str">
            <v>I</v>
          </cell>
          <cell r="D843">
            <v>60875</v>
          </cell>
          <cell r="E843">
            <v>4</v>
          </cell>
          <cell r="F843">
            <v>41.8</v>
          </cell>
          <cell r="G843">
            <v>649</v>
          </cell>
          <cell r="H843">
            <v>270</v>
          </cell>
          <cell r="I843">
            <v>139</v>
          </cell>
          <cell r="J843">
            <v>81</v>
          </cell>
          <cell r="K843">
            <v>53</v>
          </cell>
          <cell r="L843">
            <v>40</v>
          </cell>
          <cell r="M843">
            <v>31</v>
          </cell>
          <cell r="N843">
            <v>35</v>
          </cell>
          <cell r="O843">
            <v>49</v>
          </cell>
        </row>
        <row r="844">
          <cell r="A844" t="str">
            <v>3-60825</v>
          </cell>
          <cell r="B844">
            <v>3</v>
          </cell>
          <cell r="C844" t="str">
            <v>I</v>
          </cell>
          <cell r="D844">
            <v>60825</v>
          </cell>
          <cell r="E844">
            <v>4</v>
          </cell>
          <cell r="F844">
            <v>41.3</v>
          </cell>
          <cell r="G844">
            <v>701</v>
          </cell>
          <cell r="H844">
            <v>328</v>
          </cell>
          <cell r="I844">
            <v>189</v>
          </cell>
          <cell r="J844">
            <v>114</v>
          </cell>
          <cell r="K844">
            <v>74</v>
          </cell>
          <cell r="L844">
            <v>54</v>
          </cell>
          <cell r="M844">
            <v>41</v>
          </cell>
          <cell r="N844">
            <v>35</v>
          </cell>
          <cell r="O844">
            <v>33</v>
          </cell>
        </row>
        <row r="845">
          <cell r="A845" t="str">
            <v>3-60775</v>
          </cell>
          <cell r="B845">
            <v>3</v>
          </cell>
          <cell r="C845" t="str">
            <v>I</v>
          </cell>
          <cell r="D845">
            <v>60775</v>
          </cell>
          <cell r="E845">
            <v>4</v>
          </cell>
          <cell r="F845">
            <v>40.1</v>
          </cell>
          <cell r="G845">
            <v>941</v>
          </cell>
          <cell r="H845">
            <v>388</v>
          </cell>
          <cell r="I845">
            <v>203</v>
          </cell>
          <cell r="J845">
            <v>126</v>
          </cell>
          <cell r="K845">
            <v>85</v>
          </cell>
          <cell r="L845">
            <v>68</v>
          </cell>
          <cell r="M845">
            <v>57</v>
          </cell>
          <cell r="N845">
            <v>34</v>
          </cell>
          <cell r="O845">
            <v>35</v>
          </cell>
        </row>
        <row r="846">
          <cell r="A846" t="str">
            <v>3-60725</v>
          </cell>
          <cell r="B846">
            <v>3</v>
          </cell>
          <cell r="C846" t="str">
            <v>I</v>
          </cell>
          <cell r="D846">
            <v>60725</v>
          </cell>
          <cell r="E846">
            <v>4</v>
          </cell>
          <cell r="F846">
            <v>41.2</v>
          </cell>
          <cell r="G846">
            <v>556</v>
          </cell>
          <cell r="H846">
            <v>200</v>
          </cell>
          <cell r="I846">
            <v>102</v>
          </cell>
          <cell r="J846">
            <v>62</v>
          </cell>
          <cell r="K846">
            <v>45</v>
          </cell>
          <cell r="L846">
            <v>37</v>
          </cell>
          <cell r="M846">
            <v>30</v>
          </cell>
          <cell r="N846">
            <v>35</v>
          </cell>
          <cell r="O846">
            <v>35</v>
          </cell>
        </row>
        <row r="847">
          <cell r="A847" t="str">
            <v>3-60675</v>
          </cell>
          <cell r="B847">
            <v>3</v>
          </cell>
          <cell r="C847" t="str">
            <v>I</v>
          </cell>
          <cell r="D847">
            <v>60675</v>
          </cell>
          <cell r="E847">
            <v>4</v>
          </cell>
          <cell r="F847">
            <v>40.5</v>
          </cell>
          <cell r="G847">
            <v>730</v>
          </cell>
          <cell r="H847">
            <v>332</v>
          </cell>
          <cell r="I847">
            <v>196</v>
          </cell>
          <cell r="J847">
            <v>128</v>
          </cell>
          <cell r="K847">
            <v>92</v>
          </cell>
          <cell r="L847">
            <v>71</v>
          </cell>
          <cell r="M847">
            <v>60</v>
          </cell>
          <cell r="N847">
            <v>34</v>
          </cell>
          <cell r="O847">
            <v>34</v>
          </cell>
        </row>
        <row r="848">
          <cell r="A848" t="str">
            <v>3-60625</v>
          </cell>
          <cell r="B848">
            <v>3</v>
          </cell>
          <cell r="C848" t="str">
            <v>I</v>
          </cell>
          <cell r="D848">
            <v>60625</v>
          </cell>
          <cell r="E848">
            <v>4</v>
          </cell>
          <cell r="F848">
            <v>40.9</v>
          </cell>
          <cell r="G848">
            <v>706</v>
          </cell>
          <cell r="H848">
            <v>273</v>
          </cell>
          <cell r="I848">
            <v>158</v>
          </cell>
          <cell r="J848">
            <v>113</v>
          </cell>
          <cell r="K848">
            <v>88</v>
          </cell>
          <cell r="L848">
            <v>71</v>
          </cell>
          <cell r="M848">
            <v>58</v>
          </cell>
          <cell r="N848">
            <v>34</v>
          </cell>
          <cell r="O848">
            <v>34</v>
          </cell>
        </row>
        <row r="849">
          <cell r="A849" t="str">
            <v>3-60575</v>
          </cell>
          <cell r="B849">
            <v>3</v>
          </cell>
          <cell r="C849" t="str">
            <v>I</v>
          </cell>
          <cell r="D849">
            <v>60575</v>
          </cell>
          <cell r="E849">
            <v>4</v>
          </cell>
          <cell r="F849">
            <v>40.799999999999997</v>
          </cell>
          <cell r="G849">
            <v>817</v>
          </cell>
          <cell r="H849">
            <v>312</v>
          </cell>
          <cell r="I849">
            <v>176</v>
          </cell>
          <cell r="J849">
            <v>124</v>
          </cell>
          <cell r="K849">
            <v>95</v>
          </cell>
          <cell r="L849">
            <v>72</v>
          </cell>
          <cell r="M849">
            <v>60</v>
          </cell>
          <cell r="N849">
            <v>34</v>
          </cell>
          <cell r="O849">
            <v>33</v>
          </cell>
        </row>
        <row r="850">
          <cell r="A850" t="str">
            <v>3-60525</v>
          </cell>
          <cell r="B850">
            <v>3</v>
          </cell>
          <cell r="C850" t="str">
            <v>I</v>
          </cell>
          <cell r="D850">
            <v>60525</v>
          </cell>
          <cell r="E850">
            <v>4</v>
          </cell>
          <cell r="F850">
            <v>40</v>
          </cell>
          <cell r="G850">
            <v>918</v>
          </cell>
          <cell r="H850">
            <v>406</v>
          </cell>
          <cell r="I850">
            <v>202</v>
          </cell>
          <cell r="J850">
            <v>110</v>
          </cell>
          <cell r="K850">
            <v>67</v>
          </cell>
          <cell r="L850">
            <v>48</v>
          </cell>
          <cell r="M850">
            <v>40</v>
          </cell>
          <cell r="N850">
            <v>34</v>
          </cell>
          <cell r="O850">
            <v>32</v>
          </cell>
        </row>
        <row r="851">
          <cell r="A851" t="str">
            <v>3-60475</v>
          </cell>
          <cell r="B851">
            <v>3</v>
          </cell>
          <cell r="C851" t="str">
            <v>I</v>
          </cell>
          <cell r="D851">
            <v>60475</v>
          </cell>
          <cell r="E851">
            <v>4</v>
          </cell>
          <cell r="F851">
            <v>42.2</v>
          </cell>
          <cell r="G851">
            <v>602</v>
          </cell>
          <cell r="H851">
            <v>158</v>
          </cell>
          <cell r="I851">
            <v>48</v>
          </cell>
          <cell r="J851">
            <v>22</v>
          </cell>
          <cell r="K851">
            <v>15</v>
          </cell>
          <cell r="L851">
            <v>11</v>
          </cell>
          <cell r="M851">
            <v>10</v>
          </cell>
          <cell r="N851">
            <v>34</v>
          </cell>
          <cell r="O851">
            <v>32</v>
          </cell>
        </row>
        <row r="852">
          <cell r="A852" t="str">
            <v>3-60425</v>
          </cell>
          <cell r="B852">
            <v>3</v>
          </cell>
          <cell r="C852" t="str">
            <v>I</v>
          </cell>
          <cell r="D852">
            <v>60425</v>
          </cell>
          <cell r="E852">
            <v>4</v>
          </cell>
          <cell r="F852">
            <v>39.799999999999997</v>
          </cell>
          <cell r="G852">
            <v>964</v>
          </cell>
          <cell r="H852">
            <v>472</v>
          </cell>
          <cell r="I852">
            <v>252</v>
          </cell>
          <cell r="J852">
            <v>156</v>
          </cell>
          <cell r="K852">
            <v>114</v>
          </cell>
          <cell r="L852">
            <v>89</v>
          </cell>
          <cell r="M852">
            <v>76</v>
          </cell>
          <cell r="N852">
            <v>34</v>
          </cell>
          <cell r="O852">
            <v>33</v>
          </cell>
        </row>
        <row r="853">
          <cell r="A853" t="str">
            <v>3-60374</v>
          </cell>
          <cell r="B853">
            <v>3</v>
          </cell>
          <cell r="C853" t="str">
            <v>I</v>
          </cell>
          <cell r="D853">
            <v>60374</v>
          </cell>
          <cell r="E853">
            <v>4</v>
          </cell>
          <cell r="F853">
            <v>41.2</v>
          </cell>
          <cell r="G853">
            <v>709</v>
          </cell>
          <cell r="H853">
            <v>350</v>
          </cell>
          <cell r="I853">
            <v>214</v>
          </cell>
          <cell r="J853">
            <v>140</v>
          </cell>
          <cell r="K853">
            <v>101</v>
          </cell>
          <cell r="L853">
            <v>78</v>
          </cell>
          <cell r="M853">
            <v>68</v>
          </cell>
          <cell r="N853">
            <v>34</v>
          </cell>
          <cell r="O853">
            <v>38</v>
          </cell>
        </row>
        <row r="854">
          <cell r="A854" t="str">
            <v>3-60324</v>
          </cell>
          <cell r="B854">
            <v>3</v>
          </cell>
          <cell r="C854" t="str">
            <v>I</v>
          </cell>
          <cell r="D854">
            <v>60324</v>
          </cell>
          <cell r="E854">
            <v>4</v>
          </cell>
          <cell r="F854">
            <v>42</v>
          </cell>
          <cell r="G854">
            <v>774</v>
          </cell>
          <cell r="H854">
            <v>417</v>
          </cell>
          <cell r="I854">
            <v>251</v>
          </cell>
          <cell r="J854">
            <v>150</v>
          </cell>
          <cell r="K854">
            <v>104</v>
          </cell>
          <cell r="L854">
            <v>77</v>
          </cell>
          <cell r="M854">
            <v>64</v>
          </cell>
          <cell r="N854">
            <v>34</v>
          </cell>
          <cell r="O854">
            <v>49</v>
          </cell>
        </row>
        <row r="855">
          <cell r="A855" t="str">
            <v>3-60275</v>
          </cell>
          <cell r="B855">
            <v>3</v>
          </cell>
          <cell r="C855" t="str">
            <v>I</v>
          </cell>
          <cell r="D855">
            <v>60275</v>
          </cell>
          <cell r="E855">
            <v>4</v>
          </cell>
          <cell r="F855">
            <v>42.5</v>
          </cell>
          <cell r="G855">
            <v>671</v>
          </cell>
          <cell r="H855">
            <v>315</v>
          </cell>
          <cell r="I855">
            <v>169</v>
          </cell>
          <cell r="J855">
            <v>99</v>
          </cell>
          <cell r="K855">
            <v>63</v>
          </cell>
          <cell r="L855">
            <v>44</v>
          </cell>
          <cell r="M855">
            <v>35</v>
          </cell>
          <cell r="N855">
            <v>35</v>
          </cell>
          <cell r="O855">
            <v>50</v>
          </cell>
        </row>
        <row r="856">
          <cell r="A856" t="str">
            <v>3-60225</v>
          </cell>
          <cell r="B856">
            <v>3</v>
          </cell>
          <cell r="C856" t="str">
            <v>I</v>
          </cell>
          <cell r="D856">
            <v>60225</v>
          </cell>
          <cell r="E856">
            <v>4</v>
          </cell>
          <cell r="F856">
            <v>44</v>
          </cell>
          <cell r="G856">
            <v>383</v>
          </cell>
          <cell r="H856">
            <v>163</v>
          </cell>
          <cell r="I856">
            <v>90</v>
          </cell>
          <cell r="J856">
            <v>57</v>
          </cell>
          <cell r="K856">
            <v>43</v>
          </cell>
          <cell r="L856">
            <v>33</v>
          </cell>
          <cell r="M856">
            <v>31</v>
          </cell>
          <cell r="N856">
            <v>35</v>
          </cell>
          <cell r="O856">
            <v>51</v>
          </cell>
        </row>
        <row r="857">
          <cell r="A857" t="str">
            <v>3-60175</v>
          </cell>
          <cell r="B857">
            <v>3</v>
          </cell>
          <cell r="C857" t="str">
            <v>I</v>
          </cell>
          <cell r="D857">
            <v>60175</v>
          </cell>
          <cell r="E857">
            <v>4</v>
          </cell>
          <cell r="F857">
            <v>41.6</v>
          </cell>
          <cell r="G857">
            <v>853</v>
          </cell>
          <cell r="H857">
            <v>474</v>
          </cell>
          <cell r="I857">
            <v>247</v>
          </cell>
          <cell r="J857">
            <v>136</v>
          </cell>
          <cell r="K857">
            <v>79</v>
          </cell>
          <cell r="L857">
            <v>51</v>
          </cell>
          <cell r="M857">
            <v>37</v>
          </cell>
          <cell r="N857">
            <v>35</v>
          </cell>
          <cell r="O857">
            <v>50</v>
          </cell>
        </row>
        <row r="858">
          <cell r="A858" t="str">
            <v>3-60125</v>
          </cell>
          <cell r="B858">
            <v>3</v>
          </cell>
          <cell r="C858" t="str">
            <v>I</v>
          </cell>
          <cell r="D858">
            <v>60125</v>
          </cell>
          <cell r="E858">
            <v>4</v>
          </cell>
          <cell r="F858">
            <v>42</v>
          </cell>
          <cell r="G858">
            <v>813</v>
          </cell>
          <cell r="H858">
            <v>452</v>
          </cell>
          <cell r="I858">
            <v>264</v>
          </cell>
          <cell r="J858">
            <v>160</v>
          </cell>
          <cell r="K858">
            <v>100</v>
          </cell>
          <cell r="L858">
            <v>71</v>
          </cell>
          <cell r="M858">
            <v>54</v>
          </cell>
          <cell r="N858">
            <v>35</v>
          </cell>
          <cell r="O858">
            <v>50</v>
          </cell>
        </row>
        <row r="859">
          <cell r="A859" t="str">
            <v>3-60075</v>
          </cell>
          <cell r="B859">
            <v>3</v>
          </cell>
          <cell r="C859" t="str">
            <v>I</v>
          </cell>
          <cell r="D859">
            <v>60075</v>
          </cell>
          <cell r="E859">
            <v>4</v>
          </cell>
          <cell r="F859">
            <v>41.2</v>
          </cell>
          <cell r="G859">
            <v>821</v>
          </cell>
          <cell r="H859">
            <v>465</v>
          </cell>
          <cell r="I859">
            <v>257</v>
          </cell>
          <cell r="J859">
            <v>152</v>
          </cell>
          <cell r="K859">
            <v>99</v>
          </cell>
          <cell r="L859">
            <v>69</v>
          </cell>
          <cell r="M859">
            <v>55</v>
          </cell>
          <cell r="N859">
            <v>35</v>
          </cell>
          <cell r="O859">
            <v>53</v>
          </cell>
        </row>
        <row r="860">
          <cell r="A860" t="str">
            <v>3-60025</v>
          </cell>
          <cell r="B860">
            <v>3</v>
          </cell>
          <cell r="C860" t="str">
            <v>I</v>
          </cell>
          <cell r="D860">
            <v>60025</v>
          </cell>
          <cell r="E860">
            <v>4</v>
          </cell>
          <cell r="F860">
            <v>41.9</v>
          </cell>
          <cell r="G860">
            <v>774</v>
          </cell>
          <cell r="H860">
            <v>446</v>
          </cell>
          <cell r="I860">
            <v>258</v>
          </cell>
          <cell r="J860">
            <v>154</v>
          </cell>
          <cell r="K860">
            <v>100</v>
          </cell>
          <cell r="L860">
            <v>68</v>
          </cell>
          <cell r="M860">
            <v>53</v>
          </cell>
          <cell r="N860">
            <v>35</v>
          </cell>
          <cell r="O860">
            <v>51</v>
          </cell>
        </row>
        <row r="861">
          <cell r="A861" t="str">
            <v>3-59975</v>
          </cell>
          <cell r="B861">
            <v>3</v>
          </cell>
          <cell r="C861" t="str">
            <v>I</v>
          </cell>
          <cell r="D861">
            <v>59975</v>
          </cell>
          <cell r="E861">
            <v>4</v>
          </cell>
          <cell r="F861">
            <v>40.700000000000003</v>
          </cell>
          <cell r="G861">
            <v>1028</v>
          </cell>
          <cell r="H861">
            <v>595</v>
          </cell>
          <cell r="I861">
            <v>315</v>
          </cell>
          <cell r="J861">
            <v>167</v>
          </cell>
          <cell r="K861">
            <v>100</v>
          </cell>
          <cell r="L861">
            <v>70</v>
          </cell>
          <cell r="M861">
            <v>51</v>
          </cell>
          <cell r="N861">
            <v>34</v>
          </cell>
          <cell r="O861">
            <v>52</v>
          </cell>
        </row>
        <row r="862">
          <cell r="A862" t="str">
            <v>3-59925</v>
          </cell>
          <cell r="B862">
            <v>3</v>
          </cell>
          <cell r="C862" t="str">
            <v>I</v>
          </cell>
          <cell r="D862">
            <v>59925</v>
          </cell>
          <cell r="E862">
            <v>4</v>
          </cell>
          <cell r="F862">
            <v>41.7</v>
          </cell>
          <cell r="G862">
            <v>813</v>
          </cell>
          <cell r="H862">
            <v>476</v>
          </cell>
          <cell r="I862">
            <v>279</v>
          </cell>
          <cell r="J862">
            <v>156</v>
          </cell>
          <cell r="K862">
            <v>98</v>
          </cell>
          <cell r="L862">
            <v>66</v>
          </cell>
          <cell r="M862">
            <v>48</v>
          </cell>
          <cell r="N862">
            <v>35</v>
          </cell>
          <cell r="O862">
            <v>53</v>
          </cell>
        </row>
        <row r="863">
          <cell r="A863" t="str">
            <v>3-59875</v>
          </cell>
          <cell r="B863">
            <v>3</v>
          </cell>
          <cell r="C863" t="str">
            <v>I</v>
          </cell>
          <cell r="D863">
            <v>59875</v>
          </cell>
          <cell r="E863">
            <v>4</v>
          </cell>
          <cell r="F863">
            <v>40.6</v>
          </cell>
          <cell r="G863">
            <v>1001</v>
          </cell>
          <cell r="H863">
            <v>519</v>
          </cell>
          <cell r="I863">
            <v>207</v>
          </cell>
          <cell r="J863">
            <v>72</v>
          </cell>
          <cell r="K863">
            <v>35</v>
          </cell>
          <cell r="L863">
            <v>27</v>
          </cell>
          <cell r="M863">
            <v>23</v>
          </cell>
          <cell r="N863">
            <v>35</v>
          </cell>
          <cell r="O863">
            <v>53</v>
          </cell>
        </row>
        <row r="864">
          <cell r="A864" t="str">
            <v>3-59825</v>
          </cell>
          <cell r="B864">
            <v>3</v>
          </cell>
          <cell r="C864" t="str">
            <v>I</v>
          </cell>
          <cell r="D864">
            <v>59825</v>
          </cell>
          <cell r="E864">
            <v>4</v>
          </cell>
          <cell r="F864">
            <v>41.2</v>
          </cell>
          <cell r="G864">
            <v>802</v>
          </cell>
          <cell r="H864">
            <v>469</v>
          </cell>
          <cell r="I864">
            <v>266</v>
          </cell>
          <cell r="J864">
            <v>158</v>
          </cell>
          <cell r="K864">
            <v>96</v>
          </cell>
          <cell r="L864">
            <v>63</v>
          </cell>
          <cell r="M864">
            <v>49</v>
          </cell>
          <cell r="N864">
            <v>36</v>
          </cell>
          <cell r="O864">
            <v>53</v>
          </cell>
        </row>
        <row r="865">
          <cell r="A865" t="str">
            <v>3-59775</v>
          </cell>
          <cell r="B865">
            <v>3</v>
          </cell>
          <cell r="C865" t="str">
            <v>I</v>
          </cell>
          <cell r="D865">
            <v>59775</v>
          </cell>
          <cell r="E865">
            <v>4</v>
          </cell>
          <cell r="F865">
            <v>40.799999999999997</v>
          </cell>
          <cell r="G865">
            <v>872</v>
          </cell>
          <cell r="H865">
            <v>489</v>
          </cell>
          <cell r="I865">
            <v>269</v>
          </cell>
          <cell r="J865">
            <v>145</v>
          </cell>
          <cell r="K865">
            <v>85</v>
          </cell>
          <cell r="L865">
            <v>56</v>
          </cell>
          <cell r="M865">
            <v>43</v>
          </cell>
          <cell r="N865">
            <v>36</v>
          </cell>
          <cell r="O865">
            <v>52</v>
          </cell>
        </row>
        <row r="866">
          <cell r="A866" t="str">
            <v>3-59725</v>
          </cell>
          <cell r="B866">
            <v>3</v>
          </cell>
          <cell r="C866" t="str">
            <v>I</v>
          </cell>
          <cell r="D866">
            <v>59725</v>
          </cell>
          <cell r="E866">
            <v>4</v>
          </cell>
          <cell r="F866">
            <v>43.5</v>
          </cell>
          <cell r="G866">
            <v>418</v>
          </cell>
          <cell r="H866">
            <v>147</v>
          </cell>
          <cell r="I866">
            <v>60</v>
          </cell>
          <cell r="J866">
            <v>32</v>
          </cell>
          <cell r="K866">
            <v>23</v>
          </cell>
          <cell r="L866">
            <v>17</v>
          </cell>
          <cell r="M866">
            <v>13</v>
          </cell>
          <cell r="N866">
            <v>36</v>
          </cell>
          <cell r="O866">
            <v>55</v>
          </cell>
        </row>
        <row r="867">
          <cell r="A867" t="str">
            <v>3-59675</v>
          </cell>
          <cell r="B867">
            <v>3</v>
          </cell>
          <cell r="C867" t="str">
            <v>I</v>
          </cell>
          <cell r="D867">
            <v>59675</v>
          </cell>
          <cell r="E867">
            <v>4</v>
          </cell>
          <cell r="F867">
            <v>42.3</v>
          </cell>
          <cell r="G867">
            <v>636</v>
          </cell>
          <cell r="H867">
            <v>317</v>
          </cell>
          <cell r="I867">
            <v>158</v>
          </cell>
          <cell r="J867">
            <v>81</v>
          </cell>
          <cell r="K867">
            <v>46</v>
          </cell>
          <cell r="L867">
            <v>26</v>
          </cell>
          <cell r="M867">
            <v>23</v>
          </cell>
          <cell r="N867">
            <v>36</v>
          </cell>
          <cell r="O867">
            <v>54</v>
          </cell>
        </row>
        <row r="868">
          <cell r="A868" t="str">
            <v>3-59625</v>
          </cell>
          <cell r="B868">
            <v>3</v>
          </cell>
          <cell r="C868" t="str">
            <v>I</v>
          </cell>
          <cell r="D868">
            <v>59625</v>
          </cell>
          <cell r="E868">
            <v>4</v>
          </cell>
          <cell r="F868">
            <v>41.1</v>
          </cell>
          <cell r="G868">
            <v>840</v>
          </cell>
          <cell r="H868">
            <v>477</v>
          </cell>
          <cell r="I868">
            <v>254</v>
          </cell>
          <cell r="J868">
            <v>137</v>
          </cell>
          <cell r="K868">
            <v>83</v>
          </cell>
          <cell r="L868">
            <v>55</v>
          </cell>
          <cell r="M868">
            <v>42</v>
          </cell>
          <cell r="N868">
            <v>35</v>
          </cell>
          <cell r="O868">
            <v>53</v>
          </cell>
        </row>
        <row r="869">
          <cell r="A869" t="str">
            <v>3-59575</v>
          </cell>
          <cell r="B869">
            <v>3</v>
          </cell>
          <cell r="C869" t="str">
            <v>I</v>
          </cell>
          <cell r="D869">
            <v>59575</v>
          </cell>
          <cell r="E869">
            <v>4</v>
          </cell>
          <cell r="F869">
            <v>41.3</v>
          </cell>
          <cell r="G869">
            <v>787</v>
          </cell>
          <cell r="H869">
            <v>433</v>
          </cell>
          <cell r="I869">
            <v>228</v>
          </cell>
          <cell r="J869">
            <v>132</v>
          </cell>
          <cell r="K869">
            <v>84</v>
          </cell>
          <cell r="L869">
            <v>61</v>
          </cell>
          <cell r="M869">
            <v>42</v>
          </cell>
          <cell r="N869">
            <v>35</v>
          </cell>
          <cell r="O869">
            <v>53</v>
          </cell>
        </row>
        <row r="870">
          <cell r="A870" t="str">
            <v>3-59525</v>
          </cell>
          <cell r="B870">
            <v>3</v>
          </cell>
          <cell r="C870" t="str">
            <v>I</v>
          </cell>
          <cell r="D870">
            <v>59525</v>
          </cell>
          <cell r="E870">
            <v>4</v>
          </cell>
          <cell r="F870">
            <v>41.9</v>
          </cell>
          <cell r="G870">
            <v>659</v>
          </cell>
          <cell r="H870">
            <v>277</v>
          </cell>
          <cell r="I870">
            <v>107</v>
          </cell>
          <cell r="J870">
            <v>49</v>
          </cell>
          <cell r="K870">
            <v>30</v>
          </cell>
          <cell r="L870">
            <v>20</v>
          </cell>
          <cell r="M870">
            <v>16</v>
          </cell>
          <cell r="N870">
            <v>35</v>
          </cell>
          <cell r="O870">
            <v>53</v>
          </cell>
        </row>
        <row r="871">
          <cell r="A871" t="str">
            <v>3-59475</v>
          </cell>
          <cell r="B871">
            <v>3</v>
          </cell>
          <cell r="C871" t="str">
            <v>I</v>
          </cell>
          <cell r="D871">
            <v>59475</v>
          </cell>
          <cell r="E871">
            <v>4</v>
          </cell>
          <cell r="F871">
            <v>41.9</v>
          </cell>
          <cell r="G871">
            <v>658</v>
          </cell>
          <cell r="H871">
            <v>351</v>
          </cell>
          <cell r="I871">
            <v>186</v>
          </cell>
          <cell r="J871">
            <v>103</v>
          </cell>
          <cell r="K871">
            <v>60</v>
          </cell>
          <cell r="L871">
            <v>42</v>
          </cell>
          <cell r="M871">
            <v>33</v>
          </cell>
          <cell r="N871">
            <v>35</v>
          </cell>
          <cell r="O871">
            <v>55</v>
          </cell>
        </row>
        <row r="872">
          <cell r="A872" t="str">
            <v>3-59425</v>
          </cell>
          <cell r="B872">
            <v>3</v>
          </cell>
          <cell r="C872" t="str">
            <v>I</v>
          </cell>
          <cell r="D872">
            <v>59425</v>
          </cell>
          <cell r="E872">
            <v>4</v>
          </cell>
          <cell r="F872">
            <v>40.9</v>
          </cell>
          <cell r="G872">
            <v>829</v>
          </cell>
          <cell r="H872">
            <v>415</v>
          </cell>
          <cell r="I872">
            <v>182</v>
          </cell>
          <cell r="J872">
            <v>95</v>
          </cell>
          <cell r="K872">
            <v>64</v>
          </cell>
          <cell r="L872">
            <v>46</v>
          </cell>
          <cell r="M872">
            <v>38</v>
          </cell>
          <cell r="N872">
            <v>35</v>
          </cell>
          <cell r="O872">
            <v>54</v>
          </cell>
        </row>
        <row r="873">
          <cell r="A873" t="str">
            <v>3-59375</v>
          </cell>
          <cell r="B873">
            <v>3</v>
          </cell>
          <cell r="C873" t="str">
            <v>I</v>
          </cell>
          <cell r="D873">
            <v>59375</v>
          </cell>
          <cell r="E873">
            <v>4</v>
          </cell>
          <cell r="F873">
            <v>41.4</v>
          </cell>
          <cell r="G873">
            <v>735</v>
          </cell>
          <cell r="H873">
            <v>336</v>
          </cell>
          <cell r="I873">
            <v>146</v>
          </cell>
          <cell r="J873">
            <v>79</v>
          </cell>
          <cell r="K873">
            <v>53</v>
          </cell>
          <cell r="L873">
            <v>39</v>
          </cell>
          <cell r="M873">
            <v>33</v>
          </cell>
          <cell r="N873">
            <v>35</v>
          </cell>
          <cell r="O873">
            <v>55</v>
          </cell>
        </row>
        <row r="874">
          <cell r="A874" t="str">
            <v>3-59325</v>
          </cell>
          <cell r="B874">
            <v>3</v>
          </cell>
          <cell r="C874" t="str">
            <v>I</v>
          </cell>
          <cell r="D874">
            <v>59325</v>
          </cell>
          <cell r="E874">
            <v>4</v>
          </cell>
          <cell r="F874">
            <v>42.3</v>
          </cell>
          <cell r="G874">
            <v>545</v>
          </cell>
          <cell r="H874">
            <v>214</v>
          </cell>
          <cell r="I874">
            <v>94</v>
          </cell>
          <cell r="J874">
            <v>52</v>
          </cell>
          <cell r="K874">
            <v>34</v>
          </cell>
          <cell r="L874">
            <v>27</v>
          </cell>
          <cell r="M874">
            <v>23</v>
          </cell>
          <cell r="N874">
            <v>35</v>
          </cell>
          <cell r="O874">
            <v>54</v>
          </cell>
        </row>
        <row r="875">
          <cell r="A875" t="str">
            <v>3-59275</v>
          </cell>
          <cell r="B875">
            <v>3</v>
          </cell>
          <cell r="C875" t="str">
            <v>I</v>
          </cell>
          <cell r="D875">
            <v>59275</v>
          </cell>
          <cell r="E875">
            <v>4</v>
          </cell>
          <cell r="F875">
            <v>42.8</v>
          </cell>
          <cell r="G875">
            <v>477</v>
          </cell>
          <cell r="H875">
            <v>204</v>
          </cell>
          <cell r="I875">
            <v>105</v>
          </cell>
          <cell r="J875">
            <v>63</v>
          </cell>
          <cell r="K875">
            <v>42</v>
          </cell>
          <cell r="L875">
            <v>32</v>
          </cell>
          <cell r="M875">
            <v>27</v>
          </cell>
          <cell r="N875">
            <v>35</v>
          </cell>
          <cell r="O875">
            <v>53</v>
          </cell>
        </row>
        <row r="876">
          <cell r="A876" t="str">
            <v>3-59225</v>
          </cell>
          <cell r="B876">
            <v>3</v>
          </cell>
          <cell r="C876" t="str">
            <v>I</v>
          </cell>
          <cell r="D876">
            <v>59225</v>
          </cell>
          <cell r="E876">
            <v>4</v>
          </cell>
          <cell r="F876">
            <v>41.1</v>
          </cell>
          <cell r="G876">
            <v>832</v>
          </cell>
          <cell r="H876">
            <v>471</v>
          </cell>
          <cell r="I876">
            <v>243</v>
          </cell>
          <cell r="J876">
            <v>125</v>
          </cell>
          <cell r="K876">
            <v>71</v>
          </cell>
          <cell r="L876">
            <v>48</v>
          </cell>
          <cell r="M876">
            <v>36</v>
          </cell>
          <cell r="N876">
            <v>35</v>
          </cell>
          <cell r="O876">
            <v>55</v>
          </cell>
        </row>
        <row r="877">
          <cell r="A877" t="str">
            <v>3-59175</v>
          </cell>
          <cell r="B877">
            <v>3</v>
          </cell>
          <cell r="C877" t="str">
            <v>I</v>
          </cell>
          <cell r="D877">
            <v>59175</v>
          </cell>
          <cell r="E877">
            <v>4</v>
          </cell>
          <cell r="F877">
            <v>41.1</v>
          </cell>
          <cell r="G877">
            <v>823</v>
          </cell>
          <cell r="H877">
            <v>444</v>
          </cell>
          <cell r="I877">
            <v>234</v>
          </cell>
          <cell r="J877">
            <v>130</v>
          </cell>
          <cell r="K877">
            <v>83</v>
          </cell>
          <cell r="L877">
            <v>56</v>
          </cell>
          <cell r="M877">
            <v>44</v>
          </cell>
          <cell r="N877">
            <v>35</v>
          </cell>
          <cell r="O877">
            <v>52</v>
          </cell>
        </row>
        <row r="878">
          <cell r="A878" t="str">
            <v>3-59125</v>
          </cell>
          <cell r="B878">
            <v>3</v>
          </cell>
          <cell r="C878" t="str">
            <v>I</v>
          </cell>
          <cell r="D878">
            <v>59125</v>
          </cell>
          <cell r="E878">
            <v>4</v>
          </cell>
          <cell r="F878">
            <v>41</v>
          </cell>
          <cell r="G878">
            <v>612</v>
          </cell>
          <cell r="H878">
            <v>250</v>
          </cell>
          <cell r="I878">
            <v>120</v>
          </cell>
          <cell r="J878">
            <v>73</v>
          </cell>
          <cell r="K878">
            <v>52</v>
          </cell>
          <cell r="L878">
            <v>39</v>
          </cell>
          <cell r="M878">
            <v>31</v>
          </cell>
          <cell r="N878">
            <v>35</v>
          </cell>
          <cell r="O878">
            <v>54</v>
          </cell>
        </row>
        <row r="879">
          <cell r="A879" t="str">
            <v>3-59075</v>
          </cell>
          <cell r="B879">
            <v>3</v>
          </cell>
          <cell r="C879" t="str">
            <v>I</v>
          </cell>
          <cell r="D879">
            <v>59075</v>
          </cell>
          <cell r="E879">
            <v>4</v>
          </cell>
          <cell r="F879">
            <v>42.7</v>
          </cell>
          <cell r="G879">
            <v>488</v>
          </cell>
          <cell r="H879">
            <v>222</v>
          </cell>
          <cell r="I879">
            <v>113</v>
          </cell>
          <cell r="J879">
            <v>70</v>
          </cell>
          <cell r="K879">
            <v>50</v>
          </cell>
          <cell r="L879">
            <v>34</v>
          </cell>
          <cell r="M879">
            <v>29</v>
          </cell>
          <cell r="N879">
            <v>35</v>
          </cell>
          <cell r="O879">
            <v>52</v>
          </cell>
        </row>
        <row r="880">
          <cell r="A880" t="str">
            <v>3-59025</v>
          </cell>
          <cell r="B880">
            <v>3</v>
          </cell>
          <cell r="C880" t="str">
            <v>I</v>
          </cell>
          <cell r="D880">
            <v>59025</v>
          </cell>
          <cell r="E880">
            <v>4</v>
          </cell>
          <cell r="F880">
            <v>41.9</v>
          </cell>
          <cell r="G880">
            <v>664</v>
          </cell>
          <cell r="H880">
            <v>329</v>
          </cell>
          <cell r="I880">
            <v>163</v>
          </cell>
          <cell r="J880">
            <v>91</v>
          </cell>
          <cell r="K880">
            <v>55</v>
          </cell>
          <cell r="L880">
            <v>37</v>
          </cell>
          <cell r="M880">
            <v>29</v>
          </cell>
          <cell r="N880">
            <v>34</v>
          </cell>
          <cell r="O880">
            <v>54</v>
          </cell>
        </row>
        <row r="881">
          <cell r="A881" t="str">
            <v>3-58975</v>
          </cell>
          <cell r="B881">
            <v>3</v>
          </cell>
          <cell r="C881" t="str">
            <v>I</v>
          </cell>
          <cell r="D881">
            <v>58975</v>
          </cell>
          <cell r="E881">
            <v>4</v>
          </cell>
          <cell r="F881">
            <v>42.5</v>
          </cell>
          <cell r="G881">
            <v>603</v>
          </cell>
          <cell r="H881">
            <v>315</v>
          </cell>
          <cell r="I881">
            <v>157</v>
          </cell>
          <cell r="J881">
            <v>84</v>
          </cell>
          <cell r="K881">
            <v>48</v>
          </cell>
          <cell r="L881">
            <v>33</v>
          </cell>
          <cell r="M881">
            <v>29</v>
          </cell>
          <cell r="N881">
            <v>35</v>
          </cell>
          <cell r="O881">
            <v>54</v>
          </cell>
        </row>
        <row r="882">
          <cell r="A882" t="str">
            <v>3-58925</v>
          </cell>
          <cell r="B882">
            <v>3</v>
          </cell>
          <cell r="C882" t="str">
            <v>I</v>
          </cell>
          <cell r="D882">
            <v>58925</v>
          </cell>
          <cell r="E882">
            <v>4</v>
          </cell>
          <cell r="F882">
            <v>41.6</v>
          </cell>
          <cell r="G882">
            <v>821</v>
          </cell>
          <cell r="H882">
            <v>481</v>
          </cell>
          <cell r="I882">
            <v>261</v>
          </cell>
          <cell r="J882">
            <v>153</v>
          </cell>
          <cell r="K882">
            <v>102</v>
          </cell>
          <cell r="L882">
            <v>76</v>
          </cell>
          <cell r="M882">
            <v>61</v>
          </cell>
          <cell r="N882">
            <v>35</v>
          </cell>
          <cell r="O882">
            <v>49</v>
          </cell>
        </row>
      </sheetData>
      <sheetData sheetId="4"/>
      <sheetData sheetId="5"/>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 ENTRADA"/>
      <sheetName val="Hoja1"/>
      <sheetName val="tabla dinamica"/>
      <sheetName val="Espesores"/>
      <sheetName val="HOJA DE CÁLCULO"/>
      <sheetName val="Gráfico MR"/>
      <sheetName val="Gráfico EP"/>
      <sheetName val="Gráfico SN"/>
      <sheetName val="Gráfico Parametros"/>
    </sheetNames>
    <sheetDataSet>
      <sheetData sheetId="0" refreshError="1"/>
      <sheetData sheetId="1"/>
      <sheetData sheetId="2"/>
      <sheetData sheetId="3"/>
      <sheetData sheetId="4">
        <row r="19">
          <cell r="V19">
            <v>120</v>
          </cell>
        </row>
      </sheetData>
      <sheetData sheetId="5" refreshError="1"/>
      <sheetData sheetId="6" refreshError="1"/>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Muestras"/>
      <sheetName val="FT01_AP1_ M2"/>
      <sheetName val="FT02_AP1"/>
    </sheetNames>
    <sheetDataSet>
      <sheetData sheetId="0"/>
      <sheetData sheetId="1"/>
      <sheetData sheetId="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ERFIL 2 (2)"/>
      <sheetName val="Apq"/>
      <sheetName val="CBR 90"/>
      <sheetName val="CBR 95"/>
      <sheetName val="Diseño"/>
      <sheetName val="Hoja3"/>
      <sheetName val="Hoja3 (2)"/>
      <sheetName val="Hoja2"/>
      <sheetName val="Hoja4"/>
      <sheetName val="Hoja5"/>
      <sheetName val="Chequeo_Ensayos"/>
      <sheetName val="Cambio _Espesores"/>
      <sheetName val="Hoja6"/>
      <sheetName val="MG,SBR"/>
      <sheetName val="Fwd"/>
      <sheetName val="Data"/>
      <sheetName val="hs"/>
      <sheetName val="bck"/>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1-10-30</v>
          </cell>
          <cell r="B2" t="str">
            <v>10-30</v>
          </cell>
          <cell r="C2">
            <v>1</v>
          </cell>
          <cell r="D2">
            <v>40</v>
          </cell>
          <cell r="E2">
            <v>325</v>
          </cell>
          <cell r="F2">
            <v>216</v>
          </cell>
          <cell r="G2">
            <v>99</v>
          </cell>
          <cell r="H2">
            <v>45</v>
          </cell>
          <cell r="I2">
            <v>24</v>
          </cell>
          <cell r="J2">
            <v>19</v>
          </cell>
          <cell r="K2">
            <v>15</v>
          </cell>
          <cell r="L2">
            <v>10101</v>
          </cell>
          <cell r="M2">
            <v>82</v>
          </cell>
          <cell r="N2">
            <v>0</v>
          </cell>
          <cell r="O2">
            <v>274</v>
          </cell>
          <cell r="P2">
            <v>0.3</v>
          </cell>
          <cell r="Q2">
            <v>5.8</v>
          </cell>
          <cell r="R2">
            <v>1800</v>
          </cell>
          <cell r="S2" t="str">
            <v>*</v>
          </cell>
        </row>
        <row r="3">
          <cell r="A3" t="str">
            <v>2-10-30</v>
          </cell>
          <cell r="B3" t="str">
            <v>10-30</v>
          </cell>
          <cell r="C3">
            <v>2</v>
          </cell>
          <cell r="D3">
            <v>40</v>
          </cell>
          <cell r="E3">
            <v>352</v>
          </cell>
          <cell r="F3">
            <v>202</v>
          </cell>
          <cell r="G3">
            <v>89</v>
          </cell>
          <cell r="H3">
            <v>40</v>
          </cell>
          <cell r="I3">
            <v>20</v>
          </cell>
          <cell r="J3">
            <v>11</v>
          </cell>
          <cell r="K3">
            <v>9</v>
          </cell>
          <cell r="L3">
            <v>7278</v>
          </cell>
          <cell r="M3">
            <v>90</v>
          </cell>
          <cell r="N3">
            <v>0</v>
          </cell>
          <cell r="O3">
            <v>299</v>
          </cell>
          <cell r="P3">
            <v>1.1000000000000001</v>
          </cell>
          <cell r="Q3">
            <v>6.8</v>
          </cell>
          <cell r="R3">
            <v>1800</v>
          </cell>
          <cell r="S3" t="str">
            <v>*</v>
          </cell>
        </row>
        <row r="4">
          <cell r="A4" t="str">
            <v>3-10-30</v>
          </cell>
          <cell r="B4" t="str">
            <v>10-30</v>
          </cell>
          <cell r="C4">
            <v>3</v>
          </cell>
          <cell r="D4">
            <v>40</v>
          </cell>
          <cell r="E4">
            <v>842</v>
          </cell>
          <cell r="F4">
            <v>531</v>
          </cell>
          <cell r="G4">
            <v>231</v>
          </cell>
          <cell r="H4">
            <v>109</v>
          </cell>
          <cell r="I4">
            <v>62</v>
          </cell>
          <cell r="J4">
            <v>40</v>
          </cell>
          <cell r="K4">
            <v>29</v>
          </cell>
          <cell r="L4">
            <v>1617</v>
          </cell>
          <cell r="M4">
            <v>80</v>
          </cell>
          <cell r="N4">
            <v>0</v>
          </cell>
          <cell r="O4">
            <v>101</v>
          </cell>
          <cell r="P4">
            <v>10.4</v>
          </cell>
          <cell r="Q4">
            <v>45.2</v>
          </cell>
          <cell r="R4">
            <v>1900</v>
          </cell>
          <cell r="S4" t="str">
            <v>*</v>
          </cell>
        </row>
        <row r="5">
          <cell r="A5" t="str">
            <v>4-10-30</v>
          </cell>
          <cell r="B5" t="str">
            <v>10-30</v>
          </cell>
          <cell r="C5">
            <v>4</v>
          </cell>
          <cell r="D5">
            <v>40</v>
          </cell>
          <cell r="E5">
            <v>676</v>
          </cell>
          <cell r="F5">
            <v>415</v>
          </cell>
          <cell r="G5">
            <v>229</v>
          </cell>
          <cell r="H5">
            <v>136</v>
          </cell>
          <cell r="I5">
            <v>89</v>
          </cell>
          <cell r="J5">
            <v>57</v>
          </cell>
          <cell r="K5">
            <v>41</v>
          </cell>
          <cell r="L5">
            <v>4037</v>
          </cell>
          <cell r="M5">
            <v>80</v>
          </cell>
          <cell r="N5">
            <v>0</v>
          </cell>
          <cell r="O5">
            <v>94</v>
          </cell>
          <cell r="P5">
            <v>1.9</v>
          </cell>
          <cell r="Q5">
            <v>10.7</v>
          </cell>
          <cell r="R5">
            <v>3800</v>
          </cell>
          <cell r="S5" t="str">
            <v>*</v>
          </cell>
        </row>
        <row r="6">
          <cell r="A6" t="str">
            <v>5-10-30</v>
          </cell>
          <cell r="B6" t="str">
            <v>10-30</v>
          </cell>
          <cell r="C6">
            <v>5</v>
          </cell>
          <cell r="D6">
            <v>40</v>
          </cell>
          <cell r="E6">
            <v>408</v>
          </cell>
          <cell r="F6">
            <v>202</v>
          </cell>
          <cell r="G6">
            <v>72</v>
          </cell>
          <cell r="H6">
            <v>36</v>
          </cell>
          <cell r="I6">
            <v>23</v>
          </cell>
          <cell r="J6">
            <v>16</v>
          </cell>
          <cell r="K6">
            <v>12</v>
          </cell>
          <cell r="L6">
            <v>4520</v>
          </cell>
          <cell r="M6">
            <v>94</v>
          </cell>
          <cell r="N6">
            <v>0</v>
          </cell>
          <cell r="O6">
            <v>312</v>
          </cell>
          <cell r="P6">
            <v>0.3</v>
          </cell>
          <cell r="Q6">
            <v>4.2</v>
          </cell>
          <cell r="R6">
            <v>1500</v>
          </cell>
          <cell r="S6" t="str">
            <v>*</v>
          </cell>
        </row>
        <row r="7">
          <cell r="A7" t="str">
            <v>6-10-30</v>
          </cell>
          <cell r="B7" t="str">
            <v>10-30</v>
          </cell>
          <cell r="C7">
            <v>6</v>
          </cell>
          <cell r="D7">
            <v>40</v>
          </cell>
          <cell r="E7">
            <v>450</v>
          </cell>
          <cell r="F7">
            <v>279</v>
          </cell>
          <cell r="G7">
            <v>144</v>
          </cell>
          <cell r="H7">
            <v>87</v>
          </cell>
          <cell r="I7">
            <v>64</v>
          </cell>
          <cell r="J7">
            <v>47</v>
          </cell>
          <cell r="K7">
            <v>21</v>
          </cell>
          <cell r="L7">
            <v>5459</v>
          </cell>
          <cell r="M7">
            <v>133</v>
          </cell>
          <cell r="N7">
            <v>0</v>
          </cell>
          <cell r="O7">
            <v>137</v>
          </cell>
          <cell r="P7">
            <v>2.9</v>
          </cell>
          <cell r="Q7">
            <v>7.6</v>
          </cell>
          <cell r="R7">
            <v>6300</v>
          </cell>
        </row>
        <row r="8">
          <cell r="A8" t="str">
            <v>7-10-30</v>
          </cell>
          <cell r="B8" t="str">
            <v>10-30</v>
          </cell>
          <cell r="C8">
            <v>7</v>
          </cell>
          <cell r="D8">
            <v>40</v>
          </cell>
          <cell r="E8">
            <v>607</v>
          </cell>
          <cell r="F8">
            <v>342</v>
          </cell>
          <cell r="G8">
            <v>122</v>
          </cell>
          <cell r="H8">
            <v>47</v>
          </cell>
          <cell r="I8">
            <v>22</v>
          </cell>
          <cell r="J8">
            <v>12</v>
          </cell>
          <cell r="K8">
            <v>8</v>
          </cell>
          <cell r="L8">
            <v>2127</v>
          </cell>
          <cell r="M8">
            <v>80</v>
          </cell>
          <cell r="N8">
            <v>0</v>
          </cell>
          <cell r="O8">
            <v>258</v>
          </cell>
          <cell r="P8">
            <v>19.7</v>
          </cell>
          <cell r="Q8">
            <v>41.1</v>
          </cell>
          <cell r="R8">
            <v>1500</v>
          </cell>
          <cell r="S8" t="str">
            <v>*</v>
          </cell>
        </row>
        <row r="9">
          <cell r="A9" t="str">
            <v>8-10-30</v>
          </cell>
          <cell r="B9" t="str">
            <v>10-30</v>
          </cell>
          <cell r="C9">
            <v>8</v>
          </cell>
          <cell r="D9">
            <v>40</v>
          </cell>
          <cell r="E9">
            <v>442</v>
          </cell>
          <cell r="F9">
            <v>299</v>
          </cell>
          <cell r="G9">
            <v>160</v>
          </cell>
          <cell r="H9">
            <v>80</v>
          </cell>
          <cell r="I9">
            <v>40</v>
          </cell>
          <cell r="J9">
            <v>24</v>
          </cell>
          <cell r="K9">
            <v>13</v>
          </cell>
          <cell r="L9">
            <v>7172</v>
          </cell>
          <cell r="M9">
            <v>80</v>
          </cell>
          <cell r="N9">
            <v>0</v>
          </cell>
          <cell r="O9">
            <v>170</v>
          </cell>
          <cell r="P9">
            <v>2.1</v>
          </cell>
          <cell r="Q9">
            <v>15.7</v>
          </cell>
          <cell r="R9">
            <v>2200</v>
          </cell>
          <cell r="S9" t="str">
            <v>*</v>
          </cell>
        </row>
        <row r="10">
          <cell r="A10" t="str">
            <v>9-10-30</v>
          </cell>
          <cell r="B10" t="str">
            <v>10-30</v>
          </cell>
          <cell r="C10">
            <v>9</v>
          </cell>
          <cell r="D10">
            <v>40</v>
          </cell>
          <cell r="E10">
            <v>355</v>
          </cell>
          <cell r="F10">
            <v>169</v>
          </cell>
          <cell r="G10">
            <v>50</v>
          </cell>
          <cell r="H10">
            <v>26</v>
          </cell>
          <cell r="I10">
            <v>17</v>
          </cell>
          <cell r="J10">
            <v>12</v>
          </cell>
          <cell r="K10">
            <v>8</v>
          </cell>
          <cell r="L10">
            <v>3922</v>
          </cell>
          <cell r="M10">
            <v>123</v>
          </cell>
          <cell r="N10">
            <v>0</v>
          </cell>
          <cell r="O10">
            <v>409</v>
          </cell>
          <cell r="P10">
            <v>0.4</v>
          </cell>
          <cell r="Q10">
            <v>4.5999999999999996</v>
          </cell>
          <cell r="R10">
            <v>1200</v>
          </cell>
          <cell r="S10" t="str">
            <v>*</v>
          </cell>
        </row>
        <row r="11">
          <cell r="A11" t="str">
            <v>10-10-30</v>
          </cell>
          <cell r="B11" t="str">
            <v>10-30</v>
          </cell>
          <cell r="C11">
            <v>10</v>
          </cell>
          <cell r="D11">
            <v>40</v>
          </cell>
          <cell r="E11">
            <v>603</v>
          </cell>
          <cell r="F11">
            <v>417</v>
          </cell>
          <cell r="G11">
            <v>248</v>
          </cell>
          <cell r="H11">
            <v>157</v>
          </cell>
          <cell r="I11">
            <v>105</v>
          </cell>
          <cell r="J11">
            <v>69</v>
          </cell>
          <cell r="K11">
            <v>49</v>
          </cell>
          <cell r="L11">
            <v>6853</v>
          </cell>
          <cell r="M11">
            <v>80</v>
          </cell>
          <cell r="N11">
            <v>0</v>
          </cell>
          <cell r="O11">
            <v>84</v>
          </cell>
          <cell r="P11">
            <v>2.1</v>
          </cell>
          <cell r="Q11">
            <v>8.9</v>
          </cell>
          <cell r="R11">
            <v>4100</v>
          </cell>
          <cell r="S11" t="str">
            <v>*</v>
          </cell>
        </row>
        <row r="12">
          <cell r="A12" t="str">
            <v>11-10-30</v>
          </cell>
          <cell r="B12" t="str">
            <v>10-30</v>
          </cell>
          <cell r="C12">
            <v>11</v>
          </cell>
          <cell r="D12">
            <v>40</v>
          </cell>
          <cell r="E12">
            <v>641</v>
          </cell>
          <cell r="F12">
            <v>406</v>
          </cell>
          <cell r="G12">
            <v>196</v>
          </cell>
          <cell r="H12">
            <v>100</v>
          </cell>
          <cell r="I12">
            <v>55</v>
          </cell>
          <cell r="J12">
            <v>33</v>
          </cell>
          <cell r="K12">
            <v>17</v>
          </cell>
          <cell r="L12">
            <v>3159</v>
          </cell>
          <cell r="M12">
            <v>80</v>
          </cell>
          <cell r="N12">
            <v>0</v>
          </cell>
          <cell r="O12">
            <v>124</v>
          </cell>
          <cell r="P12">
            <v>2.7</v>
          </cell>
          <cell r="Q12">
            <v>24.4</v>
          </cell>
          <cell r="R12">
            <v>2300</v>
          </cell>
          <cell r="S12" t="str">
            <v>*</v>
          </cell>
        </row>
        <row r="13">
          <cell r="A13" t="str">
            <v>12-10-30</v>
          </cell>
          <cell r="B13" t="str">
            <v>10-30</v>
          </cell>
          <cell r="C13">
            <v>12</v>
          </cell>
          <cell r="D13">
            <v>40</v>
          </cell>
          <cell r="E13">
            <v>360</v>
          </cell>
          <cell r="F13">
            <v>201</v>
          </cell>
          <cell r="G13">
            <v>94</v>
          </cell>
          <cell r="H13">
            <v>50</v>
          </cell>
          <cell r="I13">
            <v>32</v>
          </cell>
          <cell r="J13">
            <v>22</v>
          </cell>
          <cell r="K13">
            <v>17</v>
          </cell>
          <cell r="L13">
            <v>7609</v>
          </cell>
          <cell r="M13">
            <v>101</v>
          </cell>
          <cell r="N13">
            <v>0</v>
          </cell>
          <cell r="O13">
            <v>248</v>
          </cell>
          <cell r="P13">
            <v>0.6</v>
          </cell>
          <cell r="Q13">
            <v>5.0999999999999996</v>
          </cell>
          <cell r="R13">
            <v>2700</v>
          </cell>
        </row>
        <row r="14">
          <cell r="A14" t="str">
            <v>13-10-30</v>
          </cell>
          <cell r="B14" t="str">
            <v>10-30</v>
          </cell>
          <cell r="C14">
            <v>13</v>
          </cell>
          <cell r="D14">
            <v>40</v>
          </cell>
          <cell r="E14">
            <v>480</v>
          </cell>
          <cell r="F14">
            <v>226</v>
          </cell>
          <cell r="G14">
            <v>56</v>
          </cell>
          <cell r="H14">
            <v>16</v>
          </cell>
          <cell r="I14">
            <v>9</v>
          </cell>
          <cell r="J14">
            <v>7</v>
          </cell>
          <cell r="K14">
            <v>6</v>
          </cell>
          <cell r="L14">
            <v>1594</v>
          </cell>
          <cell r="M14">
            <v>142</v>
          </cell>
          <cell r="N14">
            <v>0</v>
          </cell>
          <cell r="O14">
            <v>473</v>
          </cell>
          <cell r="P14">
            <v>20</v>
          </cell>
          <cell r="Q14">
            <v>40.6</v>
          </cell>
          <cell r="R14">
            <v>600</v>
          </cell>
          <cell r="S14" t="str">
            <v>*</v>
          </cell>
        </row>
        <row r="15">
          <cell r="A15" t="str">
            <v>14-10-30</v>
          </cell>
          <cell r="B15" t="str">
            <v>10-30</v>
          </cell>
          <cell r="C15">
            <v>14</v>
          </cell>
          <cell r="D15">
            <v>40</v>
          </cell>
          <cell r="E15">
            <v>303</v>
          </cell>
          <cell r="F15">
            <v>210</v>
          </cell>
          <cell r="G15">
            <v>136</v>
          </cell>
          <cell r="H15">
            <v>92</v>
          </cell>
          <cell r="I15">
            <v>64</v>
          </cell>
          <cell r="J15">
            <v>45</v>
          </cell>
          <cell r="K15">
            <v>34</v>
          </cell>
          <cell r="L15">
            <v>11905</v>
          </cell>
          <cell r="M15">
            <v>269</v>
          </cell>
          <cell r="N15">
            <v>0</v>
          </cell>
          <cell r="O15">
            <v>141</v>
          </cell>
          <cell r="P15">
            <v>0.7</v>
          </cell>
          <cell r="Q15">
            <v>3.8</v>
          </cell>
          <cell r="R15">
            <v>5800</v>
          </cell>
        </row>
        <row r="16">
          <cell r="A16" t="str">
            <v>15-10-30</v>
          </cell>
          <cell r="B16" t="str">
            <v>10-30</v>
          </cell>
          <cell r="C16">
            <v>15</v>
          </cell>
          <cell r="D16">
            <v>40</v>
          </cell>
          <cell r="E16">
            <v>295</v>
          </cell>
          <cell r="F16">
            <v>122</v>
          </cell>
          <cell r="G16">
            <v>27</v>
          </cell>
          <cell r="H16">
            <v>13</v>
          </cell>
          <cell r="I16">
            <v>9</v>
          </cell>
          <cell r="J16">
            <v>7</v>
          </cell>
          <cell r="K16">
            <v>4</v>
          </cell>
          <cell r="L16">
            <v>2687</v>
          </cell>
          <cell r="M16">
            <v>200</v>
          </cell>
          <cell r="N16">
            <v>0</v>
          </cell>
          <cell r="O16">
            <v>665</v>
          </cell>
          <cell r="P16">
            <v>3.3</v>
          </cell>
          <cell r="Q16">
            <v>9.6</v>
          </cell>
          <cell r="R16">
            <v>600</v>
          </cell>
          <cell r="S16" t="str">
            <v>*</v>
          </cell>
        </row>
        <row r="17">
          <cell r="A17" t="str">
            <v>16-10-30</v>
          </cell>
          <cell r="B17" t="str">
            <v>10-30</v>
          </cell>
          <cell r="C17">
            <v>16</v>
          </cell>
          <cell r="D17">
            <v>40</v>
          </cell>
          <cell r="E17">
            <v>452</v>
          </cell>
          <cell r="F17">
            <v>310</v>
          </cell>
          <cell r="G17">
            <v>178</v>
          </cell>
          <cell r="H17">
            <v>107</v>
          </cell>
          <cell r="I17">
            <v>67</v>
          </cell>
          <cell r="J17">
            <v>49</v>
          </cell>
          <cell r="K17">
            <v>37</v>
          </cell>
          <cell r="L17">
            <v>9834</v>
          </cell>
          <cell r="M17">
            <v>80</v>
          </cell>
          <cell r="N17">
            <v>0</v>
          </cell>
          <cell r="O17">
            <v>126</v>
          </cell>
          <cell r="P17">
            <v>0.7</v>
          </cell>
          <cell r="Q17">
            <v>3.9</v>
          </cell>
          <cell r="R17">
            <v>3800</v>
          </cell>
          <cell r="S17" t="str">
            <v>*</v>
          </cell>
        </row>
        <row r="18">
          <cell r="A18" t="str">
            <v>17-10-30</v>
          </cell>
          <cell r="B18" t="str">
            <v>10-30</v>
          </cell>
          <cell r="C18">
            <v>17</v>
          </cell>
          <cell r="D18">
            <v>40</v>
          </cell>
          <cell r="E18">
            <v>517</v>
          </cell>
          <cell r="F18">
            <v>342</v>
          </cell>
          <cell r="G18">
            <v>181</v>
          </cell>
          <cell r="H18">
            <v>110</v>
          </cell>
          <cell r="I18">
            <v>69</v>
          </cell>
          <cell r="J18">
            <v>51</v>
          </cell>
          <cell r="K18">
            <v>35</v>
          </cell>
          <cell r="L18">
            <v>6876</v>
          </cell>
          <cell r="M18">
            <v>80</v>
          </cell>
          <cell r="N18">
            <v>0</v>
          </cell>
          <cell r="O18">
            <v>119</v>
          </cell>
          <cell r="P18">
            <v>1.4</v>
          </cell>
          <cell r="Q18">
            <v>5</v>
          </cell>
          <cell r="R18">
            <v>3800</v>
          </cell>
          <cell r="S18" t="str">
            <v>*</v>
          </cell>
        </row>
        <row r="19">
          <cell r="A19" t="str">
            <v>18-10-30</v>
          </cell>
          <cell r="B19" t="str">
            <v>10-30</v>
          </cell>
          <cell r="C19">
            <v>18</v>
          </cell>
          <cell r="D19">
            <v>40</v>
          </cell>
          <cell r="E19">
            <v>520</v>
          </cell>
          <cell r="F19">
            <v>279</v>
          </cell>
          <cell r="G19">
            <v>104</v>
          </cell>
          <cell r="H19">
            <v>41</v>
          </cell>
          <cell r="I19">
            <v>24</v>
          </cell>
          <cell r="J19">
            <v>14</v>
          </cell>
          <cell r="K19">
            <v>11</v>
          </cell>
          <cell r="L19">
            <v>3370</v>
          </cell>
          <cell r="M19">
            <v>80</v>
          </cell>
          <cell r="N19">
            <v>0</v>
          </cell>
          <cell r="O19">
            <v>256</v>
          </cell>
          <cell r="P19">
            <v>6.9</v>
          </cell>
          <cell r="Q19">
            <v>18</v>
          </cell>
          <cell r="R19">
            <v>1600</v>
          </cell>
          <cell r="S19" t="str">
            <v>*</v>
          </cell>
        </row>
        <row r="20">
          <cell r="A20" t="str">
            <v>19-10-30</v>
          </cell>
          <cell r="B20" t="str">
            <v>10-30</v>
          </cell>
          <cell r="C20">
            <v>19</v>
          </cell>
          <cell r="D20">
            <v>40</v>
          </cell>
          <cell r="E20">
            <v>676</v>
          </cell>
          <cell r="F20">
            <v>368</v>
          </cell>
          <cell r="G20">
            <v>155</v>
          </cell>
          <cell r="H20">
            <v>75</v>
          </cell>
          <cell r="I20">
            <v>46</v>
          </cell>
          <cell r="J20">
            <v>32</v>
          </cell>
          <cell r="K20">
            <v>24</v>
          </cell>
          <cell r="L20">
            <v>2303</v>
          </cell>
          <cell r="M20">
            <v>80</v>
          </cell>
          <cell r="N20">
            <v>0</v>
          </cell>
          <cell r="O20">
            <v>145</v>
          </cell>
          <cell r="P20">
            <v>1.7</v>
          </cell>
          <cell r="Q20">
            <v>14.8</v>
          </cell>
          <cell r="R20">
            <v>2100</v>
          </cell>
          <cell r="S20" t="str">
            <v>*</v>
          </cell>
        </row>
        <row r="21">
          <cell r="A21" t="str">
            <v>20-10-30</v>
          </cell>
          <cell r="B21" t="str">
            <v>10-30</v>
          </cell>
          <cell r="C21">
            <v>20</v>
          </cell>
          <cell r="D21">
            <v>40</v>
          </cell>
          <cell r="E21">
            <v>399</v>
          </cell>
          <cell r="F21">
            <v>211</v>
          </cell>
          <cell r="G21">
            <v>84</v>
          </cell>
          <cell r="H21">
            <v>43</v>
          </cell>
          <cell r="I21">
            <v>27</v>
          </cell>
          <cell r="J21">
            <v>19</v>
          </cell>
          <cell r="K21">
            <v>17</v>
          </cell>
          <cell r="L21">
            <v>5576</v>
          </cell>
          <cell r="M21">
            <v>90</v>
          </cell>
          <cell r="N21">
            <v>0</v>
          </cell>
          <cell r="O21">
            <v>276</v>
          </cell>
          <cell r="P21">
            <v>0.1</v>
          </cell>
          <cell r="Q21">
            <v>3.7</v>
          </cell>
          <cell r="R21">
            <v>2100</v>
          </cell>
        </row>
        <row r="22">
          <cell r="A22" t="str">
            <v>21-10-30</v>
          </cell>
          <cell r="B22" t="str">
            <v>10-30</v>
          </cell>
          <cell r="C22">
            <v>21</v>
          </cell>
          <cell r="D22">
            <v>40</v>
          </cell>
          <cell r="E22">
            <v>425</v>
          </cell>
          <cell r="F22">
            <v>219</v>
          </cell>
          <cell r="G22">
            <v>78</v>
          </cell>
          <cell r="H22">
            <v>38</v>
          </cell>
          <cell r="I22">
            <v>25</v>
          </cell>
          <cell r="J22">
            <v>17</v>
          </cell>
          <cell r="K22">
            <v>13</v>
          </cell>
          <cell r="L22">
            <v>4523</v>
          </cell>
          <cell r="M22">
            <v>87</v>
          </cell>
          <cell r="N22">
            <v>0</v>
          </cell>
          <cell r="O22">
            <v>291</v>
          </cell>
          <cell r="P22">
            <v>0.3</v>
          </cell>
          <cell r="Q22">
            <v>3.6</v>
          </cell>
          <cell r="R22">
            <v>1500</v>
          </cell>
          <cell r="S22" t="str">
            <v>*</v>
          </cell>
        </row>
        <row r="23">
          <cell r="A23" t="str">
            <v>22-10-30</v>
          </cell>
          <cell r="B23" t="str">
            <v>10-30</v>
          </cell>
          <cell r="C23">
            <v>22</v>
          </cell>
          <cell r="D23">
            <v>40</v>
          </cell>
          <cell r="E23">
            <v>352</v>
          </cell>
          <cell r="F23">
            <v>203</v>
          </cell>
          <cell r="G23">
            <v>94</v>
          </cell>
          <cell r="H23">
            <v>48</v>
          </cell>
          <cell r="I23">
            <v>29</v>
          </cell>
          <cell r="J23">
            <v>18</v>
          </cell>
          <cell r="K23">
            <v>15</v>
          </cell>
          <cell r="L23">
            <v>9070</v>
          </cell>
          <cell r="M23">
            <v>81</v>
          </cell>
          <cell r="N23">
            <v>0</v>
          </cell>
          <cell r="O23">
            <v>271</v>
          </cell>
          <cell r="P23">
            <v>0.1</v>
          </cell>
          <cell r="Q23">
            <v>5.4</v>
          </cell>
          <cell r="R23">
            <v>2400</v>
          </cell>
          <cell r="S23" t="str">
            <v>*</v>
          </cell>
        </row>
        <row r="24">
          <cell r="A24" t="str">
            <v>23-10-30</v>
          </cell>
          <cell r="B24" t="str">
            <v>10-30</v>
          </cell>
          <cell r="C24">
            <v>23</v>
          </cell>
          <cell r="D24">
            <v>40</v>
          </cell>
          <cell r="E24">
            <v>607</v>
          </cell>
          <cell r="F24">
            <v>339</v>
          </cell>
          <cell r="G24">
            <v>132</v>
          </cell>
          <cell r="H24">
            <v>55</v>
          </cell>
          <cell r="I24">
            <v>28</v>
          </cell>
          <cell r="J24">
            <v>20</v>
          </cell>
          <cell r="K24">
            <v>9</v>
          </cell>
          <cell r="L24">
            <v>2608</v>
          </cell>
          <cell r="M24">
            <v>80</v>
          </cell>
          <cell r="N24">
            <v>0</v>
          </cell>
          <cell r="O24">
            <v>196</v>
          </cell>
          <cell r="P24">
            <v>8.4</v>
          </cell>
          <cell r="Q24">
            <v>25.7</v>
          </cell>
          <cell r="R24">
            <v>1600</v>
          </cell>
          <cell r="S24" t="str">
            <v>*</v>
          </cell>
        </row>
        <row r="25">
          <cell r="A25" t="str">
            <v>24-10-30</v>
          </cell>
          <cell r="B25" t="str">
            <v>10-30</v>
          </cell>
          <cell r="C25">
            <v>24</v>
          </cell>
          <cell r="D25">
            <v>40</v>
          </cell>
          <cell r="E25">
            <v>372</v>
          </cell>
          <cell r="F25">
            <v>212</v>
          </cell>
          <cell r="G25">
            <v>91</v>
          </cell>
          <cell r="H25">
            <v>46</v>
          </cell>
          <cell r="I25">
            <v>32</v>
          </cell>
          <cell r="J25">
            <v>23</v>
          </cell>
          <cell r="K25">
            <v>18</v>
          </cell>
          <cell r="L25">
            <v>6730</v>
          </cell>
          <cell r="M25">
            <v>97</v>
          </cell>
          <cell r="N25">
            <v>0</v>
          </cell>
          <cell r="O25">
            <v>251</v>
          </cell>
          <cell r="P25">
            <v>0.6</v>
          </cell>
          <cell r="Q25">
            <v>2.2999999999999998</v>
          </cell>
          <cell r="R25">
            <v>2400</v>
          </cell>
        </row>
        <row r="26">
          <cell r="A26" t="str">
            <v>25-10-30</v>
          </cell>
          <cell r="B26" t="str">
            <v>10-30</v>
          </cell>
          <cell r="C26">
            <v>25</v>
          </cell>
          <cell r="D26">
            <v>40</v>
          </cell>
          <cell r="E26">
            <v>637</v>
          </cell>
          <cell r="F26">
            <v>328</v>
          </cell>
          <cell r="G26">
            <v>113</v>
          </cell>
          <cell r="H26">
            <v>54</v>
          </cell>
          <cell r="I26">
            <v>36</v>
          </cell>
          <cell r="J26">
            <v>25</v>
          </cell>
          <cell r="K26">
            <v>19</v>
          </cell>
          <cell r="L26">
            <v>2216</v>
          </cell>
          <cell r="M26">
            <v>80</v>
          </cell>
          <cell r="N26">
            <v>0</v>
          </cell>
          <cell r="O26">
            <v>187</v>
          </cell>
          <cell r="P26">
            <v>2.6</v>
          </cell>
          <cell r="Q26">
            <v>13.9</v>
          </cell>
          <cell r="R26">
            <v>1400</v>
          </cell>
          <cell r="S26" t="str">
            <v>*</v>
          </cell>
        </row>
        <row r="27">
          <cell r="A27" t="str">
            <v>26-10-30</v>
          </cell>
          <cell r="B27" t="str">
            <v>10-30</v>
          </cell>
          <cell r="C27">
            <v>26</v>
          </cell>
          <cell r="D27">
            <v>40</v>
          </cell>
          <cell r="E27">
            <v>333</v>
          </cell>
          <cell r="F27">
            <v>211</v>
          </cell>
          <cell r="G27">
            <v>110</v>
          </cell>
          <cell r="H27">
            <v>61</v>
          </cell>
          <cell r="I27">
            <v>42</v>
          </cell>
          <cell r="J27">
            <v>29</v>
          </cell>
          <cell r="K27">
            <v>24</v>
          </cell>
          <cell r="L27">
            <v>10033</v>
          </cell>
          <cell r="M27">
            <v>117</v>
          </cell>
          <cell r="N27">
            <v>0</v>
          </cell>
          <cell r="O27">
            <v>204</v>
          </cell>
          <cell r="P27">
            <v>0.1</v>
          </cell>
          <cell r="Q27">
            <v>2.2000000000000002</v>
          </cell>
          <cell r="R27">
            <v>3300</v>
          </cell>
        </row>
        <row r="28">
          <cell r="A28" t="str">
            <v>27-10-30</v>
          </cell>
          <cell r="B28" t="str">
            <v>10-30</v>
          </cell>
          <cell r="C28">
            <v>27</v>
          </cell>
          <cell r="D28">
            <v>40</v>
          </cell>
          <cell r="E28">
            <v>1192</v>
          </cell>
          <cell r="F28">
            <v>758</v>
          </cell>
          <cell r="G28">
            <v>360</v>
          </cell>
          <cell r="H28">
            <v>152</v>
          </cell>
          <cell r="I28">
            <v>73</v>
          </cell>
          <cell r="J28">
            <v>42</v>
          </cell>
          <cell r="K28">
            <v>33</v>
          </cell>
          <cell r="L28">
            <v>579</v>
          </cell>
          <cell r="M28">
            <v>80</v>
          </cell>
          <cell r="N28">
            <v>0</v>
          </cell>
          <cell r="O28">
            <v>79</v>
          </cell>
          <cell r="P28">
            <v>41.7</v>
          </cell>
          <cell r="Q28">
            <v>111.9</v>
          </cell>
          <cell r="R28">
            <v>1600</v>
          </cell>
          <cell r="S28" t="str">
            <v>*</v>
          </cell>
        </row>
        <row r="29">
          <cell r="A29" t="str">
            <v>28-10-30</v>
          </cell>
          <cell r="B29" t="str">
            <v>10-30</v>
          </cell>
          <cell r="C29">
            <v>28</v>
          </cell>
          <cell r="D29">
            <v>40</v>
          </cell>
          <cell r="E29">
            <v>439</v>
          </cell>
          <cell r="F29">
            <v>264</v>
          </cell>
          <cell r="G29">
            <v>127</v>
          </cell>
          <cell r="H29">
            <v>67</v>
          </cell>
          <cell r="I29">
            <v>42</v>
          </cell>
          <cell r="J29">
            <v>30</v>
          </cell>
          <cell r="K29">
            <v>24</v>
          </cell>
          <cell r="L29">
            <v>6853</v>
          </cell>
          <cell r="M29">
            <v>80</v>
          </cell>
          <cell r="N29">
            <v>0</v>
          </cell>
          <cell r="O29">
            <v>186</v>
          </cell>
          <cell r="P29">
            <v>0.4</v>
          </cell>
          <cell r="Q29">
            <v>3.5</v>
          </cell>
          <cell r="R29">
            <v>2600</v>
          </cell>
          <cell r="S29" t="str">
            <v>*</v>
          </cell>
        </row>
        <row r="30">
          <cell r="A30" t="str">
            <v>29-10-30</v>
          </cell>
          <cell r="B30" t="str">
            <v>10-30</v>
          </cell>
          <cell r="C30">
            <v>29</v>
          </cell>
          <cell r="D30">
            <v>40</v>
          </cell>
          <cell r="E30">
            <v>439</v>
          </cell>
          <cell r="F30">
            <v>266</v>
          </cell>
          <cell r="G30">
            <v>136</v>
          </cell>
          <cell r="H30">
            <v>82</v>
          </cell>
          <cell r="I30">
            <v>56</v>
          </cell>
          <cell r="J30">
            <v>38</v>
          </cell>
          <cell r="K30">
            <v>28</v>
          </cell>
          <cell r="L30">
            <v>6047</v>
          </cell>
          <cell r="M30">
            <v>115</v>
          </cell>
          <cell r="N30">
            <v>0</v>
          </cell>
          <cell r="O30">
            <v>153</v>
          </cell>
          <cell r="P30">
            <v>1</v>
          </cell>
          <cell r="Q30">
            <v>4.4000000000000004</v>
          </cell>
          <cell r="R30">
            <v>6100</v>
          </cell>
        </row>
        <row r="31">
          <cell r="A31" t="str">
            <v>30-10-30</v>
          </cell>
          <cell r="B31" t="str">
            <v>10-30</v>
          </cell>
          <cell r="C31">
            <v>30</v>
          </cell>
          <cell r="D31">
            <v>40</v>
          </cell>
          <cell r="E31">
            <v>316</v>
          </cell>
          <cell r="F31">
            <v>162</v>
          </cell>
          <cell r="G31">
            <v>66</v>
          </cell>
          <cell r="H31">
            <v>37</v>
          </cell>
          <cell r="I31">
            <v>26</v>
          </cell>
          <cell r="J31">
            <v>18</v>
          </cell>
          <cell r="K31">
            <v>16</v>
          </cell>
          <cell r="L31">
            <v>5381</v>
          </cell>
          <cell r="M31">
            <v>158</v>
          </cell>
          <cell r="N31">
            <v>0</v>
          </cell>
          <cell r="O31">
            <v>311</v>
          </cell>
          <cell r="P31">
            <v>0.1</v>
          </cell>
          <cell r="Q31">
            <v>1.7</v>
          </cell>
          <cell r="R31">
            <v>2300</v>
          </cell>
        </row>
        <row r="32">
          <cell r="A32" t="str">
            <v>31-10-30</v>
          </cell>
          <cell r="B32" t="str">
            <v>10-30</v>
          </cell>
          <cell r="C32">
            <v>31</v>
          </cell>
          <cell r="D32">
            <v>40</v>
          </cell>
          <cell r="E32">
            <v>573</v>
          </cell>
          <cell r="F32">
            <v>320</v>
          </cell>
          <cell r="G32">
            <v>116</v>
          </cell>
          <cell r="H32">
            <v>53</v>
          </cell>
          <cell r="I32">
            <v>33</v>
          </cell>
          <cell r="J32">
            <v>27</v>
          </cell>
          <cell r="K32">
            <v>19</v>
          </cell>
          <cell r="L32">
            <v>2891</v>
          </cell>
          <cell r="M32">
            <v>80</v>
          </cell>
          <cell r="N32">
            <v>0</v>
          </cell>
          <cell r="O32">
            <v>191</v>
          </cell>
          <cell r="P32">
            <v>1.9</v>
          </cell>
          <cell r="Q32">
            <v>13.2</v>
          </cell>
          <cell r="R32">
            <v>1500</v>
          </cell>
          <cell r="S32" t="str">
            <v>*</v>
          </cell>
        </row>
        <row r="33">
          <cell r="A33" t="str">
            <v>32-10-30</v>
          </cell>
          <cell r="B33" t="str">
            <v>10-30</v>
          </cell>
          <cell r="C33">
            <v>32</v>
          </cell>
          <cell r="D33">
            <v>40</v>
          </cell>
          <cell r="E33">
            <v>413</v>
          </cell>
          <cell r="F33">
            <v>224</v>
          </cell>
          <cell r="G33">
            <v>100</v>
          </cell>
          <cell r="H33">
            <v>53</v>
          </cell>
          <cell r="I33">
            <v>35</v>
          </cell>
          <cell r="J33">
            <v>25</v>
          </cell>
          <cell r="K33">
            <v>20</v>
          </cell>
          <cell r="L33">
            <v>5421</v>
          </cell>
          <cell r="M33">
            <v>102</v>
          </cell>
          <cell r="N33">
            <v>0</v>
          </cell>
          <cell r="O33">
            <v>223</v>
          </cell>
          <cell r="P33">
            <v>0.6</v>
          </cell>
          <cell r="Q33">
            <v>4.0999999999999996</v>
          </cell>
          <cell r="R33">
            <v>2700</v>
          </cell>
        </row>
        <row r="34">
          <cell r="A34" t="str">
            <v>33-10-30</v>
          </cell>
          <cell r="B34" t="str">
            <v>10-30</v>
          </cell>
          <cell r="C34">
            <v>33</v>
          </cell>
          <cell r="D34">
            <v>40</v>
          </cell>
          <cell r="E34">
            <v>438</v>
          </cell>
          <cell r="F34">
            <v>212</v>
          </cell>
          <cell r="G34">
            <v>85</v>
          </cell>
          <cell r="H34">
            <v>48</v>
          </cell>
          <cell r="I34">
            <v>32</v>
          </cell>
          <cell r="J34">
            <v>22</v>
          </cell>
          <cell r="K34">
            <v>19</v>
          </cell>
          <cell r="L34">
            <v>3504</v>
          </cell>
          <cell r="M34">
            <v>117</v>
          </cell>
          <cell r="N34">
            <v>0</v>
          </cell>
          <cell r="O34">
            <v>243</v>
          </cell>
          <cell r="P34">
            <v>0.3</v>
          </cell>
          <cell r="Q34">
            <v>3.7</v>
          </cell>
          <cell r="R34">
            <v>2100</v>
          </cell>
        </row>
        <row r="35">
          <cell r="A35" t="str">
            <v>34-10-30</v>
          </cell>
          <cell r="B35" t="str">
            <v>10-30</v>
          </cell>
          <cell r="C35">
            <v>34</v>
          </cell>
          <cell r="D35">
            <v>40</v>
          </cell>
          <cell r="E35">
            <v>400</v>
          </cell>
          <cell r="F35">
            <v>195</v>
          </cell>
          <cell r="G35">
            <v>83</v>
          </cell>
          <cell r="H35">
            <v>46</v>
          </cell>
          <cell r="I35">
            <v>33</v>
          </cell>
          <cell r="J35">
            <v>23</v>
          </cell>
          <cell r="K35">
            <v>19</v>
          </cell>
          <cell r="L35">
            <v>3639</v>
          </cell>
          <cell r="M35">
            <v>142</v>
          </cell>
          <cell r="N35">
            <v>0</v>
          </cell>
          <cell r="O35">
            <v>245</v>
          </cell>
          <cell r="P35">
            <v>0.6</v>
          </cell>
          <cell r="Q35">
            <v>2.9</v>
          </cell>
          <cell r="R35">
            <v>2900</v>
          </cell>
        </row>
        <row r="36">
          <cell r="A36" t="str">
            <v>35-10-30</v>
          </cell>
          <cell r="B36" t="str">
            <v>10-30</v>
          </cell>
          <cell r="C36">
            <v>35</v>
          </cell>
          <cell r="D36">
            <v>40</v>
          </cell>
          <cell r="E36">
            <v>866</v>
          </cell>
          <cell r="F36">
            <v>478</v>
          </cell>
          <cell r="G36">
            <v>174</v>
          </cell>
          <cell r="H36">
            <v>77</v>
          </cell>
          <cell r="I36">
            <v>44</v>
          </cell>
          <cell r="J36">
            <v>32</v>
          </cell>
          <cell r="K36">
            <v>26</v>
          </cell>
          <cell r="L36">
            <v>1095</v>
          </cell>
          <cell r="M36">
            <v>80</v>
          </cell>
          <cell r="N36">
            <v>0</v>
          </cell>
          <cell r="O36">
            <v>132</v>
          </cell>
          <cell r="P36">
            <v>13.9</v>
          </cell>
          <cell r="Q36">
            <v>46.3</v>
          </cell>
          <cell r="R36">
            <v>1500</v>
          </cell>
          <cell r="S36" t="str">
            <v>*</v>
          </cell>
        </row>
        <row r="37">
          <cell r="A37" t="str">
            <v>36-10-30</v>
          </cell>
          <cell r="B37" t="str">
            <v>10-30</v>
          </cell>
          <cell r="C37">
            <v>36</v>
          </cell>
          <cell r="D37">
            <v>40</v>
          </cell>
          <cell r="E37">
            <v>522</v>
          </cell>
          <cell r="F37">
            <v>242</v>
          </cell>
          <cell r="G37">
            <v>81</v>
          </cell>
          <cell r="H37">
            <v>39</v>
          </cell>
          <cell r="I37">
            <v>28</v>
          </cell>
          <cell r="J37">
            <v>21</v>
          </cell>
          <cell r="K37">
            <v>18</v>
          </cell>
          <cell r="L37">
            <v>3002</v>
          </cell>
          <cell r="M37">
            <v>80</v>
          </cell>
          <cell r="N37">
            <v>0</v>
          </cell>
          <cell r="O37">
            <v>263</v>
          </cell>
          <cell r="P37">
            <v>0.1</v>
          </cell>
          <cell r="Q37">
            <v>3.8</v>
          </cell>
          <cell r="R37">
            <v>1400</v>
          </cell>
          <cell r="S37" t="str">
            <v>*</v>
          </cell>
        </row>
        <row r="38">
          <cell r="A38" t="str">
            <v>37-10-30</v>
          </cell>
          <cell r="B38" t="str">
            <v>10-30</v>
          </cell>
          <cell r="C38">
            <v>37</v>
          </cell>
          <cell r="D38">
            <v>40</v>
          </cell>
          <cell r="E38">
            <v>611</v>
          </cell>
          <cell r="F38">
            <v>384</v>
          </cell>
          <cell r="G38">
            <v>195</v>
          </cell>
          <cell r="H38">
            <v>114</v>
          </cell>
          <cell r="I38">
            <v>86</v>
          </cell>
          <cell r="J38">
            <v>75</v>
          </cell>
          <cell r="K38">
            <v>46</v>
          </cell>
          <cell r="L38">
            <v>3943</v>
          </cell>
          <cell r="M38">
            <v>100</v>
          </cell>
          <cell r="N38">
            <v>0</v>
          </cell>
          <cell r="O38">
            <v>100</v>
          </cell>
          <cell r="P38">
            <v>0.9</v>
          </cell>
          <cell r="Q38">
            <v>5.7</v>
          </cell>
          <cell r="R38">
            <v>4600</v>
          </cell>
        </row>
        <row r="39">
          <cell r="A39" t="str">
            <v>38-10-30</v>
          </cell>
          <cell r="B39" t="str">
            <v>10-30</v>
          </cell>
          <cell r="C39">
            <v>38</v>
          </cell>
          <cell r="D39">
            <v>40</v>
          </cell>
          <cell r="E39">
            <v>492</v>
          </cell>
          <cell r="F39">
            <v>260</v>
          </cell>
          <cell r="G39">
            <v>104</v>
          </cell>
          <cell r="H39">
            <v>53</v>
          </cell>
          <cell r="I39">
            <v>36</v>
          </cell>
          <cell r="J39">
            <v>30</v>
          </cell>
          <cell r="K39">
            <v>20</v>
          </cell>
          <cell r="L39">
            <v>3992</v>
          </cell>
          <cell r="M39">
            <v>86</v>
          </cell>
          <cell r="N39">
            <v>0</v>
          </cell>
          <cell r="O39">
            <v>208</v>
          </cell>
          <cell r="P39">
            <v>0.9</v>
          </cell>
          <cell r="Q39">
            <v>2.6</v>
          </cell>
          <cell r="R39">
            <v>2100</v>
          </cell>
        </row>
        <row r="40">
          <cell r="A40" t="str">
            <v>39-10-30</v>
          </cell>
          <cell r="B40" t="str">
            <v>10-30</v>
          </cell>
          <cell r="C40">
            <v>39</v>
          </cell>
          <cell r="D40">
            <v>40</v>
          </cell>
          <cell r="E40">
            <v>483</v>
          </cell>
          <cell r="F40">
            <v>298</v>
          </cell>
          <cell r="G40">
            <v>135</v>
          </cell>
          <cell r="H40">
            <v>60</v>
          </cell>
          <cell r="I40">
            <v>36</v>
          </cell>
          <cell r="J40">
            <v>20</v>
          </cell>
          <cell r="K40">
            <v>12</v>
          </cell>
          <cell r="L40">
            <v>4708</v>
          </cell>
          <cell r="M40">
            <v>80</v>
          </cell>
          <cell r="N40">
            <v>0</v>
          </cell>
          <cell r="O40">
            <v>196</v>
          </cell>
          <cell r="P40">
            <v>2.6</v>
          </cell>
          <cell r="Q40">
            <v>15.4</v>
          </cell>
          <cell r="R40">
            <v>1800</v>
          </cell>
          <cell r="S40" t="str">
            <v>*</v>
          </cell>
        </row>
        <row r="41">
          <cell r="A41" t="str">
            <v>40-10-30</v>
          </cell>
          <cell r="B41" t="str">
            <v>10-30</v>
          </cell>
          <cell r="C41">
            <v>40</v>
          </cell>
          <cell r="D41">
            <v>40</v>
          </cell>
          <cell r="E41">
            <v>323</v>
          </cell>
          <cell r="F41">
            <v>172</v>
          </cell>
          <cell r="G41">
            <v>79</v>
          </cell>
          <cell r="H41">
            <v>48</v>
          </cell>
          <cell r="I41">
            <v>37</v>
          </cell>
          <cell r="J41">
            <v>27</v>
          </cell>
          <cell r="K41">
            <v>22</v>
          </cell>
          <cell r="L41">
            <v>4505</v>
          </cell>
          <cell r="M41">
            <v>216</v>
          </cell>
          <cell r="N41">
            <v>0</v>
          </cell>
          <cell r="O41">
            <v>238</v>
          </cell>
          <cell r="P41">
            <v>0.1</v>
          </cell>
          <cell r="Q41">
            <v>1.1000000000000001</v>
          </cell>
          <cell r="R41">
            <v>5700</v>
          </cell>
        </row>
        <row r="42">
          <cell r="A42" t="str">
            <v>41-10-30</v>
          </cell>
          <cell r="B42" t="str">
            <v>10-30</v>
          </cell>
          <cell r="C42">
            <v>41</v>
          </cell>
          <cell r="D42">
            <v>40</v>
          </cell>
          <cell r="E42">
            <v>644</v>
          </cell>
          <cell r="F42">
            <v>371</v>
          </cell>
          <cell r="G42">
            <v>160</v>
          </cell>
          <cell r="H42">
            <v>81</v>
          </cell>
          <cell r="I42">
            <v>48</v>
          </cell>
          <cell r="J42">
            <v>35</v>
          </cell>
          <cell r="K42">
            <v>29</v>
          </cell>
          <cell r="L42">
            <v>2751</v>
          </cell>
          <cell r="M42">
            <v>80</v>
          </cell>
          <cell r="N42">
            <v>0</v>
          </cell>
          <cell r="O42">
            <v>139</v>
          </cell>
          <cell r="P42">
            <v>1.1000000000000001</v>
          </cell>
          <cell r="Q42">
            <v>13.5</v>
          </cell>
          <cell r="R42">
            <v>2300</v>
          </cell>
          <cell r="S42" t="str">
            <v>*</v>
          </cell>
        </row>
        <row r="43">
          <cell r="A43" t="str">
            <v>42-10-30</v>
          </cell>
          <cell r="B43" t="str">
            <v>10-30</v>
          </cell>
          <cell r="C43">
            <v>42</v>
          </cell>
          <cell r="D43">
            <v>40</v>
          </cell>
          <cell r="E43">
            <v>795</v>
          </cell>
          <cell r="F43">
            <v>471</v>
          </cell>
          <cell r="G43">
            <v>198</v>
          </cell>
          <cell r="H43">
            <v>78</v>
          </cell>
          <cell r="I43">
            <v>38</v>
          </cell>
          <cell r="J43">
            <v>21</v>
          </cell>
          <cell r="K43">
            <v>14</v>
          </cell>
          <cell r="L43">
            <v>1332</v>
          </cell>
          <cell r="M43">
            <v>80</v>
          </cell>
          <cell r="N43">
            <v>0</v>
          </cell>
          <cell r="O43">
            <v>154</v>
          </cell>
          <cell r="P43">
            <v>26.7</v>
          </cell>
          <cell r="Q43">
            <v>61.8</v>
          </cell>
          <cell r="R43">
            <v>1500</v>
          </cell>
          <cell r="S43" t="str">
            <v>*</v>
          </cell>
        </row>
        <row r="44">
          <cell r="A44" t="str">
            <v>43-10-30</v>
          </cell>
          <cell r="B44" t="str">
            <v>10-30</v>
          </cell>
          <cell r="C44">
            <v>43</v>
          </cell>
          <cell r="D44">
            <v>40</v>
          </cell>
          <cell r="E44">
            <v>894</v>
          </cell>
          <cell r="F44">
            <v>526</v>
          </cell>
          <cell r="G44">
            <v>194</v>
          </cell>
          <cell r="H44">
            <v>109</v>
          </cell>
          <cell r="I44">
            <v>72</v>
          </cell>
          <cell r="J44">
            <v>50</v>
          </cell>
          <cell r="K44">
            <v>31</v>
          </cell>
          <cell r="L44">
            <v>1328</v>
          </cell>
          <cell r="M44">
            <v>80</v>
          </cell>
          <cell r="N44">
            <v>0</v>
          </cell>
          <cell r="O44">
            <v>97</v>
          </cell>
          <cell r="P44">
            <v>3.3</v>
          </cell>
          <cell r="Q44">
            <v>35.6</v>
          </cell>
          <cell r="R44">
            <v>1600</v>
          </cell>
          <cell r="S44" t="str">
            <v>*</v>
          </cell>
        </row>
        <row r="45">
          <cell r="A45" t="str">
            <v>44-10-30</v>
          </cell>
          <cell r="B45" t="str">
            <v>10-30</v>
          </cell>
          <cell r="C45">
            <v>44</v>
          </cell>
          <cell r="D45">
            <v>40</v>
          </cell>
          <cell r="E45">
            <v>649</v>
          </cell>
          <cell r="F45">
            <v>404</v>
          </cell>
          <cell r="G45">
            <v>173</v>
          </cell>
          <cell r="H45">
            <v>77</v>
          </cell>
          <cell r="I45">
            <v>49</v>
          </cell>
          <cell r="J45">
            <v>31</v>
          </cell>
          <cell r="K45">
            <v>26</v>
          </cell>
          <cell r="L45">
            <v>2681</v>
          </cell>
          <cell r="M45">
            <v>80</v>
          </cell>
          <cell r="N45">
            <v>0</v>
          </cell>
          <cell r="O45">
            <v>137</v>
          </cell>
          <cell r="P45">
            <v>4.9000000000000004</v>
          </cell>
          <cell r="Q45">
            <v>25.3</v>
          </cell>
          <cell r="R45">
            <v>1800</v>
          </cell>
          <cell r="S45" t="str">
            <v>*</v>
          </cell>
        </row>
        <row r="46">
          <cell r="A46" t="str">
            <v>1-10-40</v>
          </cell>
          <cell r="B46" t="str">
            <v>10-40</v>
          </cell>
          <cell r="C46">
            <v>1</v>
          </cell>
          <cell r="D46">
            <v>40</v>
          </cell>
          <cell r="E46">
            <v>325</v>
          </cell>
          <cell r="F46">
            <v>216</v>
          </cell>
          <cell r="G46">
            <v>99</v>
          </cell>
          <cell r="H46">
            <v>45</v>
          </cell>
          <cell r="I46">
            <v>24</v>
          </cell>
          <cell r="J46">
            <v>19</v>
          </cell>
          <cell r="K46">
            <v>15</v>
          </cell>
          <cell r="L46">
            <v>10949</v>
          </cell>
          <cell r="M46">
            <v>87</v>
          </cell>
          <cell r="N46">
            <v>0</v>
          </cell>
          <cell r="O46">
            <v>291</v>
          </cell>
          <cell r="P46">
            <v>0.1</v>
          </cell>
          <cell r="Q46">
            <v>3.4</v>
          </cell>
          <cell r="R46">
            <v>1800</v>
          </cell>
          <cell r="S46" t="str">
            <v>*</v>
          </cell>
        </row>
        <row r="47">
          <cell r="A47" t="str">
            <v>2-10-40</v>
          </cell>
          <cell r="B47" t="str">
            <v>10-40</v>
          </cell>
          <cell r="C47">
            <v>2</v>
          </cell>
          <cell r="D47">
            <v>40</v>
          </cell>
          <cell r="E47">
            <v>352</v>
          </cell>
          <cell r="F47">
            <v>202</v>
          </cell>
          <cell r="G47">
            <v>89</v>
          </cell>
          <cell r="H47">
            <v>40</v>
          </cell>
          <cell r="I47">
            <v>20</v>
          </cell>
          <cell r="J47">
            <v>11</v>
          </cell>
          <cell r="K47">
            <v>9</v>
          </cell>
          <cell r="L47">
            <v>7227</v>
          </cell>
          <cell r="M47">
            <v>102</v>
          </cell>
          <cell r="N47">
            <v>0</v>
          </cell>
          <cell r="O47">
            <v>341</v>
          </cell>
          <cell r="P47">
            <v>2.2999999999999998</v>
          </cell>
          <cell r="Q47">
            <v>7.2</v>
          </cell>
          <cell r="R47">
            <v>1800</v>
          </cell>
          <cell r="S47" t="str">
            <v>*</v>
          </cell>
        </row>
        <row r="48">
          <cell r="A48" t="str">
            <v>3-10-40</v>
          </cell>
          <cell r="B48" t="str">
            <v>10-40</v>
          </cell>
          <cell r="C48">
            <v>3</v>
          </cell>
          <cell r="D48">
            <v>40</v>
          </cell>
          <cell r="E48">
            <v>842</v>
          </cell>
          <cell r="F48">
            <v>531</v>
          </cell>
          <cell r="G48">
            <v>231</v>
          </cell>
          <cell r="H48">
            <v>109</v>
          </cell>
          <cell r="I48">
            <v>62</v>
          </cell>
          <cell r="J48">
            <v>40</v>
          </cell>
          <cell r="K48">
            <v>29</v>
          </cell>
          <cell r="L48">
            <v>1651</v>
          </cell>
          <cell r="M48">
            <v>80</v>
          </cell>
          <cell r="N48">
            <v>0</v>
          </cell>
          <cell r="O48">
            <v>104</v>
          </cell>
          <cell r="P48">
            <v>11.1</v>
          </cell>
          <cell r="Q48">
            <v>44</v>
          </cell>
          <cell r="R48">
            <v>1900</v>
          </cell>
          <cell r="S48" t="str">
            <v>*</v>
          </cell>
        </row>
        <row r="49">
          <cell r="A49" t="str">
            <v>4-10-40</v>
          </cell>
          <cell r="B49" t="str">
            <v>10-40</v>
          </cell>
          <cell r="C49">
            <v>4</v>
          </cell>
          <cell r="D49">
            <v>40</v>
          </cell>
          <cell r="E49">
            <v>676</v>
          </cell>
          <cell r="F49">
            <v>415</v>
          </cell>
          <cell r="G49">
            <v>229</v>
          </cell>
          <cell r="H49">
            <v>136</v>
          </cell>
          <cell r="I49">
            <v>89</v>
          </cell>
          <cell r="J49">
            <v>57</v>
          </cell>
          <cell r="K49">
            <v>41</v>
          </cell>
          <cell r="L49">
            <v>4112</v>
          </cell>
          <cell r="M49">
            <v>80</v>
          </cell>
          <cell r="N49">
            <v>0</v>
          </cell>
          <cell r="O49">
            <v>95</v>
          </cell>
          <cell r="P49">
            <v>1.9</v>
          </cell>
          <cell r="Q49">
            <v>10.4</v>
          </cell>
          <cell r="R49">
            <v>3800</v>
          </cell>
          <cell r="S49" t="str">
            <v>*</v>
          </cell>
        </row>
        <row r="50">
          <cell r="A50" t="str">
            <v>5-10-40</v>
          </cell>
          <cell r="B50" t="str">
            <v>10-40</v>
          </cell>
          <cell r="C50">
            <v>5</v>
          </cell>
          <cell r="D50">
            <v>40</v>
          </cell>
          <cell r="E50">
            <v>408</v>
          </cell>
          <cell r="F50">
            <v>202</v>
          </cell>
          <cell r="G50">
            <v>72</v>
          </cell>
          <cell r="H50">
            <v>36</v>
          </cell>
          <cell r="I50">
            <v>23</v>
          </cell>
          <cell r="J50">
            <v>16</v>
          </cell>
          <cell r="K50">
            <v>12</v>
          </cell>
          <cell r="L50">
            <v>4256</v>
          </cell>
          <cell r="M50">
            <v>114</v>
          </cell>
          <cell r="N50">
            <v>0</v>
          </cell>
          <cell r="O50">
            <v>318</v>
          </cell>
          <cell r="P50">
            <v>0.4</v>
          </cell>
          <cell r="Q50">
            <v>3.3</v>
          </cell>
          <cell r="R50">
            <v>1500</v>
          </cell>
        </row>
        <row r="51">
          <cell r="A51" t="str">
            <v>6-10-40</v>
          </cell>
          <cell r="B51" t="str">
            <v>10-40</v>
          </cell>
          <cell r="C51">
            <v>6</v>
          </cell>
          <cell r="D51">
            <v>40</v>
          </cell>
          <cell r="E51">
            <v>450</v>
          </cell>
          <cell r="F51">
            <v>279</v>
          </cell>
          <cell r="G51">
            <v>144</v>
          </cell>
          <cell r="H51">
            <v>87</v>
          </cell>
          <cell r="I51">
            <v>64</v>
          </cell>
          <cell r="J51">
            <v>47</v>
          </cell>
          <cell r="K51">
            <v>21</v>
          </cell>
          <cell r="L51">
            <v>5429</v>
          </cell>
          <cell r="M51">
            <v>134</v>
          </cell>
          <cell r="N51">
            <v>0</v>
          </cell>
          <cell r="O51">
            <v>138</v>
          </cell>
          <cell r="P51">
            <v>2.7</v>
          </cell>
          <cell r="Q51">
            <v>7.6</v>
          </cell>
          <cell r="R51">
            <v>6300</v>
          </cell>
        </row>
        <row r="52">
          <cell r="A52" t="str">
            <v>7-10-40</v>
          </cell>
          <cell r="B52" t="str">
            <v>10-40</v>
          </cell>
          <cell r="C52">
            <v>7</v>
          </cell>
          <cell r="D52">
            <v>40</v>
          </cell>
          <cell r="E52">
            <v>607</v>
          </cell>
          <cell r="F52">
            <v>342</v>
          </cell>
          <cell r="G52">
            <v>122</v>
          </cell>
          <cell r="H52">
            <v>47</v>
          </cell>
          <cell r="I52">
            <v>22</v>
          </cell>
          <cell r="J52">
            <v>12</v>
          </cell>
          <cell r="K52">
            <v>8</v>
          </cell>
          <cell r="L52">
            <v>2945</v>
          </cell>
          <cell r="M52">
            <v>80</v>
          </cell>
          <cell r="N52">
            <v>0</v>
          </cell>
          <cell r="O52">
            <v>256</v>
          </cell>
          <cell r="P52">
            <v>17.399999999999999</v>
          </cell>
          <cell r="Q52">
            <v>34.4</v>
          </cell>
          <cell r="R52">
            <v>1500</v>
          </cell>
          <cell r="S52" t="str">
            <v>*</v>
          </cell>
        </row>
        <row r="53">
          <cell r="A53" t="str">
            <v>8-10-40</v>
          </cell>
          <cell r="B53" t="str">
            <v>10-40</v>
          </cell>
          <cell r="C53">
            <v>8</v>
          </cell>
          <cell r="D53">
            <v>40</v>
          </cell>
          <cell r="E53">
            <v>442</v>
          </cell>
          <cell r="F53">
            <v>299</v>
          </cell>
          <cell r="G53">
            <v>160</v>
          </cell>
          <cell r="H53">
            <v>80</v>
          </cell>
          <cell r="I53">
            <v>40</v>
          </cell>
          <cell r="J53">
            <v>24</v>
          </cell>
          <cell r="K53">
            <v>13</v>
          </cell>
          <cell r="L53">
            <v>7783</v>
          </cell>
          <cell r="M53">
            <v>80</v>
          </cell>
          <cell r="N53">
            <v>0</v>
          </cell>
          <cell r="O53">
            <v>178</v>
          </cell>
          <cell r="P53">
            <v>1.6</v>
          </cell>
          <cell r="Q53">
            <v>12.7</v>
          </cell>
          <cell r="R53">
            <v>2200</v>
          </cell>
          <cell r="S53" t="str">
            <v>*</v>
          </cell>
        </row>
        <row r="54">
          <cell r="A54" t="str">
            <v>9-10-40</v>
          </cell>
          <cell r="B54" t="str">
            <v>10-40</v>
          </cell>
          <cell r="C54">
            <v>9</v>
          </cell>
          <cell r="D54">
            <v>40</v>
          </cell>
          <cell r="E54">
            <v>355</v>
          </cell>
          <cell r="F54">
            <v>169</v>
          </cell>
          <cell r="G54">
            <v>50</v>
          </cell>
          <cell r="H54">
            <v>26</v>
          </cell>
          <cell r="I54">
            <v>17</v>
          </cell>
          <cell r="J54">
            <v>12</v>
          </cell>
          <cell r="K54">
            <v>8</v>
          </cell>
          <cell r="L54">
            <v>4224</v>
          </cell>
          <cell r="M54">
            <v>131</v>
          </cell>
          <cell r="N54">
            <v>0</v>
          </cell>
          <cell r="O54">
            <v>433</v>
          </cell>
          <cell r="P54">
            <v>0.4</v>
          </cell>
          <cell r="Q54">
            <v>2.6</v>
          </cell>
          <cell r="R54">
            <v>1200</v>
          </cell>
        </row>
        <row r="55">
          <cell r="A55" t="str">
            <v>10-10-40</v>
          </cell>
          <cell r="B55" t="str">
            <v>10-40</v>
          </cell>
          <cell r="C55">
            <v>10</v>
          </cell>
          <cell r="D55">
            <v>40</v>
          </cell>
          <cell r="E55">
            <v>603</v>
          </cell>
          <cell r="F55">
            <v>417</v>
          </cell>
          <cell r="G55">
            <v>248</v>
          </cell>
          <cell r="H55">
            <v>157</v>
          </cell>
          <cell r="I55">
            <v>105</v>
          </cell>
          <cell r="J55">
            <v>69</v>
          </cell>
          <cell r="K55">
            <v>49</v>
          </cell>
          <cell r="L55">
            <v>6874</v>
          </cell>
          <cell r="M55">
            <v>80</v>
          </cell>
          <cell r="N55">
            <v>0</v>
          </cell>
          <cell r="O55">
            <v>85</v>
          </cell>
          <cell r="P55">
            <v>1.9</v>
          </cell>
          <cell r="Q55">
            <v>8.6999999999999993</v>
          </cell>
          <cell r="R55">
            <v>4100</v>
          </cell>
          <cell r="S55" t="str">
            <v>*</v>
          </cell>
        </row>
        <row r="56">
          <cell r="A56" t="str">
            <v>11-10-40</v>
          </cell>
          <cell r="B56" t="str">
            <v>10-40</v>
          </cell>
          <cell r="C56">
            <v>11</v>
          </cell>
          <cell r="D56">
            <v>40</v>
          </cell>
          <cell r="E56">
            <v>641</v>
          </cell>
          <cell r="F56">
            <v>406</v>
          </cell>
          <cell r="G56">
            <v>196</v>
          </cell>
          <cell r="H56">
            <v>100</v>
          </cell>
          <cell r="I56">
            <v>55</v>
          </cell>
          <cell r="J56">
            <v>33</v>
          </cell>
          <cell r="K56">
            <v>17</v>
          </cell>
          <cell r="L56">
            <v>3341</v>
          </cell>
          <cell r="M56">
            <v>80</v>
          </cell>
          <cell r="N56">
            <v>0</v>
          </cell>
          <cell r="O56">
            <v>128</v>
          </cell>
          <cell r="P56">
            <v>2.7</v>
          </cell>
          <cell r="Q56">
            <v>21.9</v>
          </cell>
          <cell r="R56">
            <v>2300</v>
          </cell>
          <cell r="S56" t="str">
            <v>*</v>
          </cell>
        </row>
        <row r="57">
          <cell r="A57" t="str">
            <v>12-10-40</v>
          </cell>
          <cell r="B57" t="str">
            <v>10-40</v>
          </cell>
          <cell r="C57">
            <v>12</v>
          </cell>
          <cell r="D57">
            <v>40</v>
          </cell>
          <cell r="E57">
            <v>360</v>
          </cell>
          <cell r="F57">
            <v>201</v>
          </cell>
          <cell r="G57">
            <v>94</v>
          </cell>
          <cell r="H57">
            <v>50</v>
          </cell>
          <cell r="I57">
            <v>32</v>
          </cell>
          <cell r="J57">
            <v>22</v>
          </cell>
          <cell r="K57">
            <v>17</v>
          </cell>
          <cell r="L57">
            <v>6774</v>
          </cell>
          <cell r="M57">
            <v>126</v>
          </cell>
          <cell r="N57">
            <v>0</v>
          </cell>
          <cell r="O57">
            <v>249</v>
          </cell>
          <cell r="P57">
            <v>0.7</v>
          </cell>
          <cell r="Q57">
            <v>4</v>
          </cell>
          <cell r="R57">
            <v>2700</v>
          </cell>
        </row>
        <row r="58">
          <cell r="A58" t="str">
            <v>13-10-40</v>
          </cell>
          <cell r="B58" t="str">
            <v>10-40</v>
          </cell>
          <cell r="C58">
            <v>13</v>
          </cell>
          <cell r="D58">
            <v>40</v>
          </cell>
          <cell r="E58">
            <v>480</v>
          </cell>
          <cell r="F58">
            <v>226</v>
          </cell>
          <cell r="G58">
            <v>56</v>
          </cell>
          <cell r="H58">
            <v>16</v>
          </cell>
          <cell r="I58">
            <v>9</v>
          </cell>
          <cell r="J58">
            <v>7</v>
          </cell>
          <cell r="K58">
            <v>6</v>
          </cell>
          <cell r="L58">
            <v>1813</v>
          </cell>
          <cell r="M58">
            <v>145</v>
          </cell>
          <cell r="N58">
            <v>0</v>
          </cell>
          <cell r="O58">
            <v>482</v>
          </cell>
          <cell r="P58">
            <v>16.7</v>
          </cell>
          <cell r="Q58">
            <v>34.1</v>
          </cell>
          <cell r="R58">
            <v>600</v>
          </cell>
          <cell r="S58" t="str">
            <v>*</v>
          </cell>
        </row>
        <row r="59">
          <cell r="A59" t="str">
            <v>14-10-40</v>
          </cell>
          <cell r="B59" t="str">
            <v>10-40</v>
          </cell>
          <cell r="C59">
            <v>14</v>
          </cell>
          <cell r="D59">
            <v>40</v>
          </cell>
          <cell r="E59">
            <v>303</v>
          </cell>
          <cell r="F59">
            <v>210</v>
          </cell>
          <cell r="G59">
            <v>136</v>
          </cell>
          <cell r="H59">
            <v>92</v>
          </cell>
          <cell r="I59">
            <v>64</v>
          </cell>
          <cell r="J59">
            <v>45</v>
          </cell>
          <cell r="K59">
            <v>34</v>
          </cell>
          <cell r="L59">
            <v>13265</v>
          </cell>
          <cell r="M59">
            <v>217</v>
          </cell>
          <cell r="N59">
            <v>0</v>
          </cell>
          <cell r="O59">
            <v>141</v>
          </cell>
          <cell r="P59">
            <v>0.7</v>
          </cell>
          <cell r="Q59">
            <v>4</v>
          </cell>
          <cell r="R59">
            <v>5800</v>
          </cell>
        </row>
        <row r="60">
          <cell r="A60" t="str">
            <v>15-10-40</v>
          </cell>
          <cell r="B60" t="str">
            <v>10-40</v>
          </cell>
          <cell r="C60">
            <v>15</v>
          </cell>
          <cell r="D60">
            <v>40</v>
          </cell>
          <cell r="E60">
            <v>295</v>
          </cell>
          <cell r="F60">
            <v>122</v>
          </cell>
          <cell r="G60">
            <v>27</v>
          </cell>
          <cell r="H60">
            <v>13</v>
          </cell>
          <cell r="I60">
            <v>9</v>
          </cell>
          <cell r="J60">
            <v>7</v>
          </cell>
          <cell r="K60">
            <v>4</v>
          </cell>
          <cell r="L60">
            <v>2801</v>
          </cell>
          <cell r="M60">
            <v>210</v>
          </cell>
          <cell r="N60">
            <v>0</v>
          </cell>
          <cell r="O60">
            <v>701</v>
          </cell>
          <cell r="P60">
            <v>2</v>
          </cell>
          <cell r="Q60">
            <v>6.6</v>
          </cell>
          <cell r="R60">
            <v>600</v>
          </cell>
          <cell r="S60" t="str">
            <v>*</v>
          </cell>
        </row>
        <row r="61">
          <cell r="A61" t="str">
            <v>16-10-40</v>
          </cell>
          <cell r="B61" t="str">
            <v>10-40</v>
          </cell>
          <cell r="C61">
            <v>16</v>
          </cell>
          <cell r="D61">
            <v>40</v>
          </cell>
          <cell r="E61">
            <v>452</v>
          </cell>
          <cell r="F61">
            <v>310</v>
          </cell>
          <cell r="G61">
            <v>178</v>
          </cell>
          <cell r="H61">
            <v>107</v>
          </cell>
          <cell r="I61">
            <v>67</v>
          </cell>
          <cell r="J61">
            <v>49</v>
          </cell>
          <cell r="K61">
            <v>37</v>
          </cell>
          <cell r="L61">
            <v>10132</v>
          </cell>
          <cell r="M61">
            <v>83</v>
          </cell>
          <cell r="N61">
            <v>0</v>
          </cell>
          <cell r="O61">
            <v>129</v>
          </cell>
          <cell r="P61">
            <v>0.9</v>
          </cell>
          <cell r="Q61">
            <v>3.6</v>
          </cell>
          <cell r="R61">
            <v>3800</v>
          </cell>
        </row>
        <row r="62">
          <cell r="A62" t="str">
            <v>17-10-40</v>
          </cell>
          <cell r="B62" t="str">
            <v>10-40</v>
          </cell>
          <cell r="C62">
            <v>17</v>
          </cell>
          <cell r="D62">
            <v>40</v>
          </cell>
          <cell r="E62">
            <v>517</v>
          </cell>
          <cell r="F62">
            <v>342</v>
          </cell>
          <cell r="G62">
            <v>181</v>
          </cell>
          <cell r="H62">
            <v>110</v>
          </cell>
          <cell r="I62">
            <v>69</v>
          </cell>
          <cell r="J62">
            <v>51</v>
          </cell>
          <cell r="K62">
            <v>35</v>
          </cell>
          <cell r="L62">
            <v>7022</v>
          </cell>
          <cell r="M62">
            <v>83</v>
          </cell>
          <cell r="N62">
            <v>0</v>
          </cell>
          <cell r="O62">
            <v>122</v>
          </cell>
          <cell r="P62">
            <v>1.3</v>
          </cell>
          <cell r="Q62">
            <v>4.5999999999999996</v>
          </cell>
          <cell r="R62">
            <v>3800</v>
          </cell>
        </row>
        <row r="63">
          <cell r="A63" t="str">
            <v>18-10-40</v>
          </cell>
          <cell r="B63" t="str">
            <v>10-40</v>
          </cell>
          <cell r="C63">
            <v>18</v>
          </cell>
          <cell r="D63">
            <v>40</v>
          </cell>
          <cell r="E63">
            <v>520</v>
          </cell>
          <cell r="F63">
            <v>279</v>
          </cell>
          <cell r="G63">
            <v>104</v>
          </cell>
          <cell r="H63">
            <v>41</v>
          </cell>
          <cell r="I63">
            <v>24</v>
          </cell>
          <cell r="J63">
            <v>14</v>
          </cell>
          <cell r="K63">
            <v>11</v>
          </cell>
          <cell r="L63">
            <v>3763</v>
          </cell>
          <cell r="M63">
            <v>81</v>
          </cell>
          <cell r="N63">
            <v>0</v>
          </cell>
          <cell r="O63">
            <v>269</v>
          </cell>
          <cell r="P63">
            <v>3.9</v>
          </cell>
          <cell r="Q63">
            <v>10.8</v>
          </cell>
          <cell r="R63">
            <v>1600</v>
          </cell>
          <cell r="S63" t="str">
            <v>*</v>
          </cell>
        </row>
        <row r="64">
          <cell r="A64" t="str">
            <v>19-10-40</v>
          </cell>
          <cell r="B64" t="str">
            <v>10-40</v>
          </cell>
          <cell r="C64">
            <v>19</v>
          </cell>
          <cell r="D64">
            <v>40</v>
          </cell>
          <cell r="E64">
            <v>676</v>
          </cell>
          <cell r="F64">
            <v>368</v>
          </cell>
          <cell r="G64">
            <v>155</v>
          </cell>
          <cell r="H64">
            <v>75</v>
          </cell>
          <cell r="I64">
            <v>46</v>
          </cell>
          <cell r="J64">
            <v>32</v>
          </cell>
          <cell r="K64">
            <v>24</v>
          </cell>
          <cell r="L64">
            <v>2498</v>
          </cell>
          <cell r="M64">
            <v>80</v>
          </cell>
          <cell r="N64">
            <v>0</v>
          </cell>
          <cell r="O64">
            <v>151</v>
          </cell>
          <cell r="P64">
            <v>1</v>
          </cell>
          <cell r="Q64">
            <v>10.7</v>
          </cell>
          <cell r="R64">
            <v>2100</v>
          </cell>
          <cell r="S64" t="str">
            <v>*</v>
          </cell>
        </row>
        <row r="65">
          <cell r="A65" t="str">
            <v>20-10-40</v>
          </cell>
          <cell r="B65" t="str">
            <v>10-40</v>
          </cell>
          <cell r="C65">
            <v>20</v>
          </cell>
          <cell r="D65">
            <v>40</v>
          </cell>
          <cell r="E65">
            <v>399</v>
          </cell>
          <cell r="F65">
            <v>211</v>
          </cell>
          <cell r="G65">
            <v>84</v>
          </cell>
          <cell r="H65">
            <v>43</v>
          </cell>
          <cell r="I65">
            <v>27</v>
          </cell>
          <cell r="J65">
            <v>19</v>
          </cell>
          <cell r="K65">
            <v>17</v>
          </cell>
          <cell r="L65">
            <v>5135</v>
          </cell>
          <cell r="M65">
            <v>112</v>
          </cell>
          <cell r="N65">
            <v>0</v>
          </cell>
          <cell r="O65">
            <v>278</v>
          </cell>
          <cell r="P65">
            <v>0</v>
          </cell>
          <cell r="Q65">
            <v>2.9</v>
          </cell>
          <cell r="R65">
            <v>2100</v>
          </cell>
        </row>
        <row r="66">
          <cell r="A66" t="str">
            <v>21-10-40</v>
          </cell>
          <cell r="B66" t="str">
            <v>10-40</v>
          </cell>
          <cell r="C66">
            <v>21</v>
          </cell>
          <cell r="D66">
            <v>40</v>
          </cell>
          <cell r="E66">
            <v>425</v>
          </cell>
          <cell r="F66">
            <v>219</v>
          </cell>
          <cell r="G66">
            <v>78</v>
          </cell>
          <cell r="H66">
            <v>38</v>
          </cell>
          <cell r="I66">
            <v>25</v>
          </cell>
          <cell r="J66">
            <v>17</v>
          </cell>
          <cell r="K66">
            <v>13</v>
          </cell>
          <cell r="L66">
            <v>4414</v>
          </cell>
          <cell r="M66">
            <v>103</v>
          </cell>
          <cell r="N66">
            <v>0</v>
          </cell>
          <cell r="O66">
            <v>299</v>
          </cell>
          <cell r="P66">
            <v>0.7</v>
          </cell>
          <cell r="Q66">
            <v>2.9</v>
          </cell>
          <cell r="R66">
            <v>1500</v>
          </cell>
        </row>
        <row r="67">
          <cell r="A67" t="str">
            <v>22-10-40</v>
          </cell>
          <cell r="B67" t="str">
            <v>10-40</v>
          </cell>
          <cell r="C67">
            <v>22</v>
          </cell>
          <cell r="D67">
            <v>40</v>
          </cell>
          <cell r="E67">
            <v>352</v>
          </cell>
          <cell r="F67">
            <v>203</v>
          </cell>
          <cell r="G67">
            <v>94</v>
          </cell>
          <cell r="H67">
            <v>48</v>
          </cell>
          <cell r="I67">
            <v>29</v>
          </cell>
          <cell r="J67">
            <v>18</v>
          </cell>
          <cell r="K67">
            <v>15</v>
          </cell>
          <cell r="L67">
            <v>8974</v>
          </cell>
          <cell r="M67">
            <v>98</v>
          </cell>
          <cell r="N67">
            <v>0</v>
          </cell>
          <cell r="O67">
            <v>278</v>
          </cell>
          <cell r="P67">
            <v>0</v>
          </cell>
          <cell r="Q67">
            <v>5.3</v>
          </cell>
          <cell r="R67">
            <v>2400</v>
          </cell>
        </row>
        <row r="68">
          <cell r="A68" t="str">
            <v>23-10-40</v>
          </cell>
          <cell r="B68" t="str">
            <v>10-40</v>
          </cell>
          <cell r="C68">
            <v>23</v>
          </cell>
          <cell r="D68">
            <v>40</v>
          </cell>
          <cell r="E68">
            <v>607</v>
          </cell>
          <cell r="F68">
            <v>339</v>
          </cell>
          <cell r="G68">
            <v>132</v>
          </cell>
          <cell r="H68">
            <v>55</v>
          </cell>
          <cell r="I68">
            <v>28</v>
          </cell>
          <cell r="J68">
            <v>20</v>
          </cell>
          <cell r="K68">
            <v>9</v>
          </cell>
          <cell r="L68">
            <v>2870</v>
          </cell>
          <cell r="M68">
            <v>80</v>
          </cell>
          <cell r="N68">
            <v>0</v>
          </cell>
          <cell r="O68">
            <v>206</v>
          </cell>
          <cell r="P68">
            <v>5.7</v>
          </cell>
          <cell r="Q68">
            <v>19.100000000000001</v>
          </cell>
          <cell r="R68">
            <v>1600</v>
          </cell>
          <cell r="S68" t="str">
            <v>*</v>
          </cell>
        </row>
        <row r="69">
          <cell r="A69" t="str">
            <v>24-10-40</v>
          </cell>
          <cell r="B69" t="str">
            <v>10-40</v>
          </cell>
          <cell r="C69">
            <v>24</v>
          </cell>
          <cell r="D69">
            <v>40</v>
          </cell>
          <cell r="E69">
            <v>372</v>
          </cell>
          <cell r="F69">
            <v>212</v>
          </cell>
          <cell r="G69">
            <v>91</v>
          </cell>
          <cell r="H69">
            <v>46</v>
          </cell>
          <cell r="I69">
            <v>32</v>
          </cell>
          <cell r="J69">
            <v>23</v>
          </cell>
          <cell r="K69">
            <v>18</v>
          </cell>
          <cell r="L69">
            <v>6304</v>
          </cell>
          <cell r="M69">
            <v>118</v>
          </cell>
          <cell r="N69">
            <v>0</v>
          </cell>
          <cell r="O69">
            <v>253</v>
          </cell>
          <cell r="P69">
            <v>0.7</v>
          </cell>
          <cell r="Q69">
            <v>1.8</v>
          </cell>
          <cell r="R69">
            <v>2400</v>
          </cell>
        </row>
        <row r="70">
          <cell r="A70" t="str">
            <v>25-10-40</v>
          </cell>
          <cell r="B70" t="str">
            <v>10-40</v>
          </cell>
          <cell r="C70">
            <v>25</v>
          </cell>
          <cell r="D70">
            <v>40</v>
          </cell>
          <cell r="E70">
            <v>637</v>
          </cell>
          <cell r="F70">
            <v>328</v>
          </cell>
          <cell r="G70">
            <v>113</v>
          </cell>
          <cell r="H70">
            <v>54</v>
          </cell>
          <cell r="I70">
            <v>36</v>
          </cell>
          <cell r="J70">
            <v>25</v>
          </cell>
          <cell r="K70">
            <v>19</v>
          </cell>
          <cell r="L70">
            <v>2427</v>
          </cell>
          <cell r="M70">
            <v>80</v>
          </cell>
          <cell r="N70">
            <v>0</v>
          </cell>
          <cell r="O70">
            <v>197</v>
          </cell>
          <cell r="P70">
            <v>0.9</v>
          </cell>
          <cell r="Q70">
            <v>7.9</v>
          </cell>
          <cell r="R70">
            <v>1400</v>
          </cell>
          <cell r="S70" t="str">
            <v>*</v>
          </cell>
        </row>
        <row r="71">
          <cell r="A71" t="str">
            <v>26-10-40</v>
          </cell>
          <cell r="B71" t="str">
            <v>10-40</v>
          </cell>
          <cell r="C71">
            <v>26</v>
          </cell>
          <cell r="D71">
            <v>40</v>
          </cell>
          <cell r="E71">
            <v>333</v>
          </cell>
          <cell r="F71">
            <v>211</v>
          </cell>
          <cell r="G71">
            <v>110</v>
          </cell>
          <cell r="H71">
            <v>61</v>
          </cell>
          <cell r="I71">
            <v>42</v>
          </cell>
          <cell r="J71">
            <v>29</v>
          </cell>
          <cell r="K71">
            <v>24</v>
          </cell>
          <cell r="L71">
            <v>9737</v>
          </cell>
          <cell r="M71">
            <v>132</v>
          </cell>
          <cell r="N71">
            <v>0</v>
          </cell>
          <cell r="O71">
            <v>206</v>
          </cell>
          <cell r="P71">
            <v>0.1</v>
          </cell>
          <cell r="Q71">
            <v>1.7</v>
          </cell>
          <cell r="R71">
            <v>3300</v>
          </cell>
        </row>
        <row r="72">
          <cell r="A72" t="str">
            <v>27-10-40</v>
          </cell>
          <cell r="B72" t="str">
            <v>10-40</v>
          </cell>
          <cell r="C72">
            <v>27</v>
          </cell>
          <cell r="D72">
            <v>40</v>
          </cell>
          <cell r="E72">
            <v>1192</v>
          </cell>
          <cell r="F72">
            <v>758</v>
          </cell>
          <cell r="G72">
            <v>360</v>
          </cell>
          <cell r="H72">
            <v>152</v>
          </cell>
          <cell r="I72">
            <v>73</v>
          </cell>
          <cell r="J72">
            <v>42</v>
          </cell>
          <cell r="K72">
            <v>33</v>
          </cell>
          <cell r="L72">
            <v>552</v>
          </cell>
          <cell r="M72">
            <v>80</v>
          </cell>
          <cell r="N72">
            <v>0</v>
          </cell>
          <cell r="O72">
            <v>83</v>
          </cell>
          <cell r="P72">
            <v>49</v>
          </cell>
          <cell r="Q72">
            <v>118.3</v>
          </cell>
          <cell r="R72">
            <v>1600</v>
          </cell>
          <cell r="S72" t="str">
            <v>*</v>
          </cell>
        </row>
        <row r="73">
          <cell r="A73" t="str">
            <v>28-10-40</v>
          </cell>
          <cell r="B73" t="str">
            <v>10-40</v>
          </cell>
          <cell r="C73">
            <v>28</v>
          </cell>
          <cell r="D73">
            <v>40</v>
          </cell>
          <cell r="E73">
            <v>439</v>
          </cell>
          <cell r="F73">
            <v>264</v>
          </cell>
          <cell r="G73">
            <v>127</v>
          </cell>
          <cell r="H73">
            <v>67</v>
          </cell>
          <cell r="I73">
            <v>42</v>
          </cell>
          <cell r="J73">
            <v>30</v>
          </cell>
          <cell r="K73">
            <v>24</v>
          </cell>
          <cell r="L73">
            <v>6911</v>
          </cell>
          <cell r="M73">
            <v>89</v>
          </cell>
          <cell r="N73">
            <v>0</v>
          </cell>
          <cell r="O73">
            <v>191</v>
          </cell>
          <cell r="P73">
            <v>0.6</v>
          </cell>
          <cell r="Q73">
            <v>3.3</v>
          </cell>
          <cell r="R73">
            <v>2600</v>
          </cell>
        </row>
        <row r="74">
          <cell r="A74" t="str">
            <v>29-10-40</v>
          </cell>
          <cell r="B74" t="str">
            <v>10-40</v>
          </cell>
          <cell r="C74">
            <v>29</v>
          </cell>
          <cell r="D74">
            <v>40</v>
          </cell>
          <cell r="E74">
            <v>439</v>
          </cell>
          <cell r="F74">
            <v>266</v>
          </cell>
          <cell r="G74">
            <v>136</v>
          </cell>
          <cell r="H74">
            <v>82</v>
          </cell>
          <cell r="I74">
            <v>56</v>
          </cell>
          <cell r="J74">
            <v>38</v>
          </cell>
          <cell r="K74">
            <v>28</v>
          </cell>
          <cell r="L74">
            <v>5965</v>
          </cell>
          <cell r="M74">
            <v>121</v>
          </cell>
          <cell r="N74">
            <v>0</v>
          </cell>
          <cell r="O74">
            <v>155</v>
          </cell>
          <cell r="P74">
            <v>1.1000000000000001</v>
          </cell>
          <cell r="Q74">
            <v>4.3</v>
          </cell>
          <cell r="R74">
            <v>6100</v>
          </cell>
        </row>
        <row r="75">
          <cell r="A75" t="str">
            <v>30-10-40</v>
          </cell>
          <cell r="B75" t="str">
            <v>10-40</v>
          </cell>
          <cell r="C75">
            <v>30</v>
          </cell>
          <cell r="D75">
            <v>40</v>
          </cell>
          <cell r="E75">
            <v>316</v>
          </cell>
          <cell r="F75">
            <v>162</v>
          </cell>
          <cell r="G75">
            <v>66</v>
          </cell>
          <cell r="H75">
            <v>37</v>
          </cell>
          <cell r="I75">
            <v>26</v>
          </cell>
          <cell r="J75">
            <v>18</v>
          </cell>
          <cell r="K75">
            <v>16</v>
          </cell>
          <cell r="L75">
            <v>5027</v>
          </cell>
          <cell r="M75">
            <v>180</v>
          </cell>
          <cell r="N75">
            <v>0</v>
          </cell>
          <cell r="O75">
            <v>314</v>
          </cell>
          <cell r="P75">
            <v>0.1</v>
          </cell>
          <cell r="Q75">
            <v>1.6</v>
          </cell>
          <cell r="R75">
            <v>2300</v>
          </cell>
        </row>
        <row r="76">
          <cell r="A76" t="str">
            <v>31-10-40</v>
          </cell>
          <cell r="B76" t="str">
            <v>10-40</v>
          </cell>
          <cell r="C76">
            <v>31</v>
          </cell>
          <cell r="D76">
            <v>40</v>
          </cell>
          <cell r="E76">
            <v>573</v>
          </cell>
          <cell r="F76">
            <v>320</v>
          </cell>
          <cell r="G76">
            <v>116</v>
          </cell>
          <cell r="H76">
            <v>53</v>
          </cell>
          <cell r="I76">
            <v>33</v>
          </cell>
          <cell r="J76">
            <v>27</v>
          </cell>
          <cell r="K76">
            <v>19</v>
          </cell>
          <cell r="L76">
            <v>3210</v>
          </cell>
          <cell r="M76">
            <v>80</v>
          </cell>
          <cell r="N76">
            <v>0</v>
          </cell>
          <cell r="O76">
            <v>202</v>
          </cell>
          <cell r="P76">
            <v>0.3</v>
          </cell>
          <cell r="Q76">
            <v>7.9</v>
          </cell>
          <cell r="R76">
            <v>1500</v>
          </cell>
          <cell r="S76" t="str">
            <v>*</v>
          </cell>
        </row>
        <row r="77">
          <cell r="A77" t="str">
            <v>32-10-40</v>
          </cell>
          <cell r="B77" t="str">
            <v>10-40</v>
          </cell>
          <cell r="C77">
            <v>32</v>
          </cell>
          <cell r="D77">
            <v>40</v>
          </cell>
          <cell r="E77">
            <v>413</v>
          </cell>
          <cell r="F77">
            <v>224</v>
          </cell>
          <cell r="G77">
            <v>100</v>
          </cell>
          <cell r="H77">
            <v>53</v>
          </cell>
          <cell r="I77">
            <v>35</v>
          </cell>
          <cell r="J77">
            <v>25</v>
          </cell>
          <cell r="K77">
            <v>20</v>
          </cell>
          <cell r="L77">
            <v>5114</v>
          </cell>
          <cell r="M77">
            <v>119</v>
          </cell>
          <cell r="N77">
            <v>0</v>
          </cell>
          <cell r="O77">
            <v>226</v>
          </cell>
          <cell r="P77">
            <v>0.4</v>
          </cell>
          <cell r="Q77">
            <v>3.4</v>
          </cell>
          <cell r="R77">
            <v>2700</v>
          </cell>
        </row>
        <row r="78">
          <cell r="A78" t="str">
            <v>33-10-40</v>
          </cell>
          <cell r="B78" t="str">
            <v>10-40</v>
          </cell>
          <cell r="C78">
            <v>33</v>
          </cell>
          <cell r="D78">
            <v>40</v>
          </cell>
          <cell r="E78">
            <v>438</v>
          </cell>
          <cell r="F78">
            <v>212</v>
          </cell>
          <cell r="G78">
            <v>85</v>
          </cell>
          <cell r="H78">
            <v>48</v>
          </cell>
          <cell r="I78">
            <v>32</v>
          </cell>
          <cell r="J78">
            <v>22</v>
          </cell>
          <cell r="K78">
            <v>19</v>
          </cell>
          <cell r="L78">
            <v>3272</v>
          </cell>
          <cell r="M78">
            <v>134</v>
          </cell>
          <cell r="N78">
            <v>0</v>
          </cell>
          <cell r="O78">
            <v>246</v>
          </cell>
          <cell r="P78">
            <v>0.1</v>
          </cell>
          <cell r="Q78">
            <v>3</v>
          </cell>
          <cell r="R78">
            <v>2100</v>
          </cell>
        </row>
        <row r="79">
          <cell r="A79" t="str">
            <v>34-10-40</v>
          </cell>
          <cell r="B79" t="str">
            <v>10-40</v>
          </cell>
          <cell r="C79">
            <v>34</v>
          </cell>
          <cell r="D79">
            <v>40</v>
          </cell>
          <cell r="E79">
            <v>400</v>
          </cell>
          <cell r="F79">
            <v>195</v>
          </cell>
          <cell r="G79">
            <v>83</v>
          </cell>
          <cell r="H79">
            <v>46</v>
          </cell>
          <cell r="I79">
            <v>33</v>
          </cell>
          <cell r="J79">
            <v>23</v>
          </cell>
          <cell r="K79">
            <v>19</v>
          </cell>
          <cell r="L79">
            <v>3447</v>
          </cell>
          <cell r="M79">
            <v>157</v>
          </cell>
          <cell r="N79">
            <v>0</v>
          </cell>
          <cell r="O79">
            <v>248</v>
          </cell>
          <cell r="P79">
            <v>0.4</v>
          </cell>
          <cell r="Q79">
            <v>2.2999999999999998</v>
          </cell>
          <cell r="R79">
            <v>2900</v>
          </cell>
        </row>
        <row r="80">
          <cell r="A80" t="str">
            <v>35-10-40</v>
          </cell>
          <cell r="B80" t="str">
            <v>10-40</v>
          </cell>
          <cell r="C80">
            <v>35</v>
          </cell>
          <cell r="D80">
            <v>40</v>
          </cell>
          <cell r="E80">
            <v>866</v>
          </cell>
          <cell r="F80">
            <v>478</v>
          </cell>
          <cell r="G80">
            <v>174</v>
          </cell>
          <cell r="H80">
            <v>77</v>
          </cell>
          <cell r="I80">
            <v>44</v>
          </cell>
          <cell r="J80">
            <v>32</v>
          </cell>
          <cell r="K80">
            <v>26</v>
          </cell>
          <cell r="L80">
            <v>1173</v>
          </cell>
          <cell r="M80">
            <v>80</v>
          </cell>
          <cell r="N80">
            <v>0</v>
          </cell>
          <cell r="O80">
            <v>137</v>
          </cell>
          <cell r="P80">
            <v>13.4</v>
          </cell>
          <cell r="Q80">
            <v>41.6</v>
          </cell>
          <cell r="R80">
            <v>1500</v>
          </cell>
          <cell r="S80" t="str">
            <v>*</v>
          </cell>
        </row>
        <row r="81">
          <cell r="A81" t="str">
            <v>36-10-40</v>
          </cell>
          <cell r="B81" t="str">
            <v>10-40</v>
          </cell>
          <cell r="C81">
            <v>36</v>
          </cell>
          <cell r="D81">
            <v>40</v>
          </cell>
          <cell r="E81">
            <v>522</v>
          </cell>
          <cell r="F81">
            <v>242</v>
          </cell>
          <cell r="G81">
            <v>81</v>
          </cell>
          <cell r="H81">
            <v>39</v>
          </cell>
          <cell r="I81">
            <v>28</v>
          </cell>
          <cell r="J81">
            <v>21</v>
          </cell>
          <cell r="K81">
            <v>18</v>
          </cell>
          <cell r="L81">
            <v>2761</v>
          </cell>
          <cell r="M81">
            <v>97</v>
          </cell>
          <cell r="N81">
            <v>0</v>
          </cell>
          <cell r="O81">
            <v>270</v>
          </cell>
          <cell r="P81">
            <v>0.3</v>
          </cell>
          <cell r="Q81">
            <v>2</v>
          </cell>
          <cell r="R81">
            <v>1400</v>
          </cell>
        </row>
        <row r="82">
          <cell r="A82" t="str">
            <v>37-10-40</v>
          </cell>
          <cell r="B82" t="str">
            <v>10-40</v>
          </cell>
          <cell r="C82">
            <v>37</v>
          </cell>
          <cell r="D82">
            <v>40</v>
          </cell>
          <cell r="E82">
            <v>611</v>
          </cell>
          <cell r="F82">
            <v>384</v>
          </cell>
          <cell r="G82">
            <v>195</v>
          </cell>
          <cell r="H82">
            <v>114</v>
          </cell>
          <cell r="I82">
            <v>86</v>
          </cell>
          <cell r="J82">
            <v>75</v>
          </cell>
          <cell r="K82">
            <v>46</v>
          </cell>
          <cell r="L82">
            <v>3938</v>
          </cell>
          <cell r="M82">
            <v>100</v>
          </cell>
          <cell r="N82">
            <v>0</v>
          </cell>
          <cell r="O82">
            <v>101</v>
          </cell>
          <cell r="P82">
            <v>0.9</v>
          </cell>
          <cell r="Q82">
            <v>5.7</v>
          </cell>
          <cell r="R82">
            <v>4600</v>
          </cell>
        </row>
        <row r="83">
          <cell r="A83" t="str">
            <v>38-10-40</v>
          </cell>
          <cell r="B83" t="str">
            <v>10-40</v>
          </cell>
          <cell r="C83">
            <v>38</v>
          </cell>
          <cell r="D83">
            <v>40</v>
          </cell>
          <cell r="E83">
            <v>492</v>
          </cell>
          <cell r="F83">
            <v>260</v>
          </cell>
          <cell r="G83">
            <v>104</v>
          </cell>
          <cell r="H83">
            <v>53</v>
          </cell>
          <cell r="I83">
            <v>36</v>
          </cell>
          <cell r="J83">
            <v>30</v>
          </cell>
          <cell r="K83">
            <v>20</v>
          </cell>
          <cell r="L83">
            <v>3692</v>
          </cell>
          <cell r="M83">
            <v>102</v>
          </cell>
          <cell r="N83">
            <v>0</v>
          </cell>
          <cell r="O83">
            <v>210</v>
          </cell>
          <cell r="P83">
            <v>1</v>
          </cell>
          <cell r="Q83">
            <v>2.4</v>
          </cell>
          <cell r="R83">
            <v>2100</v>
          </cell>
        </row>
        <row r="84">
          <cell r="A84" t="str">
            <v>39-10-40</v>
          </cell>
          <cell r="B84" t="str">
            <v>10-40</v>
          </cell>
          <cell r="C84">
            <v>39</v>
          </cell>
          <cell r="D84">
            <v>40</v>
          </cell>
          <cell r="E84">
            <v>483</v>
          </cell>
          <cell r="F84">
            <v>298</v>
          </cell>
          <cell r="G84">
            <v>135</v>
          </cell>
          <cell r="H84">
            <v>60</v>
          </cell>
          <cell r="I84">
            <v>36</v>
          </cell>
          <cell r="J84">
            <v>20</v>
          </cell>
          <cell r="K84">
            <v>12</v>
          </cell>
          <cell r="L84">
            <v>5302</v>
          </cell>
          <cell r="M84">
            <v>80</v>
          </cell>
          <cell r="N84">
            <v>0</v>
          </cell>
          <cell r="O84">
            <v>206</v>
          </cell>
          <cell r="P84">
            <v>1.6</v>
          </cell>
          <cell r="Q84">
            <v>11.1</v>
          </cell>
          <cell r="R84">
            <v>1800</v>
          </cell>
          <cell r="S84" t="str">
            <v>*</v>
          </cell>
        </row>
        <row r="85">
          <cell r="A85" t="str">
            <v>40-10-40</v>
          </cell>
          <cell r="B85" t="str">
            <v>10-40</v>
          </cell>
          <cell r="C85">
            <v>40</v>
          </cell>
          <cell r="D85">
            <v>40</v>
          </cell>
          <cell r="E85">
            <v>323</v>
          </cell>
          <cell r="F85">
            <v>172</v>
          </cell>
          <cell r="G85">
            <v>79</v>
          </cell>
          <cell r="H85">
            <v>48</v>
          </cell>
          <cell r="I85">
            <v>37</v>
          </cell>
          <cell r="J85">
            <v>27</v>
          </cell>
          <cell r="K85">
            <v>22</v>
          </cell>
          <cell r="L85">
            <v>4421</v>
          </cell>
          <cell r="M85">
            <v>221</v>
          </cell>
          <cell r="N85">
            <v>0</v>
          </cell>
          <cell r="O85">
            <v>240</v>
          </cell>
          <cell r="P85">
            <v>0.1</v>
          </cell>
          <cell r="Q85">
            <v>1</v>
          </cell>
          <cell r="R85">
            <v>5700</v>
          </cell>
        </row>
        <row r="86">
          <cell r="A86" t="str">
            <v>41-10-40</v>
          </cell>
          <cell r="B86" t="str">
            <v>10-40</v>
          </cell>
          <cell r="C86">
            <v>41</v>
          </cell>
          <cell r="D86">
            <v>40</v>
          </cell>
          <cell r="E86">
            <v>644</v>
          </cell>
          <cell r="F86">
            <v>371</v>
          </cell>
          <cell r="G86">
            <v>160</v>
          </cell>
          <cell r="H86">
            <v>81</v>
          </cell>
          <cell r="I86">
            <v>48</v>
          </cell>
          <cell r="J86">
            <v>35</v>
          </cell>
          <cell r="K86">
            <v>29</v>
          </cell>
          <cell r="L86">
            <v>2971</v>
          </cell>
          <cell r="M86">
            <v>80</v>
          </cell>
          <cell r="N86">
            <v>0</v>
          </cell>
          <cell r="O86">
            <v>145</v>
          </cell>
          <cell r="P86">
            <v>1</v>
          </cell>
          <cell r="Q86">
            <v>9.9</v>
          </cell>
          <cell r="R86">
            <v>2300</v>
          </cell>
          <cell r="S86" t="str">
            <v>*</v>
          </cell>
        </row>
        <row r="87">
          <cell r="A87" t="str">
            <v>42-10-40</v>
          </cell>
          <cell r="B87" t="str">
            <v>10-40</v>
          </cell>
          <cell r="C87">
            <v>42</v>
          </cell>
          <cell r="D87">
            <v>40</v>
          </cell>
          <cell r="E87">
            <v>795</v>
          </cell>
          <cell r="F87">
            <v>471</v>
          </cell>
          <cell r="G87">
            <v>198</v>
          </cell>
          <cell r="H87">
            <v>78</v>
          </cell>
          <cell r="I87">
            <v>38</v>
          </cell>
          <cell r="J87">
            <v>21</v>
          </cell>
          <cell r="K87">
            <v>14</v>
          </cell>
          <cell r="L87">
            <v>1720</v>
          </cell>
          <cell r="M87">
            <v>80</v>
          </cell>
          <cell r="N87">
            <v>0</v>
          </cell>
          <cell r="O87">
            <v>155</v>
          </cell>
          <cell r="P87">
            <v>26.9</v>
          </cell>
          <cell r="Q87">
            <v>56.3</v>
          </cell>
          <cell r="R87">
            <v>1500</v>
          </cell>
          <cell r="S87" t="str">
            <v>*</v>
          </cell>
        </row>
        <row r="88">
          <cell r="A88" t="str">
            <v>43-10-40</v>
          </cell>
          <cell r="B88" t="str">
            <v>10-40</v>
          </cell>
          <cell r="C88">
            <v>43</v>
          </cell>
          <cell r="D88">
            <v>40</v>
          </cell>
          <cell r="E88">
            <v>894</v>
          </cell>
          <cell r="F88">
            <v>526</v>
          </cell>
          <cell r="G88">
            <v>194</v>
          </cell>
          <cell r="H88">
            <v>109</v>
          </cell>
          <cell r="I88">
            <v>72</v>
          </cell>
          <cell r="J88">
            <v>50</v>
          </cell>
          <cell r="K88">
            <v>31</v>
          </cell>
          <cell r="L88">
            <v>1351</v>
          </cell>
          <cell r="M88">
            <v>80</v>
          </cell>
          <cell r="N88">
            <v>0</v>
          </cell>
          <cell r="O88">
            <v>100</v>
          </cell>
          <cell r="P88">
            <v>4</v>
          </cell>
          <cell r="Q88">
            <v>34.5</v>
          </cell>
          <cell r="R88">
            <v>1600</v>
          </cell>
          <cell r="S88" t="str">
            <v>*</v>
          </cell>
        </row>
        <row r="89">
          <cell r="A89" t="str">
            <v>44-10-40</v>
          </cell>
          <cell r="B89" t="str">
            <v>10-40</v>
          </cell>
          <cell r="C89">
            <v>44</v>
          </cell>
          <cell r="D89">
            <v>40</v>
          </cell>
          <cell r="E89">
            <v>649</v>
          </cell>
          <cell r="F89">
            <v>404</v>
          </cell>
          <cell r="G89">
            <v>173</v>
          </cell>
          <cell r="H89">
            <v>77</v>
          </cell>
          <cell r="I89">
            <v>49</v>
          </cell>
          <cell r="J89">
            <v>31</v>
          </cell>
          <cell r="K89">
            <v>26</v>
          </cell>
          <cell r="L89">
            <v>2870</v>
          </cell>
          <cell r="M89">
            <v>80</v>
          </cell>
          <cell r="N89">
            <v>0</v>
          </cell>
          <cell r="O89">
            <v>143</v>
          </cell>
          <cell r="P89">
            <v>4.3</v>
          </cell>
          <cell r="Q89">
            <v>21.6</v>
          </cell>
          <cell r="R89">
            <v>1800</v>
          </cell>
          <cell r="S89" t="str">
            <v>*</v>
          </cell>
        </row>
        <row r="90">
          <cell r="A90" t="str">
            <v>1-11-19</v>
          </cell>
          <cell r="B90" t="str">
            <v>11-19</v>
          </cell>
          <cell r="C90">
            <v>1</v>
          </cell>
          <cell r="D90">
            <v>40</v>
          </cell>
          <cell r="E90">
            <v>325</v>
          </cell>
          <cell r="F90">
            <v>216</v>
          </cell>
          <cell r="G90">
            <v>99</v>
          </cell>
          <cell r="H90">
            <v>45</v>
          </cell>
          <cell r="I90">
            <v>24</v>
          </cell>
          <cell r="J90">
            <v>19</v>
          </cell>
          <cell r="K90">
            <v>15</v>
          </cell>
          <cell r="L90">
            <v>6232</v>
          </cell>
          <cell r="M90">
            <v>80</v>
          </cell>
          <cell r="N90">
            <v>0</v>
          </cell>
          <cell r="O90">
            <v>258</v>
          </cell>
          <cell r="P90">
            <v>1.4</v>
          </cell>
          <cell r="Q90">
            <v>11</v>
          </cell>
          <cell r="R90">
            <v>1300</v>
          </cell>
          <cell r="S90" t="str">
            <v>*</v>
          </cell>
        </row>
        <row r="91">
          <cell r="A91" t="str">
            <v>2-11-19</v>
          </cell>
          <cell r="B91" t="str">
            <v>11-19</v>
          </cell>
          <cell r="C91">
            <v>2</v>
          </cell>
          <cell r="D91">
            <v>40</v>
          </cell>
          <cell r="E91">
            <v>352</v>
          </cell>
          <cell r="F91">
            <v>202</v>
          </cell>
          <cell r="G91">
            <v>89</v>
          </cell>
          <cell r="H91">
            <v>40</v>
          </cell>
          <cell r="I91">
            <v>20</v>
          </cell>
          <cell r="J91">
            <v>11</v>
          </cell>
          <cell r="K91">
            <v>9</v>
          </cell>
          <cell r="L91">
            <v>4276</v>
          </cell>
          <cell r="M91">
            <v>91</v>
          </cell>
          <cell r="N91">
            <v>0</v>
          </cell>
          <cell r="O91">
            <v>304</v>
          </cell>
          <cell r="P91">
            <v>4.9000000000000004</v>
          </cell>
          <cell r="Q91">
            <v>14.2</v>
          </cell>
          <cell r="R91">
            <v>1300</v>
          </cell>
          <cell r="S91" t="str">
            <v>*</v>
          </cell>
        </row>
        <row r="92">
          <cell r="A92" t="str">
            <v>3-11-19</v>
          </cell>
          <cell r="B92" t="str">
            <v>11-19</v>
          </cell>
          <cell r="C92">
            <v>3</v>
          </cell>
          <cell r="D92">
            <v>40</v>
          </cell>
          <cell r="E92">
            <v>842</v>
          </cell>
          <cell r="F92">
            <v>531</v>
          </cell>
          <cell r="G92">
            <v>231</v>
          </cell>
          <cell r="H92">
            <v>109</v>
          </cell>
          <cell r="I92">
            <v>62</v>
          </cell>
          <cell r="J92">
            <v>40</v>
          </cell>
          <cell r="K92">
            <v>29</v>
          </cell>
          <cell r="L92">
            <v>1249</v>
          </cell>
          <cell r="M92">
            <v>80</v>
          </cell>
          <cell r="N92">
            <v>0</v>
          </cell>
          <cell r="O92">
            <v>97</v>
          </cell>
          <cell r="P92">
            <v>9.1</v>
          </cell>
          <cell r="Q92">
            <v>46.8</v>
          </cell>
          <cell r="R92">
            <v>1300</v>
          </cell>
          <cell r="S92" t="str">
            <v>*</v>
          </cell>
        </row>
        <row r="93">
          <cell r="A93" t="str">
            <v>4-11-19</v>
          </cell>
          <cell r="B93" t="str">
            <v>11-19</v>
          </cell>
          <cell r="C93">
            <v>4</v>
          </cell>
          <cell r="D93">
            <v>40</v>
          </cell>
          <cell r="E93">
            <v>676</v>
          </cell>
          <cell r="F93">
            <v>415</v>
          </cell>
          <cell r="G93">
            <v>229</v>
          </cell>
          <cell r="H93">
            <v>136</v>
          </cell>
          <cell r="I93">
            <v>89</v>
          </cell>
          <cell r="J93">
            <v>57</v>
          </cell>
          <cell r="K93">
            <v>41</v>
          </cell>
          <cell r="L93">
            <v>3038</v>
          </cell>
          <cell r="M93">
            <v>80</v>
          </cell>
          <cell r="N93">
            <v>0</v>
          </cell>
          <cell r="O93">
            <v>92</v>
          </cell>
          <cell r="P93">
            <v>2.4</v>
          </cell>
          <cell r="Q93">
            <v>11.4</v>
          </cell>
          <cell r="R93">
            <v>2100</v>
          </cell>
          <cell r="S93" t="str">
            <v>*</v>
          </cell>
        </row>
        <row r="94">
          <cell r="A94" t="str">
            <v>5-11-19</v>
          </cell>
          <cell r="B94" t="str">
            <v>11-19</v>
          </cell>
          <cell r="C94">
            <v>5</v>
          </cell>
          <cell r="D94">
            <v>40</v>
          </cell>
          <cell r="E94">
            <v>408</v>
          </cell>
          <cell r="F94">
            <v>202</v>
          </cell>
          <cell r="G94">
            <v>72</v>
          </cell>
          <cell r="H94">
            <v>36</v>
          </cell>
          <cell r="I94">
            <v>23</v>
          </cell>
          <cell r="J94">
            <v>16</v>
          </cell>
          <cell r="K94">
            <v>12</v>
          </cell>
          <cell r="L94">
            <v>2825</v>
          </cell>
          <cell r="M94">
            <v>88</v>
          </cell>
          <cell r="N94">
            <v>0</v>
          </cell>
          <cell r="O94">
            <v>292</v>
          </cell>
          <cell r="P94">
            <v>0.6</v>
          </cell>
          <cell r="Q94">
            <v>7.1</v>
          </cell>
          <cell r="R94">
            <v>1100</v>
          </cell>
          <cell r="S94" t="str">
            <v>*</v>
          </cell>
        </row>
        <row r="95">
          <cell r="A95" t="str">
            <v>6-11-19</v>
          </cell>
          <cell r="B95" t="str">
            <v>11-19</v>
          </cell>
          <cell r="C95">
            <v>6</v>
          </cell>
          <cell r="D95">
            <v>40</v>
          </cell>
          <cell r="E95">
            <v>450</v>
          </cell>
          <cell r="F95">
            <v>279</v>
          </cell>
          <cell r="G95">
            <v>144</v>
          </cell>
          <cell r="H95">
            <v>87</v>
          </cell>
          <cell r="I95">
            <v>64</v>
          </cell>
          <cell r="J95">
            <v>47</v>
          </cell>
          <cell r="K95">
            <v>21</v>
          </cell>
          <cell r="L95">
            <v>4414</v>
          </cell>
          <cell r="M95">
            <v>121</v>
          </cell>
          <cell r="N95">
            <v>0</v>
          </cell>
          <cell r="O95">
            <v>137</v>
          </cell>
          <cell r="P95">
            <v>2.9</v>
          </cell>
          <cell r="Q95">
            <v>7.6</v>
          </cell>
          <cell r="R95">
            <v>2600</v>
          </cell>
        </row>
        <row r="96">
          <cell r="A96" t="str">
            <v>7-11-19</v>
          </cell>
          <cell r="B96" t="str">
            <v>11-19</v>
          </cell>
          <cell r="C96">
            <v>7</v>
          </cell>
          <cell r="D96">
            <v>40</v>
          </cell>
          <cell r="E96">
            <v>607</v>
          </cell>
          <cell r="F96">
            <v>342</v>
          </cell>
          <cell r="G96">
            <v>122</v>
          </cell>
          <cell r="H96">
            <v>47</v>
          </cell>
          <cell r="I96">
            <v>22</v>
          </cell>
          <cell r="J96">
            <v>12</v>
          </cell>
          <cell r="K96">
            <v>8</v>
          </cell>
          <cell r="L96">
            <v>1272</v>
          </cell>
          <cell r="M96">
            <v>80</v>
          </cell>
          <cell r="N96">
            <v>0</v>
          </cell>
          <cell r="O96">
            <v>247</v>
          </cell>
          <cell r="P96">
            <v>24</v>
          </cell>
          <cell r="Q96">
            <v>52</v>
          </cell>
          <cell r="R96">
            <v>1100</v>
          </cell>
          <cell r="S96" t="str">
            <v>*</v>
          </cell>
        </row>
        <row r="97">
          <cell r="A97" t="str">
            <v>8-11-19</v>
          </cell>
          <cell r="B97" t="str">
            <v>11-19</v>
          </cell>
          <cell r="C97">
            <v>8</v>
          </cell>
          <cell r="D97">
            <v>40</v>
          </cell>
          <cell r="E97">
            <v>442</v>
          </cell>
          <cell r="F97">
            <v>299</v>
          </cell>
          <cell r="G97">
            <v>160</v>
          </cell>
          <cell r="H97">
            <v>80</v>
          </cell>
          <cell r="I97">
            <v>40</v>
          </cell>
          <cell r="J97">
            <v>24</v>
          </cell>
          <cell r="K97">
            <v>13</v>
          </cell>
          <cell r="L97">
            <v>4516</v>
          </cell>
          <cell r="M97">
            <v>80</v>
          </cell>
          <cell r="N97">
            <v>0</v>
          </cell>
          <cell r="O97">
            <v>165</v>
          </cell>
          <cell r="P97">
            <v>3</v>
          </cell>
          <cell r="Q97">
            <v>20.8</v>
          </cell>
          <cell r="R97">
            <v>1500</v>
          </cell>
          <cell r="S97" t="str">
            <v>*</v>
          </cell>
        </row>
        <row r="98">
          <cell r="A98" t="str">
            <v>9-11-19</v>
          </cell>
          <cell r="B98" t="str">
            <v>11-19</v>
          </cell>
          <cell r="C98">
            <v>9</v>
          </cell>
          <cell r="D98">
            <v>40</v>
          </cell>
          <cell r="E98">
            <v>355</v>
          </cell>
          <cell r="F98">
            <v>169</v>
          </cell>
          <cell r="G98">
            <v>50</v>
          </cell>
          <cell r="H98">
            <v>26</v>
          </cell>
          <cell r="I98">
            <v>17</v>
          </cell>
          <cell r="J98">
            <v>12</v>
          </cell>
          <cell r="K98">
            <v>8</v>
          </cell>
          <cell r="L98">
            <v>2755</v>
          </cell>
          <cell r="M98">
            <v>107</v>
          </cell>
          <cell r="N98">
            <v>0</v>
          </cell>
          <cell r="O98">
            <v>357</v>
          </cell>
          <cell r="P98">
            <v>2.1</v>
          </cell>
          <cell r="Q98">
            <v>6.9</v>
          </cell>
          <cell r="R98">
            <v>800</v>
          </cell>
          <cell r="S98" t="str">
            <v>*</v>
          </cell>
        </row>
        <row r="99">
          <cell r="A99" t="str">
            <v>10-11-19</v>
          </cell>
          <cell r="B99" t="str">
            <v>11-19</v>
          </cell>
          <cell r="C99">
            <v>10</v>
          </cell>
          <cell r="D99">
            <v>40</v>
          </cell>
          <cell r="E99">
            <v>603</v>
          </cell>
          <cell r="F99">
            <v>417</v>
          </cell>
          <cell r="G99">
            <v>248</v>
          </cell>
          <cell r="H99">
            <v>157</v>
          </cell>
          <cell r="I99">
            <v>105</v>
          </cell>
          <cell r="J99">
            <v>69</v>
          </cell>
          <cell r="K99">
            <v>49</v>
          </cell>
          <cell r="L99">
            <v>5137</v>
          </cell>
          <cell r="M99">
            <v>80</v>
          </cell>
          <cell r="N99">
            <v>0</v>
          </cell>
          <cell r="O99">
            <v>84</v>
          </cell>
          <cell r="P99">
            <v>2.4</v>
          </cell>
          <cell r="Q99">
            <v>8.8000000000000007</v>
          </cell>
          <cell r="R99">
            <v>2200</v>
          </cell>
          <cell r="S99" t="str">
            <v>*</v>
          </cell>
        </row>
        <row r="100">
          <cell r="A100" t="str">
            <v>11-11-19</v>
          </cell>
          <cell r="B100" t="str">
            <v>11-19</v>
          </cell>
          <cell r="C100">
            <v>11</v>
          </cell>
          <cell r="D100">
            <v>40</v>
          </cell>
          <cell r="E100">
            <v>641</v>
          </cell>
          <cell r="F100">
            <v>406</v>
          </cell>
          <cell r="G100">
            <v>196</v>
          </cell>
          <cell r="H100">
            <v>100</v>
          </cell>
          <cell r="I100">
            <v>55</v>
          </cell>
          <cell r="J100">
            <v>33</v>
          </cell>
          <cell r="K100">
            <v>17</v>
          </cell>
          <cell r="L100">
            <v>2234</v>
          </cell>
          <cell r="M100">
            <v>80</v>
          </cell>
          <cell r="N100">
            <v>0</v>
          </cell>
          <cell r="O100">
            <v>120</v>
          </cell>
          <cell r="P100">
            <v>2.4</v>
          </cell>
          <cell r="Q100">
            <v>27.4</v>
          </cell>
          <cell r="R100">
            <v>1500</v>
          </cell>
          <cell r="S100" t="str">
            <v>*</v>
          </cell>
        </row>
        <row r="101">
          <cell r="A101" t="str">
            <v>12-11-19</v>
          </cell>
          <cell r="B101" t="str">
            <v>11-19</v>
          </cell>
          <cell r="C101">
            <v>12</v>
          </cell>
          <cell r="D101">
            <v>40</v>
          </cell>
          <cell r="E101">
            <v>360</v>
          </cell>
          <cell r="F101">
            <v>201</v>
          </cell>
          <cell r="G101">
            <v>94</v>
          </cell>
          <cell r="H101">
            <v>50</v>
          </cell>
          <cell r="I101">
            <v>32</v>
          </cell>
          <cell r="J101">
            <v>22</v>
          </cell>
          <cell r="K101">
            <v>17</v>
          </cell>
          <cell r="L101">
            <v>5446</v>
          </cell>
          <cell r="M101">
            <v>80</v>
          </cell>
          <cell r="N101">
            <v>0</v>
          </cell>
          <cell r="O101">
            <v>243</v>
          </cell>
          <cell r="P101">
            <v>0.6</v>
          </cell>
          <cell r="Q101">
            <v>4.3</v>
          </cell>
          <cell r="R101">
            <v>1600</v>
          </cell>
          <cell r="S101" t="str">
            <v>*</v>
          </cell>
        </row>
        <row r="102">
          <cell r="A102" t="str">
            <v>13-11-19</v>
          </cell>
          <cell r="B102" t="str">
            <v>11-19</v>
          </cell>
          <cell r="C102">
            <v>13</v>
          </cell>
          <cell r="D102">
            <v>40</v>
          </cell>
          <cell r="E102">
            <v>480</v>
          </cell>
          <cell r="F102">
            <v>226</v>
          </cell>
          <cell r="G102">
            <v>56</v>
          </cell>
          <cell r="H102">
            <v>16</v>
          </cell>
          <cell r="I102">
            <v>9</v>
          </cell>
          <cell r="J102">
            <v>7</v>
          </cell>
          <cell r="K102">
            <v>6</v>
          </cell>
          <cell r="L102">
            <v>537</v>
          </cell>
          <cell r="M102">
            <v>160</v>
          </cell>
          <cell r="N102">
            <v>0</v>
          </cell>
          <cell r="O102">
            <v>534</v>
          </cell>
          <cell r="P102">
            <v>23.3</v>
          </cell>
          <cell r="Q102">
            <v>52.6</v>
          </cell>
          <cell r="R102">
            <v>600</v>
          </cell>
          <cell r="S102" t="str">
            <v>*</v>
          </cell>
        </row>
        <row r="103">
          <cell r="A103" t="str">
            <v>14-11-19</v>
          </cell>
          <cell r="B103" t="str">
            <v>11-19</v>
          </cell>
          <cell r="C103">
            <v>14</v>
          </cell>
          <cell r="D103">
            <v>40</v>
          </cell>
          <cell r="E103">
            <v>303</v>
          </cell>
          <cell r="F103">
            <v>210</v>
          </cell>
          <cell r="G103">
            <v>136</v>
          </cell>
          <cell r="H103">
            <v>92</v>
          </cell>
          <cell r="I103">
            <v>64</v>
          </cell>
          <cell r="J103">
            <v>45</v>
          </cell>
          <cell r="K103">
            <v>34</v>
          </cell>
          <cell r="L103">
            <v>7771</v>
          </cell>
          <cell r="M103">
            <v>420</v>
          </cell>
          <cell r="N103">
            <v>0</v>
          </cell>
          <cell r="O103">
            <v>141</v>
          </cell>
          <cell r="P103">
            <v>0.7</v>
          </cell>
          <cell r="Q103">
            <v>3.3</v>
          </cell>
          <cell r="R103">
            <v>2600</v>
          </cell>
        </row>
        <row r="104">
          <cell r="A104" t="str">
            <v>15-11-19</v>
          </cell>
          <cell r="B104" t="str">
            <v>11-19</v>
          </cell>
          <cell r="C104">
            <v>15</v>
          </cell>
          <cell r="D104">
            <v>40</v>
          </cell>
          <cell r="E104">
            <v>295</v>
          </cell>
          <cell r="F104">
            <v>122</v>
          </cell>
          <cell r="G104">
            <v>27</v>
          </cell>
          <cell r="H104">
            <v>13</v>
          </cell>
          <cell r="I104">
            <v>9</v>
          </cell>
          <cell r="J104">
            <v>7</v>
          </cell>
          <cell r="K104">
            <v>4</v>
          </cell>
          <cell r="L104">
            <v>1650</v>
          </cell>
          <cell r="M104">
            <v>193</v>
          </cell>
          <cell r="N104">
            <v>0</v>
          </cell>
          <cell r="O104">
            <v>644</v>
          </cell>
          <cell r="P104">
            <v>5</v>
          </cell>
          <cell r="Q104">
            <v>15.3</v>
          </cell>
          <cell r="R104">
            <v>600</v>
          </cell>
          <cell r="S104" t="str">
            <v>*</v>
          </cell>
        </row>
        <row r="105">
          <cell r="A105" t="str">
            <v>16-11-19</v>
          </cell>
          <cell r="B105" t="str">
            <v>11-19</v>
          </cell>
          <cell r="C105">
            <v>16</v>
          </cell>
          <cell r="D105">
            <v>40</v>
          </cell>
          <cell r="E105">
            <v>452</v>
          </cell>
          <cell r="F105">
            <v>310</v>
          </cell>
          <cell r="G105">
            <v>178</v>
          </cell>
          <cell r="H105">
            <v>107</v>
          </cell>
          <cell r="I105">
            <v>67</v>
          </cell>
          <cell r="J105">
            <v>49</v>
          </cell>
          <cell r="K105">
            <v>37</v>
          </cell>
          <cell r="L105">
            <v>6894</v>
          </cell>
          <cell r="M105">
            <v>80</v>
          </cell>
          <cell r="N105">
            <v>0</v>
          </cell>
          <cell r="O105">
            <v>122</v>
          </cell>
          <cell r="P105">
            <v>1</v>
          </cell>
          <cell r="Q105">
            <v>4.5</v>
          </cell>
          <cell r="R105">
            <v>2100</v>
          </cell>
          <cell r="S105" t="str">
            <v>*</v>
          </cell>
        </row>
        <row r="106">
          <cell r="A106" t="str">
            <v>17-11-19</v>
          </cell>
          <cell r="B106" t="str">
            <v>11-19</v>
          </cell>
          <cell r="C106">
            <v>17</v>
          </cell>
          <cell r="D106">
            <v>40</v>
          </cell>
          <cell r="E106">
            <v>517</v>
          </cell>
          <cell r="F106">
            <v>342</v>
          </cell>
          <cell r="G106">
            <v>181</v>
          </cell>
          <cell r="H106">
            <v>110</v>
          </cell>
          <cell r="I106">
            <v>69</v>
          </cell>
          <cell r="J106">
            <v>51</v>
          </cell>
          <cell r="K106">
            <v>35</v>
          </cell>
          <cell r="L106">
            <v>4868</v>
          </cell>
          <cell r="M106">
            <v>80</v>
          </cell>
          <cell r="N106">
            <v>0</v>
          </cell>
          <cell r="O106">
            <v>116</v>
          </cell>
          <cell r="P106">
            <v>1.9</v>
          </cell>
          <cell r="Q106">
            <v>6.2</v>
          </cell>
          <cell r="R106">
            <v>2000</v>
          </cell>
          <cell r="S106" t="str">
            <v>*</v>
          </cell>
        </row>
        <row r="107">
          <cell r="A107" t="str">
            <v>18-11-19</v>
          </cell>
          <cell r="B107" t="str">
            <v>11-19</v>
          </cell>
          <cell r="C107">
            <v>18</v>
          </cell>
          <cell r="D107">
            <v>40</v>
          </cell>
          <cell r="E107">
            <v>520</v>
          </cell>
          <cell r="F107">
            <v>279</v>
          </cell>
          <cell r="G107">
            <v>104</v>
          </cell>
          <cell r="H107">
            <v>41</v>
          </cell>
          <cell r="I107">
            <v>24</v>
          </cell>
          <cell r="J107">
            <v>14</v>
          </cell>
          <cell r="K107">
            <v>11</v>
          </cell>
          <cell r="L107">
            <v>1873</v>
          </cell>
          <cell r="M107">
            <v>80</v>
          </cell>
          <cell r="N107">
            <v>0</v>
          </cell>
          <cell r="O107">
            <v>247</v>
          </cell>
          <cell r="P107">
            <v>9.4</v>
          </cell>
          <cell r="Q107">
            <v>26.6</v>
          </cell>
          <cell r="R107">
            <v>1100</v>
          </cell>
          <cell r="S107" t="str">
            <v>*</v>
          </cell>
        </row>
        <row r="108">
          <cell r="A108" t="str">
            <v>19-11-19</v>
          </cell>
          <cell r="B108" t="str">
            <v>11-19</v>
          </cell>
          <cell r="C108">
            <v>19</v>
          </cell>
          <cell r="D108">
            <v>40</v>
          </cell>
          <cell r="E108">
            <v>676</v>
          </cell>
          <cell r="F108">
            <v>368</v>
          </cell>
          <cell r="G108">
            <v>155</v>
          </cell>
          <cell r="H108">
            <v>75</v>
          </cell>
          <cell r="I108">
            <v>46</v>
          </cell>
          <cell r="J108">
            <v>32</v>
          </cell>
          <cell r="K108">
            <v>24</v>
          </cell>
          <cell r="L108">
            <v>1630</v>
          </cell>
          <cell r="M108">
            <v>80</v>
          </cell>
          <cell r="N108">
            <v>0</v>
          </cell>
          <cell r="O108">
            <v>138</v>
          </cell>
          <cell r="P108">
            <v>2.4</v>
          </cell>
          <cell r="Q108">
            <v>20.399999999999999</v>
          </cell>
          <cell r="R108">
            <v>1400</v>
          </cell>
          <cell r="S108" t="str">
            <v>*</v>
          </cell>
        </row>
        <row r="109">
          <cell r="A109" t="str">
            <v>20-11-19</v>
          </cell>
          <cell r="B109" t="str">
            <v>11-19</v>
          </cell>
          <cell r="C109">
            <v>20</v>
          </cell>
          <cell r="D109">
            <v>40</v>
          </cell>
          <cell r="E109">
            <v>399</v>
          </cell>
          <cell r="F109">
            <v>211</v>
          </cell>
          <cell r="G109">
            <v>84</v>
          </cell>
          <cell r="H109">
            <v>43</v>
          </cell>
          <cell r="I109">
            <v>27</v>
          </cell>
          <cell r="J109">
            <v>19</v>
          </cell>
          <cell r="K109">
            <v>17</v>
          </cell>
          <cell r="L109">
            <v>3719</v>
          </cell>
          <cell r="M109">
            <v>80</v>
          </cell>
          <cell r="N109">
            <v>0</v>
          </cell>
          <cell r="O109">
            <v>260</v>
          </cell>
          <cell r="P109">
            <v>0.3</v>
          </cell>
          <cell r="Q109">
            <v>4.5</v>
          </cell>
          <cell r="R109">
            <v>1300</v>
          </cell>
          <cell r="S109" t="str">
            <v>*</v>
          </cell>
        </row>
        <row r="110">
          <cell r="A110" t="str">
            <v>21-11-19</v>
          </cell>
          <cell r="B110" t="str">
            <v>11-19</v>
          </cell>
          <cell r="C110">
            <v>21</v>
          </cell>
          <cell r="D110">
            <v>40</v>
          </cell>
          <cell r="E110">
            <v>425</v>
          </cell>
          <cell r="F110">
            <v>219</v>
          </cell>
          <cell r="G110">
            <v>78</v>
          </cell>
          <cell r="H110">
            <v>38</v>
          </cell>
          <cell r="I110">
            <v>25</v>
          </cell>
          <cell r="J110">
            <v>17</v>
          </cell>
          <cell r="K110">
            <v>13</v>
          </cell>
          <cell r="L110">
            <v>3030</v>
          </cell>
          <cell r="M110">
            <v>81</v>
          </cell>
          <cell r="N110">
            <v>0</v>
          </cell>
          <cell r="O110">
            <v>269</v>
          </cell>
          <cell r="P110">
            <v>0.9</v>
          </cell>
          <cell r="Q110">
            <v>8.3000000000000007</v>
          </cell>
          <cell r="R110">
            <v>1100</v>
          </cell>
          <cell r="S110" t="str">
            <v>*</v>
          </cell>
        </row>
        <row r="111">
          <cell r="A111" t="str">
            <v>22-11-19</v>
          </cell>
          <cell r="B111" t="str">
            <v>11-19</v>
          </cell>
          <cell r="C111">
            <v>22</v>
          </cell>
          <cell r="D111">
            <v>40</v>
          </cell>
          <cell r="E111">
            <v>352</v>
          </cell>
          <cell r="F111">
            <v>203</v>
          </cell>
          <cell r="G111">
            <v>94</v>
          </cell>
          <cell r="H111">
            <v>48</v>
          </cell>
          <cell r="I111">
            <v>29</v>
          </cell>
          <cell r="J111">
            <v>18</v>
          </cell>
          <cell r="K111">
            <v>15</v>
          </cell>
          <cell r="L111">
            <v>5420</v>
          </cell>
          <cell r="M111">
            <v>80</v>
          </cell>
          <cell r="N111">
            <v>0</v>
          </cell>
          <cell r="O111">
            <v>254</v>
          </cell>
          <cell r="P111">
            <v>0.1</v>
          </cell>
          <cell r="Q111">
            <v>5.7</v>
          </cell>
          <cell r="R111">
            <v>1500</v>
          </cell>
          <cell r="S111" t="str">
            <v>*</v>
          </cell>
        </row>
        <row r="112">
          <cell r="A112" t="str">
            <v>23-11-19</v>
          </cell>
          <cell r="B112" t="str">
            <v>11-19</v>
          </cell>
          <cell r="C112">
            <v>23</v>
          </cell>
          <cell r="D112">
            <v>40</v>
          </cell>
          <cell r="E112">
            <v>607</v>
          </cell>
          <cell r="F112">
            <v>339</v>
          </cell>
          <cell r="G112">
            <v>132</v>
          </cell>
          <cell r="H112">
            <v>55</v>
          </cell>
          <cell r="I112">
            <v>28</v>
          </cell>
          <cell r="J112">
            <v>20</v>
          </cell>
          <cell r="K112">
            <v>9</v>
          </cell>
          <cell r="L112">
            <v>1519</v>
          </cell>
          <cell r="M112">
            <v>80</v>
          </cell>
          <cell r="N112">
            <v>0</v>
          </cell>
          <cell r="O112">
            <v>191</v>
          </cell>
          <cell r="P112">
            <v>10.1</v>
          </cell>
          <cell r="Q112">
            <v>34.4</v>
          </cell>
          <cell r="R112">
            <v>1200</v>
          </cell>
          <cell r="S112" t="str">
            <v>*</v>
          </cell>
        </row>
        <row r="113">
          <cell r="A113" t="str">
            <v>24-11-19</v>
          </cell>
          <cell r="B113" t="str">
            <v>11-19</v>
          </cell>
          <cell r="C113">
            <v>24</v>
          </cell>
          <cell r="D113">
            <v>40</v>
          </cell>
          <cell r="E113">
            <v>372</v>
          </cell>
          <cell r="F113">
            <v>212</v>
          </cell>
          <cell r="G113">
            <v>91</v>
          </cell>
          <cell r="H113">
            <v>46</v>
          </cell>
          <cell r="I113">
            <v>32</v>
          </cell>
          <cell r="J113">
            <v>23</v>
          </cell>
          <cell r="K113">
            <v>18</v>
          </cell>
          <cell r="L113">
            <v>4815</v>
          </cell>
          <cell r="M113">
            <v>80</v>
          </cell>
          <cell r="N113">
            <v>0</v>
          </cell>
          <cell r="O113">
            <v>242</v>
          </cell>
          <cell r="P113">
            <v>0.6</v>
          </cell>
          <cell r="Q113">
            <v>2.9</v>
          </cell>
          <cell r="R113">
            <v>1500</v>
          </cell>
          <cell r="S113" t="str">
            <v>*</v>
          </cell>
        </row>
        <row r="114">
          <cell r="A114" t="str">
            <v>25-11-19</v>
          </cell>
          <cell r="B114" t="str">
            <v>11-19</v>
          </cell>
          <cell r="C114">
            <v>25</v>
          </cell>
          <cell r="D114">
            <v>40</v>
          </cell>
          <cell r="E114">
            <v>637</v>
          </cell>
          <cell r="F114">
            <v>328</v>
          </cell>
          <cell r="G114">
            <v>113</v>
          </cell>
          <cell r="H114">
            <v>54</v>
          </cell>
          <cell r="I114">
            <v>36</v>
          </cell>
          <cell r="J114">
            <v>25</v>
          </cell>
          <cell r="K114">
            <v>19</v>
          </cell>
          <cell r="L114">
            <v>1358</v>
          </cell>
          <cell r="M114">
            <v>80</v>
          </cell>
          <cell r="N114">
            <v>0</v>
          </cell>
          <cell r="O114">
            <v>178</v>
          </cell>
          <cell r="P114">
            <v>3.6</v>
          </cell>
          <cell r="Q114">
            <v>22.1</v>
          </cell>
          <cell r="R114">
            <v>1000</v>
          </cell>
          <cell r="S114" t="str">
            <v>*</v>
          </cell>
        </row>
        <row r="115">
          <cell r="A115" t="str">
            <v>26-11-19</v>
          </cell>
          <cell r="B115" t="str">
            <v>11-19</v>
          </cell>
          <cell r="C115">
            <v>26</v>
          </cell>
          <cell r="D115">
            <v>40</v>
          </cell>
          <cell r="E115">
            <v>333</v>
          </cell>
          <cell r="F115">
            <v>211</v>
          </cell>
          <cell r="G115">
            <v>110</v>
          </cell>
          <cell r="H115">
            <v>61</v>
          </cell>
          <cell r="I115">
            <v>42</v>
          </cell>
          <cell r="J115">
            <v>29</v>
          </cell>
          <cell r="K115">
            <v>24</v>
          </cell>
          <cell r="L115">
            <v>8197</v>
          </cell>
          <cell r="M115">
            <v>82</v>
          </cell>
          <cell r="N115">
            <v>0</v>
          </cell>
          <cell r="O115">
            <v>205</v>
          </cell>
          <cell r="P115">
            <v>0.6</v>
          </cell>
          <cell r="Q115">
            <v>2.2000000000000002</v>
          </cell>
          <cell r="R115">
            <v>1900</v>
          </cell>
        </row>
        <row r="116">
          <cell r="A116" t="str">
            <v>27-11-19</v>
          </cell>
          <cell r="B116" t="str">
            <v>11-19</v>
          </cell>
          <cell r="C116">
            <v>27</v>
          </cell>
          <cell r="D116">
            <v>40</v>
          </cell>
          <cell r="E116">
            <v>1192</v>
          </cell>
          <cell r="F116">
            <v>758</v>
          </cell>
          <cell r="G116">
            <v>360</v>
          </cell>
          <cell r="H116">
            <v>152</v>
          </cell>
          <cell r="I116">
            <v>73</v>
          </cell>
          <cell r="J116">
            <v>42</v>
          </cell>
          <cell r="K116">
            <v>33</v>
          </cell>
          <cell r="L116">
            <v>478</v>
          </cell>
          <cell r="M116">
            <v>80</v>
          </cell>
          <cell r="N116">
            <v>0</v>
          </cell>
          <cell r="O116">
            <v>77</v>
          </cell>
          <cell r="P116">
            <v>37.4</v>
          </cell>
          <cell r="Q116">
            <v>108</v>
          </cell>
          <cell r="R116">
            <v>1200</v>
          </cell>
          <cell r="S116" t="str">
            <v>*</v>
          </cell>
        </row>
        <row r="117">
          <cell r="A117" t="str">
            <v>28-11-19</v>
          </cell>
          <cell r="B117" t="str">
            <v>11-19</v>
          </cell>
          <cell r="C117">
            <v>28</v>
          </cell>
          <cell r="D117">
            <v>40</v>
          </cell>
          <cell r="E117">
            <v>439</v>
          </cell>
          <cell r="F117">
            <v>264</v>
          </cell>
          <cell r="G117">
            <v>127</v>
          </cell>
          <cell r="H117">
            <v>67</v>
          </cell>
          <cell r="I117">
            <v>42</v>
          </cell>
          <cell r="J117">
            <v>30</v>
          </cell>
          <cell r="K117">
            <v>24</v>
          </cell>
          <cell r="L117">
            <v>4382</v>
          </cell>
          <cell r="M117">
            <v>80</v>
          </cell>
          <cell r="N117">
            <v>0</v>
          </cell>
          <cell r="O117">
            <v>176</v>
          </cell>
          <cell r="P117">
            <v>0.7</v>
          </cell>
          <cell r="Q117">
            <v>6.1</v>
          </cell>
          <cell r="R117">
            <v>1600</v>
          </cell>
          <cell r="S117" t="str">
            <v>*</v>
          </cell>
        </row>
        <row r="118">
          <cell r="A118" t="str">
            <v>29-11-19</v>
          </cell>
          <cell r="B118" t="str">
            <v>11-19</v>
          </cell>
          <cell r="C118">
            <v>29</v>
          </cell>
          <cell r="D118">
            <v>40</v>
          </cell>
          <cell r="E118">
            <v>439</v>
          </cell>
          <cell r="F118">
            <v>266</v>
          </cell>
          <cell r="G118">
            <v>136</v>
          </cell>
          <cell r="H118">
            <v>82</v>
          </cell>
          <cell r="I118">
            <v>56</v>
          </cell>
          <cell r="J118">
            <v>38</v>
          </cell>
          <cell r="K118">
            <v>28</v>
          </cell>
          <cell r="L118">
            <v>5082</v>
          </cell>
          <cell r="M118">
            <v>90</v>
          </cell>
          <cell r="N118">
            <v>0</v>
          </cell>
          <cell r="O118">
            <v>154</v>
          </cell>
          <cell r="P118">
            <v>0.9</v>
          </cell>
          <cell r="Q118">
            <v>4.5</v>
          </cell>
          <cell r="R118">
            <v>2600</v>
          </cell>
        </row>
        <row r="119">
          <cell r="A119" t="str">
            <v>30-11-19</v>
          </cell>
          <cell r="B119" t="str">
            <v>11-19</v>
          </cell>
          <cell r="C119">
            <v>30</v>
          </cell>
          <cell r="D119">
            <v>40</v>
          </cell>
          <cell r="E119">
            <v>316</v>
          </cell>
          <cell r="F119">
            <v>162</v>
          </cell>
          <cell r="G119">
            <v>66</v>
          </cell>
          <cell r="H119">
            <v>37</v>
          </cell>
          <cell r="I119">
            <v>26</v>
          </cell>
          <cell r="J119">
            <v>18</v>
          </cell>
          <cell r="K119">
            <v>16</v>
          </cell>
          <cell r="L119">
            <v>4566</v>
          </cell>
          <cell r="M119">
            <v>112</v>
          </cell>
          <cell r="N119">
            <v>0</v>
          </cell>
          <cell r="O119">
            <v>311</v>
          </cell>
          <cell r="P119">
            <v>0.3</v>
          </cell>
          <cell r="Q119">
            <v>1.9</v>
          </cell>
          <cell r="R119">
            <v>1400</v>
          </cell>
        </row>
        <row r="120">
          <cell r="A120" t="str">
            <v>31-11-19</v>
          </cell>
          <cell r="B120" t="str">
            <v>11-19</v>
          </cell>
          <cell r="C120">
            <v>31</v>
          </cell>
          <cell r="D120">
            <v>40</v>
          </cell>
          <cell r="E120">
            <v>573</v>
          </cell>
          <cell r="F120">
            <v>320</v>
          </cell>
          <cell r="G120">
            <v>116</v>
          </cell>
          <cell r="H120">
            <v>53</v>
          </cell>
          <cell r="I120">
            <v>33</v>
          </cell>
          <cell r="J120">
            <v>27</v>
          </cell>
          <cell r="K120">
            <v>19</v>
          </cell>
          <cell r="L120">
            <v>1992</v>
          </cell>
          <cell r="M120">
            <v>80</v>
          </cell>
          <cell r="N120">
            <v>0</v>
          </cell>
          <cell r="O120">
            <v>179</v>
          </cell>
          <cell r="P120">
            <v>3.9</v>
          </cell>
          <cell r="Q120">
            <v>21</v>
          </cell>
          <cell r="R120">
            <v>1100</v>
          </cell>
          <cell r="S120" t="str">
            <v>*</v>
          </cell>
        </row>
        <row r="121">
          <cell r="A121" t="str">
            <v>32-11-19</v>
          </cell>
          <cell r="B121" t="str">
            <v>11-19</v>
          </cell>
          <cell r="C121">
            <v>32</v>
          </cell>
          <cell r="D121">
            <v>40</v>
          </cell>
          <cell r="E121">
            <v>413</v>
          </cell>
          <cell r="F121">
            <v>224</v>
          </cell>
          <cell r="G121">
            <v>100</v>
          </cell>
          <cell r="H121">
            <v>53</v>
          </cell>
          <cell r="I121">
            <v>35</v>
          </cell>
          <cell r="J121">
            <v>25</v>
          </cell>
          <cell r="K121">
            <v>20</v>
          </cell>
          <cell r="L121">
            <v>4104</v>
          </cell>
          <cell r="M121">
            <v>80</v>
          </cell>
          <cell r="N121">
            <v>0</v>
          </cell>
          <cell r="O121">
            <v>219</v>
          </cell>
          <cell r="P121">
            <v>0.9</v>
          </cell>
          <cell r="Q121">
            <v>4</v>
          </cell>
          <cell r="R121">
            <v>1600</v>
          </cell>
          <cell r="S121" t="str">
            <v>*</v>
          </cell>
        </row>
        <row r="122">
          <cell r="A122" t="str">
            <v>33-11-19</v>
          </cell>
          <cell r="B122" t="str">
            <v>11-19</v>
          </cell>
          <cell r="C122">
            <v>33</v>
          </cell>
          <cell r="D122">
            <v>40</v>
          </cell>
          <cell r="E122">
            <v>438</v>
          </cell>
          <cell r="F122">
            <v>212</v>
          </cell>
          <cell r="G122">
            <v>85</v>
          </cell>
          <cell r="H122">
            <v>48</v>
          </cell>
          <cell r="I122">
            <v>32</v>
          </cell>
          <cell r="J122">
            <v>22</v>
          </cell>
          <cell r="K122">
            <v>19</v>
          </cell>
          <cell r="L122">
            <v>3055</v>
          </cell>
          <cell r="M122">
            <v>81</v>
          </cell>
          <cell r="N122">
            <v>0</v>
          </cell>
          <cell r="O122">
            <v>243</v>
          </cell>
          <cell r="P122">
            <v>0.3</v>
          </cell>
          <cell r="Q122">
            <v>3.9</v>
          </cell>
          <cell r="R122">
            <v>1400</v>
          </cell>
        </row>
        <row r="123">
          <cell r="A123" t="str">
            <v>34-11-19</v>
          </cell>
          <cell r="B123" t="str">
            <v>11-19</v>
          </cell>
          <cell r="C123">
            <v>34</v>
          </cell>
          <cell r="D123">
            <v>40</v>
          </cell>
          <cell r="E123">
            <v>400</v>
          </cell>
          <cell r="F123">
            <v>195</v>
          </cell>
          <cell r="G123">
            <v>83</v>
          </cell>
          <cell r="H123">
            <v>46</v>
          </cell>
          <cell r="I123">
            <v>33</v>
          </cell>
          <cell r="J123">
            <v>23</v>
          </cell>
          <cell r="K123">
            <v>19</v>
          </cell>
          <cell r="L123">
            <v>3125</v>
          </cell>
          <cell r="M123">
            <v>107</v>
          </cell>
          <cell r="N123">
            <v>0</v>
          </cell>
          <cell r="O123">
            <v>244</v>
          </cell>
          <cell r="P123">
            <v>0.6</v>
          </cell>
          <cell r="Q123">
            <v>3.3</v>
          </cell>
          <cell r="R123">
            <v>1700</v>
          </cell>
        </row>
        <row r="124">
          <cell r="A124" t="str">
            <v>35-11-19</v>
          </cell>
          <cell r="B124" t="str">
            <v>11-19</v>
          </cell>
          <cell r="C124">
            <v>35</v>
          </cell>
          <cell r="D124">
            <v>40</v>
          </cell>
          <cell r="E124">
            <v>866</v>
          </cell>
          <cell r="F124">
            <v>478</v>
          </cell>
          <cell r="G124">
            <v>174</v>
          </cell>
          <cell r="H124">
            <v>77</v>
          </cell>
          <cell r="I124">
            <v>44</v>
          </cell>
          <cell r="J124">
            <v>32</v>
          </cell>
          <cell r="K124">
            <v>26</v>
          </cell>
          <cell r="L124">
            <v>771</v>
          </cell>
          <cell r="M124">
            <v>80</v>
          </cell>
          <cell r="N124">
            <v>0</v>
          </cell>
          <cell r="O124">
            <v>126</v>
          </cell>
          <cell r="P124">
            <v>14.3</v>
          </cell>
          <cell r="Q124">
            <v>51.6</v>
          </cell>
          <cell r="R124">
            <v>1100</v>
          </cell>
          <cell r="S124" t="str">
            <v>*</v>
          </cell>
        </row>
        <row r="125">
          <cell r="A125" t="str">
            <v>36-11-19</v>
          </cell>
          <cell r="B125" t="str">
            <v>11-19</v>
          </cell>
          <cell r="C125">
            <v>36</v>
          </cell>
          <cell r="D125">
            <v>40</v>
          </cell>
          <cell r="E125">
            <v>522</v>
          </cell>
          <cell r="F125">
            <v>242</v>
          </cell>
          <cell r="G125">
            <v>81</v>
          </cell>
          <cell r="H125">
            <v>39</v>
          </cell>
          <cell r="I125">
            <v>28</v>
          </cell>
          <cell r="J125">
            <v>21</v>
          </cell>
          <cell r="K125">
            <v>18</v>
          </cell>
          <cell r="L125">
            <v>1792</v>
          </cell>
          <cell r="M125">
            <v>80</v>
          </cell>
          <cell r="N125">
            <v>0</v>
          </cell>
          <cell r="O125">
            <v>243</v>
          </cell>
          <cell r="P125">
            <v>1</v>
          </cell>
          <cell r="Q125">
            <v>8.8000000000000007</v>
          </cell>
          <cell r="R125">
            <v>1000</v>
          </cell>
          <cell r="S125" t="str">
            <v>*</v>
          </cell>
        </row>
        <row r="126">
          <cell r="A126" t="str">
            <v>37-11-19</v>
          </cell>
          <cell r="B126" t="str">
            <v>11-19</v>
          </cell>
          <cell r="C126">
            <v>37</v>
          </cell>
          <cell r="D126">
            <v>40</v>
          </cell>
          <cell r="E126">
            <v>611</v>
          </cell>
          <cell r="F126">
            <v>384</v>
          </cell>
          <cell r="G126">
            <v>195</v>
          </cell>
          <cell r="H126">
            <v>114</v>
          </cell>
          <cell r="I126">
            <v>86</v>
          </cell>
          <cell r="J126">
            <v>75</v>
          </cell>
          <cell r="K126">
            <v>46</v>
          </cell>
          <cell r="L126">
            <v>3174</v>
          </cell>
          <cell r="M126">
            <v>92</v>
          </cell>
          <cell r="N126">
            <v>0</v>
          </cell>
          <cell r="O126">
            <v>100</v>
          </cell>
          <cell r="P126">
            <v>1</v>
          </cell>
          <cell r="Q126">
            <v>5.6</v>
          </cell>
          <cell r="R126">
            <v>2300</v>
          </cell>
        </row>
        <row r="127">
          <cell r="A127" t="str">
            <v>38-11-19</v>
          </cell>
          <cell r="B127" t="str">
            <v>11-19</v>
          </cell>
          <cell r="C127">
            <v>38</v>
          </cell>
          <cell r="D127">
            <v>40</v>
          </cell>
          <cell r="E127">
            <v>492</v>
          </cell>
          <cell r="F127">
            <v>260</v>
          </cell>
          <cell r="G127">
            <v>104</v>
          </cell>
          <cell r="H127">
            <v>53</v>
          </cell>
          <cell r="I127">
            <v>36</v>
          </cell>
          <cell r="J127">
            <v>30</v>
          </cell>
          <cell r="K127">
            <v>20</v>
          </cell>
          <cell r="L127">
            <v>2705</v>
          </cell>
          <cell r="M127">
            <v>80</v>
          </cell>
          <cell r="N127">
            <v>0</v>
          </cell>
          <cell r="O127">
            <v>197</v>
          </cell>
          <cell r="P127">
            <v>0.6</v>
          </cell>
          <cell r="Q127">
            <v>5.3</v>
          </cell>
          <cell r="R127">
            <v>1400</v>
          </cell>
          <cell r="S127" t="str">
            <v>*</v>
          </cell>
        </row>
        <row r="128">
          <cell r="A128" t="str">
            <v>39-11-19</v>
          </cell>
          <cell r="B128" t="str">
            <v>11-19</v>
          </cell>
          <cell r="C128">
            <v>39</v>
          </cell>
          <cell r="D128">
            <v>40</v>
          </cell>
          <cell r="E128">
            <v>483</v>
          </cell>
          <cell r="F128">
            <v>298</v>
          </cell>
          <cell r="G128">
            <v>135</v>
          </cell>
          <cell r="H128">
            <v>60</v>
          </cell>
          <cell r="I128">
            <v>36</v>
          </cell>
          <cell r="J128">
            <v>20</v>
          </cell>
          <cell r="K128">
            <v>12</v>
          </cell>
          <cell r="L128">
            <v>3076</v>
          </cell>
          <cell r="M128">
            <v>80</v>
          </cell>
          <cell r="N128">
            <v>0</v>
          </cell>
          <cell r="O128">
            <v>186</v>
          </cell>
          <cell r="P128">
            <v>3.6</v>
          </cell>
          <cell r="Q128">
            <v>20.3</v>
          </cell>
          <cell r="R128">
            <v>1300</v>
          </cell>
          <cell r="S128" t="str">
            <v>*</v>
          </cell>
        </row>
        <row r="129">
          <cell r="A129" t="str">
            <v>40-11-19</v>
          </cell>
          <cell r="B129" t="str">
            <v>11-19</v>
          </cell>
          <cell r="C129">
            <v>40</v>
          </cell>
          <cell r="D129">
            <v>40</v>
          </cell>
          <cell r="E129">
            <v>323</v>
          </cell>
          <cell r="F129">
            <v>172</v>
          </cell>
          <cell r="G129">
            <v>79</v>
          </cell>
          <cell r="H129">
            <v>48</v>
          </cell>
          <cell r="I129">
            <v>37</v>
          </cell>
          <cell r="J129">
            <v>27</v>
          </cell>
          <cell r="K129">
            <v>22</v>
          </cell>
          <cell r="L129">
            <v>3594</v>
          </cell>
          <cell r="M129">
            <v>203</v>
          </cell>
          <cell r="N129">
            <v>0</v>
          </cell>
          <cell r="O129">
            <v>237</v>
          </cell>
          <cell r="P129">
            <v>0.1</v>
          </cell>
          <cell r="Q129">
            <v>1.3</v>
          </cell>
          <cell r="R129">
            <v>2300</v>
          </cell>
        </row>
        <row r="130">
          <cell r="A130" t="str">
            <v>41-11-19</v>
          </cell>
          <cell r="B130" t="str">
            <v>11-19</v>
          </cell>
          <cell r="C130">
            <v>41</v>
          </cell>
          <cell r="D130">
            <v>40</v>
          </cell>
          <cell r="E130">
            <v>644</v>
          </cell>
          <cell r="F130">
            <v>371</v>
          </cell>
          <cell r="G130">
            <v>160</v>
          </cell>
          <cell r="H130">
            <v>81</v>
          </cell>
          <cell r="I130">
            <v>48</v>
          </cell>
          <cell r="J130">
            <v>35</v>
          </cell>
          <cell r="K130">
            <v>29</v>
          </cell>
          <cell r="L130">
            <v>1921</v>
          </cell>
          <cell r="M130">
            <v>80</v>
          </cell>
          <cell r="N130">
            <v>0</v>
          </cell>
          <cell r="O130">
            <v>133</v>
          </cell>
          <cell r="P130">
            <v>1.4</v>
          </cell>
          <cell r="Q130">
            <v>18.100000000000001</v>
          </cell>
          <cell r="R130">
            <v>1500</v>
          </cell>
          <cell r="S130" t="str">
            <v>*</v>
          </cell>
        </row>
        <row r="131">
          <cell r="A131" t="str">
            <v>42-11-19</v>
          </cell>
          <cell r="B131" t="str">
            <v>11-19</v>
          </cell>
          <cell r="C131">
            <v>42</v>
          </cell>
          <cell r="D131">
            <v>40</v>
          </cell>
          <cell r="E131">
            <v>795</v>
          </cell>
          <cell r="F131">
            <v>471</v>
          </cell>
          <cell r="G131">
            <v>198</v>
          </cell>
          <cell r="H131">
            <v>78</v>
          </cell>
          <cell r="I131">
            <v>38</v>
          </cell>
          <cell r="J131">
            <v>21</v>
          </cell>
          <cell r="K131">
            <v>14</v>
          </cell>
          <cell r="L131">
            <v>886</v>
          </cell>
          <cell r="M131">
            <v>80</v>
          </cell>
          <cell r="N131">
            <v>0</v>
          </cell>
          <cell r="O131">
            <v>147</v>
          </cell>
          <cell r="P131">
            <v>27.6</v>
          </cell>
          <cell r="Q131">
            <v>68.3</v>
          </cell>
          <cell r="R131">
            <v>1100</v>
          </cell>
          <cell r="S131" t="str">
            <v>*</v>
          </cell>
        </row>
        <row r="132">
          <cell r="A132" t="str">
            <v>43-11-19</v>
          </cell>
          <cell r="B132" t="str">
            <v>11-19</v>
          </cell>
          <cell r="C132">
            <v>43</v>
          </cell>
          <cell r="D132">
            <v>40</v>
          </cell>
          <cell r="E132">
            <v>894</v>
          </cell>
          <cell r="F132">
            <v>526</v>
          </cell>
          <cell r="G132">
            <v>194</v>
          </cell>
          <cell r="H132">
            <v>109</v>
          </cell>
          <cell r="I132">
            <v>72</v>
          </cell>
          <cell r="J132">
            <v>50</v>
          </cell>
          <cell r="K132">
            <v>31</v>
          </cell>
          <cell r="L132">
            <v>1032</v>
          </cell>
          <cell r="M132">
            <v>80</v>
          </cell>
          <cell r="N132">
            <v>0</v>
          </cell>
          <cell r="O132">
            <v>94</v>
          </cell>
          <cell r="P132">
            <v>2.7</v>
          </cell>
          <cell r="Q132">
            <v>38.200000000000003</v>
          </cell>
          <cell r="R132">
            <v>1100</v>
          </cell>
          <cell r="S132" t="str">
            <v>*</v>
          </cell>
        </row>
        <row r="133">
          <cell r="A133" t="str">
            <v>44-11-19</v>
          </cell>
          <cell r="B133" t="str">
            <v>11-19</v>
          </cell>
          <cell r="C133">
            <v>44</v>
          </cell>
          <cell r="D133">
            <v>40</v>
          </cell>
          <cell r="E133">
            <v>649</v>
          </cell>
          <cell r="F133">
            <v>404</v>
          </cell>
          <cell r="G133">
            <v>173</v>
          </cell>
          <cell r="H133">
            <v>77</v>
          </cell>
          <cell r="I133">
            <v>49</v>
          </cell>
          <cell r="J133">
            <v>31</v>
          </cell>
          <cell r="K133">
            <v>26</v>
          </cell>
          <cell r="L133">
            <v>1901</v>
          </cell>
          <cell r="M133">
            <v>80</v>
          </cell>
          <cell r="N133">
            <v>0</v>
          </cell>
          <cell r="O133">
            <v>131</v>
          </cell>
          <cell r="P133">
            <v>5</v>
          </cell>
          <cell r="Q133">
            <v>29.7</v>
          </cell>
          <cell r="R133">
            <v>1300</v>
          </cell>
          <cell r="S133" t="str">
            <v>*</v>
          </cell>
        </row>
        <row r="134">
          <cell r="A134" t="str">
            <v>1-12-28</v>
          </cell>
          <cell r="B134" t="str">
            <v>12-28</v>
          </cell>
          <cell r="C134">
            <v>1</v>
          </cell>
          <cell r="D134">
            <v>40</v>
          </cell>
          <cell r="E134">
            <v>325</v>
          </cell>
          <cell r="F134">
            <v>216</v>
          </cell>
          <cell r="G134">
            <v>99</v>
          </cell>
          <cell r="H134">
            <v>45</v>
          </cell>
          <cell r="I134">
            <v>24</v>
          </cell>
          <cell r="J134">
            <v>19</v>
          </cell>
          <cell r="K134">
            <v>15</v>
          </cell>
          <cell r="L134">
            <v>5890</v>
          </cell>
          <cell r="M134">
            <v>80</v>
          </cell>
          <cell r="N134">
            <v>0</v>
          </cell>
          <cell r="O134">
            <v>267</v>
          </cell>
          <cell r="P134">
            <v>0.4</v>
          </cell>
          <cell r="Q134">
            <v>6.4</v>
          </cell>
          <cell r="R134">
            <v>1300</v>
          </cell>
          <cell r="S134" t="str">
            <v>*</v>
          </cell>
        </row>
        <row r="135">
          <cell r="A135" t="str">
            <v>2-12-28</v>
          </cell>
          <cell r="B135" t="str">
            <v>12-28</v>
          </cell>
          <cell r="C135">
            <v>2</v>
          </cell>
          <cell r="D135">
            <v>40</v>
          </cell>
          <cell r="E135">
            <v>352</v>
          </cell>
          <cell r="F135">
            <v>202</v>
          </cell>
          <cell r="G135">
            <v>89</v>
          </cell>
          <cell r="H135">
            <v>40</v>
          </cell>
          <cell r="I135">
            <v>20</v>
          </cell>
          <cell r="J135">
            <v>11</v>
          </cell>
          <cell r="K135">
            <v>9</v>
          </cell>
          <cell r="L135">
            <v>4062</v>
          </cell>
          <cell r="M135">
            <v>96</v>
          </cell>
          <cell r="N135">
            <v>0</v>
          </cell>
          <cell r="O135">
            <v>318</v>
          </cell>
          <cell r="P135">
            <v>4.0999999999999996</v>
          </cell>
          <cell r="Q135">
            <v>11</v>
          </cell>
          <cell r="R135">
            <v>1300</v>
          </cell>
          <cell r="S135" t="str">
            <v>*</v>
          </cell>
        </row>
        <row r="136">
          <cell r="A136" t="str">
            <v>3-12-28</v>
          </cell>
          <cell r="B136" t="str">
            <v>12-28</v>
          </cell>
          <cell r="C136">
            <v>3</v>
          </cell>
          <cell r="D136">
            <v>40</v>
          </cell>
          <cell r="E136">
            <v>842</v>
          </cell>
          <cell r="F136">
            <v>531</v>
          </cell>
          <cell r="G136">
            <v>231</v>
          </cell>
          <cell r="H136">
            <v>109</v>
          </cell>
          <cell r="I136">
            <v>62</v>
          </cell>
          <cell r="J136">
            <v>40</v>
          </cell>
          <cell r="K136">
            <v>29</v>
          </cell>
          <cell r="L136">
            <v>948</v>
          </cell>
          <cell r="M136">
            <v>80</v>
          </cell>
          <cell r="N136">
            <v>0</v>
          </cell>
          <cell r="O136">
            <v>101</v>
          </cell>
          <cell r="P136">
            <v>10.3</v>
          </cell>
          <cell r="Q136">
            <v>48.4</v>
          </cell>
          <cell r="R136">
            <v>1300</v>
          </cell>
          <cell r="S136" t="str">
            <v>*</v>
          </cell>
        </row>
        <row r="137">
          <cell r="A137" t="str">
            <v>4-12-28</v>
          </cell>
          <cell r="B137" t="str">
            <v>12-28</v>
          </cell>
          <cell r="C137">
            <v>4</v>
          </cell>
          <cell r="D137">
            <v>40</v>
          </cell>
          <cell r="E137">
            <v>676</v>
          </cell>
          <cell r="F137">
            <v>415</v>
          </cell>
          <cell r="G137">
            <v>229</v>
          </cell>
          <cell r="H137">
            <v>136</v>
          </cell>
          <cell r="I137">
            <v>89</v>
          </cell>
          <cell r="J137">
            <v>57</v>
          </cell>
          <cell r="K137">
            <v>41</v>
          </cell>
          <cell r="L137">
            <v>2353</v>
          </cell>
          <cell r="M137">
            <v>80</v>
          </cell>
          <cell r="N137">
            <v>0</v>
          </cell>
          <cell r="O137">
            <v>93</v>
          </cell>
          <cell r="P137">
            <v>2</v>
          </cell>
          <cell r="Q137">
            <v>11</v>
          </cell>
          <cell r="R137">
            <v>2100</v>
          </cell>
          <cell r="S137" t="str">
            <v>*</v>
          </cell>
        </row>
        <row r="138">
          <cell r="A138" t="str">
            <v>5-12-28</v>
          </cell>
          <cell r="B138" t="str">
            <v>12-28</v>
          </cell>
          <cell r="C138">
            <v>5</v>
          </cell>
          <cell r="D138">
            <v>40</v>
          </cell>
          <cell r="E138">
            <v>408</v>
          </cell>
          <cell r="F138">
            <v>202</v>
          </cell>
          <cell r="G138">
            <v>72</v>
          </cell>
          <cell r="H138">
            <v>36</v>
          </cell>
          <cell r="I138">
            <v>23</v>
          </cell>
          <cell r="J138">
            <v>16</v>
          </cell>
          <cell r="K138">
            <v>12</v>
          </cell>
          <cell r="L138">
            <v>2648</v>
          </cell>
          <cell r="M138">
            <v>93</v>
          </cell>
          <cell r="N138">
            <v>0</v>
          </cell>
          <cell r="O138">
            <v>308</v>
          </cell>
          <cell r="P138">
            <v>0.3</v>
          </cell>
          <cell r="Q138">
            <v>3.7</v>
          </cell>
          <cell r="R138">
            <v>1100</v>
          </cell>
          <cell r="S138" t="str">
            <v>*</v>
          </cell>
        </row>
        <row r="139">
          <cell r="A139" t="str">
            <v>6-12-28</v>
          </cell>
          <cell r="B139" t="str">
            <v>12-28</v>
          </cell>
          <cell r="C139">
            <v>6</v>
          </cell>
          <cell r="D139">
            <v>40</v>
          </cell>
          <cell r="E139">
            <v>450</v>
          </cell>
          <cell r="F139">
            <v>279</v>
          </cell>
          <cell r="G139">
            <v>144</v>
          </cell>
          <cell r="H139">
            <v>87</v>
          </cell>
          <cell r="I139">
            <v>64</v>
          </cell>
          <cell r="J139">
            <v>47</v>
          </cell>
          <cell r="K139">
            <v>21</v>
          </cell>
          <cell r="L139">
            <v>3483</v>
          </cell>
          <cell r="M139">
            <v>123</v>
          </cell>
          <cell r="N139">
            <v>0</v>
          </cell>
          <cell r="O139">
            <v>138</v>
          </cell>
          <cell r="P139">
            <v>2.9</v>
          </cell>
          <cell r="Q139">
            <v>7.7</v>
          </cell>
          <cell r="R139">
            <v>2600</v>
          </cell>
        </row>
        <row r="140">
          <cell r="A140" t="str">
            <v>7-12-28</v>
          </cell>
          <cell r="B140" t="str">
            <v>12-28</v>
          </cell>
          <cell r="C140">
            <v>7</v>
          </cell>
          <cell r="D140">
            <v>40</v>
          </cell>
          <cell r="E140">
            <v>607</v>
          </cell>
          <cell r="F140">
            <v>342</v>
          </cell>
          <cell r="G140">
            <v>122</v>
          </cell>
          <cell r="H140">
            <v>47</v>
          </cell>
          <cell r="I140">
            <v>22</v>
          </cell>
          <cell r="J140">
            <v>12</v>
          </cell>
          <cell r="K140">
            <v>8</v>
          </cell>
          <cell r="L140">
            <v>1263</v>
          </cell>
          <cell r="M140">
            <v>80</v>
          </cell>
          <cell r="N140">
            <v>0</v>
          </cell>
          <cell r="O140">
            <v>256</v>
          </cell>
          <cell r="P140">
            <v>20.100000000000001</v>
          </cell>
          <cell r="Q140">
            <v>42.7</v>
          </cell>
          <cell r="R140">
            <v>1100</v>
          </cell>
          <cell r="S140" t="str">
            <v>*</v>
          </cell>
        </row>
        <row r="141">
          <cell r="A141" t="str">
            <v>8-12-28</v>
          </cell>
          <cell r="B141" t="str">
            <v>12-28</v>
          </cell>
          <cell r="C141">
            <v>8</v>
          </cell>
          <cell r="D141">
            <v>40</v>
          </cell>
          <cell r="E141">
            <v>442</v>
          </cell>
          <cell r="F141">
            <v>299</v>
          </cell>
          <cell r="G141">
            <v>160</v>
          </cell>
          <cell r="H141">
            <v>80</v>
          </cell>
          <cell r="I141">
            <v>40</v>
          </cell>
          <cell r="J141">
            <v>24</v>
          </cell>
          <cell r="K141">
            <v>13</v>
          </cell>
          <cell r="L141">
            <v>3970</v>
          </cell>
          <cell r="M141">
            <v>80</v>
          </cell>
          <cell r="N141">
            <v>0</v>
          </cell>
          <cell r="O141">
            <v>171</v>
          </cell>
          <cell r="P141">
            <v>2.6</v>
          </cell>
          <cell r="Q141">
            <v>17.8</v>
          </cell>
          <cell r="R141">
            <v>1500</v>
          </cell>
          <cell r="S141" t="str">
            <v>*</v>
          </cell>
        </row>
        <row r="142">
          <cell r="A142" t="str">
            <v>9-12-28</v>
          </cell>
          <cell r="B142" t="str">
            <v>12-28</v>
          </cell>
          <cell r="C142">
            <v>9</v>
          </cell>
          <cell r="D142">
            <v>40</v>
          </cell>
          <cell r="E142">
            <v>355</v>
          </cell>
          <cell r="F142">
            <v>169</v>
          </cell>
          <cell r="G142">
            <v>50</v>
          </cell>
          <cell r="H142">
            <v>26</v>
          </cell>
          <cell r="I142">
            <v>17</v>
          </cell>
          <cell r="J142">
            <v>12</v>
          </cell>
          <cell r="K142">
            <v>8</v>
          </cell>
          <cell r="L142">
            <v>2434</v>
          </cell>
          <cell r="M142">
            <v>118</v>
          </cell>
          <cell r="N142">
            <v>0</v>
          </cell>
          <cell r="O142">
            <v>393</v>
          </cell>
          <cell r="P142">
            <v>1.1000000000000001</v>
          </cell>
          <cell r="Q142">
            <v>4.5</v>
          </cell>
          <cell r="R142">
            <v>800</v>
          </cell>
          <cell r="S142" t="str">
            <v>*</v>
          </cell>
        </row>
        <row r="143">
          <cell r="A143" t="str">
            <v>10-12-28</v>
          </cell>
          <cell r="B143" t="str">
            <v>12-28</v>
          </cell>
          <cell r="C143">
            <v>10</v>
          </cell>
          <cell r="D143">
            <v>40</v>
          </cell>
          <cell r="E143">
            <v>603</v>
          </cell>
          <cell r="F143">
            <v>417</v>
          </cell>
          <cell r="G143">
            <v>248</v>
          </cell>
          <cell r="H143">
            <v>157</v>
          </cell>
          <cell r="I143">
            <v>105</v>
          </cell>
          <cell r="J143">
            <v>69</v>
          </cell>
          <cell r="K143">
            <v>49</v>
          </cell>
          <cell r="L143">
            <v>4018</v>
          </cell>
          <cell r="M143">
            <v>80</v>
          </cell>
          <cell r="N143">
            <v>0</v>
          </cell>
          <cell r="O143">
            <v>84</v>
          </cell>
          <cell r="P143">
            <v>2.4</v>
          </cell>
          <cell r="Q143">
            <v>8.1999999999999993</v>
          </cell>
          <cell r="R143">
            <v>2200</v>
          </cell>
          <cell r="S143" t="str">
            <v>*</v>
          </cell>
        </row>
        <row r="144">
          <cell r="A144" t="str">
            <v>11-12-28</v>
          </cell>
          <cell r="B144" t="str">
            <v>12-28</v>
          </cell>
          <cell r="C144">
            <v>11</v>
          </cell>
          <cell r="D144">
            <v>40</v>
          </cell>
          <cell r="E144">
            <v>641</v>
          </cell>
          <cell r="F144">
            <v>406</v>
          </cell>
          <cell r="G144">
            <v>196</v>
          </cell>
          <cell r="H144">
            <v>100</v>
          </cell>
          <cell r="I144">
            <v>55</v>
          </cell>
          <cell r="J144">
            <v>33</v>
          </cell>
          <cell r="K144">
            <v>17</v>
          </cell>
          <cell r="L144">
            <v>1917</v>
          </cell>
          <cell r="M144">
            <v>80</v>
          </cell>
          <cell r="N144">
            <v>0</v>
          </cell>
          <cell r="O144">
            <v>123</v>
          </cell>
          <cell r="P144">
            <v>2.7</v>
          </cell>
          <cell r="Q144">
            <v>25.1</v>
          </cell>
          <cell r="R144">
            <v>1500</v>
          </cell>
          <cell r="S144" t="str">
            <v>*</v>
          </cell>
        </row>
        <row r="145">
          <cell r="A145" t="str">
            <v>12-12-28</v>
          </cell>
          <cell r="B145" t="str">
            <v>12-28</v>
          </cell>
          <cell r="C145">
            <v>12</v>
          </cell>
          <cell r="D145">
            <v>40</v>
          </cell>
          <cell r="E145">
            <v>360</v>
          </cell>
          <cell r="F145">
            <v>201</v>
          </cell>
          <cell r="G145">
            <v>94</v>
          </cell>
          <cell r="H145">
            <v>50</v>
          </cell>
          <cell r="I145">
            <v>32</v>
          </cell>
          <cell r="J145">
            <v>22</v>
          </cell>
          <cell r="K145">
            <v>17</v>
          </cell>
          <cell r="L145">
            <v>4403</v>
          </cell>
          <cell r="M145">
            <v>99</v>
          </cell>
          <cell r="N145">
            <v>0</v>
          </cell>
          <cell r="O145">
            <v>248</v>
          </cell>
          <cell r="P145">
            <v>0.6</v>
          </cell>
          <cell r="Q145">
            <v>4.0999999999999996</v>
          </cell>
          <cell r="R145">
            <v>1600</v>
          </cell>
        </row>
        <row r="146">
          <cell r="A146" t="str">
            <v>13-12-28</v>
          </cell>
          <cell r="B146" t="str">
            <v>12-28</v>
          </cell>
          <cell r="C146">
            <v>13</v>
          </cell>
          <cell r="D146">
            <v>40</v>
          </cell>
          <cell r="E146">
            <v>480</v>
          </cell>
          <cell r="F146">
            <v>226</v>
          </cell>
          <cell r="G146">
            <v>56</v>
          </cell>
          <cell r="H146">
            <v>16</v>
          </cell>
          <cell r="I146">
            <v>9</v>
          </cell>
          <cell r="J146">
            <v>7</v>
          </cell>
          <cell r="K146">
            <v>6</v>
          </cell>
          <cell r="L146">
            <v>662</v>
          </cell>
          <cell r="M146">
            <v>161</v>
          </cell>
          <cell r="N146">
            <v>0</v>
          </cell>
          <cell r="O146">
            <v>538</v>
          </cell>
          <cell r="P146">
            <v>22</v>
          </cell>
          <cell r="Q146">
            <v>45.4</v>
          </cell>
          <cell r="R146">
            <v>600</v>
          </cell>
          <cell r="S146" t="str">
            <v>*</v>
          </cell>
        </row>
        <row r="147">
          <cell r="A147" t="str">
            <v>14-12-28</v>
          </cell>
          <cell r="B147" t="str">
            <v>12-28</v>
          </cell>
          <cell r="C147">
            <v>14</v>
          </cell>
          <cell r="D147">
            <v>40</v>
          </cell>
          <cell r="E147">
            <v>303</v>
          </cell>
          <cell r="F147">
            <v>210</v>
          </cell>
          <cell r="G147">
            <v>136</v>
          </cell>
          <cell r="H147">
            <v>92</v>
          </cell>
          <cell r="I147">
            <v>64</v>
          </cell>
          <cell r="J147">
            <v>45</v>
          </cell>
          <cell r="K147">
            <v>34</v>
          </cell>
          <cell r="L147">
            <v>7371</v>
          </cell>
          <cell r="M147">
            <v>259</v>
          </cell>
          <cell r="N147">
            <v>0</v>
          </cell>
          <cell r="O147">
            <v>141</v>
          </cell>
          <cell r="P147">
            <v>0.9</v>
          </cell>
          <cell r="Q147">
            <v>3.4</v>
          </cell>
          <cell r="R147">
            <v>2600</v>
          </cell>
        </row>
        <row r="148">
          <cell r="A148" t="str">
            <v>15-12-28</v>
          </cell>
          <cell r="B148" t="str">
            <v>12-28</v>
          </cell>
          <cell r="C148">
            <v>15</v>
          </cell>
          <cell r="D148">
            <v>40</v>
          </cell>
          <cell r="E148">
            <v>295</v>
          </cell>
          <cell r="F148">
            <v>122</v>
          </cell>
          <cell r="G148">
            <v>27</v>
          </cell>
          <cell r="H148">
            <v>13</v>
          </cell>
          <cell r="I148">
            <v>9</v>
          </cell>
          <cell r="J148">
            <v>7</v>
          </cell>
          <cell r="K148">
            <v>4</v>
          </cell>
          <cell r="L148">
            <v>1717</v>
          </cell>
          <cell r="M148">
            <v>189</v>
          </cell>
          <cell r="N148">
            <v>0</v>
          </cell>
          <cell r="O148">
            <v>631</v>
          </cell>
          <cell r="P148">
            <v>0.9</v>
          </cell>
          <cell r="Q148">
            <v>8.5</v>
          </cell>
          <cell r="R148">
            <v>600</v>
          </cell>
          <cell r="S148" t="str">
            <v>*</v>
          </cell>
        </row>
        <row r="149">
          <cell r="A149" t="str">
            <v>16-12-28</v>
          </cell>
          <cell r="B149" t="str">
            <v>12-28</v>
          </cell>
          <cell r="C149">
            <v>16</v>
          </cell>
          <cell r="D149">
            <v>40</v>
          </cell>
          <cell r="E149">
            <v>452</v>
          </cell>
          <cell r="F149">
            <v>310</v>
          </cell>
          <cell r="G149">
            <v>178</v>
          </cell>
          <cell r="H149">
            <v>107</v>
          </cell>
          <cell r="I149">
            <v>67</v>
          </cell>
          <cell r="J149">
            <v>49</v>
          </cell>
          <cell r="K149">
            <v>37</v>
          </cell>
          <cell r="L149">
            <v>5712</v>
          </cell>
          <cell r="M149">
            <v>80</v>
          </cell>
          <cell r="N149">
            <v>0</v>
          </cell>
          <cell r="O149">
            <v>125</v>
          </cell>
          <cell r="P149">
            <v>0.7</v>
          </cell>
          <cell r="Q149">
            <v>3.7</v>
          </cell>
          <cell r="R149">
            <v>2100</v>
          </cell>
          <cell r="S149" t="str">
            <v>*</v>
          </cell>
        </row>
        <row r="150">
          <cell r="A150" t="str">
            <v>17-12-28</v>
          </cell>
          <cell r="B150" t="str">
            <v>12-28</v>
          </cell>
          <cell r="C150">
            <v>17</v>
          </cell>
          <cell r="D150">
            <v>40</v>
          </cell>
          <cell r="E150">
            <v>517</v>
          </cell>
          <cell r="F150">
            <v>342</v>
          </cell>
          <cell r="G150">
            <v>181</v>
          </cell>
          <cell r="H150">
            <v>110</v>
          </cell>
          <cell r="I150">
            <v>69</v>
          </cell>
          <cell r="J150">
            <v>51</v>
          </cell>
          <cell r="K150">
            <v>35</v>
          </cell>
          <cell r="L150">
            <v>4031</v>
          </cell>
          <cell r="M150">
            <v>80</v>
          </cell>
          <cell r="N150">
            <v>0</v>
          </cell>
          <cell r="O150">
            <v>118</v>
          </cell>
          <cell r="P150">
            <v>1.4</v>
          </cell>
          <cell r="Q150">
            <v>5.6</v>
          </cell>
          <cell r="R150">
            <v>2000</v>
          </cell>
          <cell r="S150" t="str">
            <v>*</v>
          </cell>
        </row>
        <row r="151">
          <cell r="A151" t="str">
            <v>18-12-28</v>
          </cell>
          <cell r="B151" t="str">
            <v>12-28</v>
          </cell>
          <cell r="C151">
            <v>18</v>
          </cell>
          <cell r="D151">
            <v>40</v>
          </cell>
          <cell r="E151">
            <v>520</v>
          </cell>
          <cell r="F151">
            <v>279</v>
          </cell>
          <cell r="G151">
            <v>104</v>
          </cell>
          <cell r="H151">
            <v>41</v>
          </cell>
          <cell r="I151">
            <v>24</v>
          </cell>
          <cell r="J151">
            <v>14</v>
          </cell>
          <cell r="K151">
            <v>11</v>
          </cell>
          <cell r="L151">
            <v>1824</v>
          </cell>
          <cell r="M151">
            <v>80</v>
          </cell>
          <cell r="N151">
            <v>0</v>
          </cell>
          <cell r="O151">
            <v>259</v>
          </cell>
          <cell r="P151">
            <v>6.9</v>
          </cell>
          <cell r="Q151">
            <v>19.100000000000001</v>
          </cell>
          <cell r="R151">
            <v>1100</v>
          </cell>
          <cell r="S151" t="str">
            <v>*</v>
          </cell>
        </row>
        <row r="152">
          <cell r="A152" t="str">
            <v>19-12-28</v>
          </cell>
          <cell r="B152" t="str">
            <v>12-28</v>
          </cell>
          <cell r="C152">
            <v>19</v>
          </cell>
          <cell r="D152">
            <v>40</v>
          </cell>
          <cell r="E152">
            <v>676</v>
          </cell>
          <cell r="F152">
            <v>368</v>
          </cell>
          <cell r="G152">
            <v>155</v>
          </cell>
          <cell r="H152">
            <v>75</v>
          </cell>
          <cell r="I152">
            <v>46</v>
          </cell>
          <cell r="J152">
            <v>32</v>
          </cell>
          <cell r="K152">
            <v>24</v>
          </cell>
          <cell r="L152">
            <v>1339</v>
          </cell>
          <cell r="M152">
            <v>80</v>
          </cell>
          <cell r="N152">
            <v>0</v>
          </cell>
          <cell r="O152">
            <v>145</v>
          </cell>
          <cell r="P152">
            <v>2</v>
          </cell>
          <cell r="Q152">
            <v>17.5</v>
          </cell>
          <cell r="R152">
            <v>1400</v>
          </cell>
          <cell r="S152" t="str">
            <v>*</v>
          </cell>
        </row>
        <row r="153">
          <cell r="A153" t="str">
            <v>20-12-28</v>
          </cell>
          <cell r="B153" t="str">
            <v>12-28</v>
          </cell>
          <cell r="C153">
            <v>20</v>
          </cell>
          <cell r="D153">
            <v>40</v>
          </cell>
          <cell r="E153">
            <v>399</v>
          </cell>
          <cell r="F153">
            <v>211</v>
          </cell>
          <cell r="G153">
            <v>84</v>
          </cell>
          <cell r="H153">
            <v>43</v>
          </cell>
          <cell r="I153">
            <v>27</v>
          </cell>
          <cell r="J153">
            <v>19</v>
          </cell>
          <cell r="K153">
            <v>17</v>
          </cell>
          <cell r="L153">
            <v>3455</v>
          </cell>
          <cell r="M153">
            <v>83</v>
          </cell>
          <cell r="N153">
            <v>0</v>
          </cell>
          <cell r="O153">
            <v>277</v>
          </cell>
          <cell r="P153">
            <v>0</v>
          </cell>
          <cell r="Q153">
            <v>3.3</v>
          </cell>
          <cell r="R153">
            <v>1300</v>
          </cell>
          <cell r="S153" t="str">
            <v>*</v>
          </cell>
        </row>
        <row r="154">
          <cell r="A154" t="str">
            <v>21-12-28</v>
          </cell>
          <cell r="B154" t="str">
            <v>12-28</v>
          </cell>
          <cell r="C154">
            <v>21</v>
          </cell>
          <cell r="D154">
            <v>40</v>
          </cell>
          <cell r="E154">
            <v>425</v>
          </cell>
          <cell r="F154">
            <v>219</v>
          </cell>
          <cell r="G154">
            <v>78</v>
          </cell>
          <cell r="H154">
            <v>38</v>
          </cell>
          <cell r="I154">
            <v>25</v>
          </cell>
          <cell r="J154">
            <v>17</v>
          </cell>
          <cell r="K154">
            <v>13</v>
          </cell>
          <cell r="L154">
            <v>2629</v>
          </cell>
          <cell r="M154">
            <v>87</v>
          </cell>
          <cell r="N154">
            <v>0</v>
          </cell>
          <cell r="O154">
            <v>288</v>
          </cell>
          <cell r="P154">
            <v>0.1</v>
          </cell>
          <cell r="Q154">
            <v>4.5</v>
          </cell>
          <cell r="R154">
            <v>1100</v>
          </cell>
          <cell r="S154" t="str">
            <v>*</v>
          </cell>
        </row>
        <row r="155">
          <cell r="A155" t="str">
            <v>22-12-28</v>
          </cell>
          <cell r="B155" t="str">
            <v>12-28</v>
          </cell>
          <cell r="C155">
            <v>22</v>
          </cell>
          <cell r="D155">
            <v>40</v>
          </cell>
          <cell r="E155">
            <v>352</v>
          </cell>
          <cell r="F155">
            <v>203</v>
          </cell>
          <cell r="G155">
            <v>94</v>
          </cell>
          <cell r="H155">
            <v>48</v>
          </cell>
          <cell r="I155">
            <v>29</v>
          </cell>
          <cell r="J155">
            <v>18</v>
          </cell>
          <cell r="K155">
            <v>15</v>
          </cell>
          <cell r="L155">
            <v>5095</v>
          </cell>
          <cell r="M155">
            <v>81</v>
          </cell>
          <cell r="N155">
            <v>0</v>
          </cell>
          <cell r="O155">
            <v>270</v>
          </cell>
          <cell r="P155">
            <v>0.1</v>
          </cell>
          <cell r="Q155">
            <v>4.0999999999999996</v>
          </cell>
          <cell r="R155">
            <v>1500</v>
          </cell>
          <cell r="S155" t="str">
            <v>*</v>
          </cell>
        </row>
        <row r="156">
          <cell r="A156" t="str">
            <v>23-12-28</v>
          </cell>
          <cell r="B156" t="str">
            <v>12-28</v>
          </cell>
          <cell r="C156">
            <v>23</v>
          </cell>
          <cell r="D156">
            <v>40</v>
          </cell>
          <cell r="E156">
            <v>607</v>
          </cell>
          <cell r="F156">
            <v>339</v>
          </cell>
          <cell r="G156">
            <v>132</v>
          </cell>
          <cell r="H156">
            <v>55</v>
          </cell>
          <cell r="I156">
            <v>28</v>
          </cell>
          <cell r="J156">
            <v>20</v>
          </cell>
          <cell r="K156">
            <v>9</v>
          </cell>
          <cell r="L156">
            <v>1424</v>
          </cell>
          <cell r="M156">
            <v>80</v>
          </cell>
          <cell r="N156">
            <v>0</v>
          </cell>
          <cell r="O156">
            <v>199</v>
          </cell>
          <cell r="P156">
            <v>8.3000000000000007</v>
          </cell>
          <cell r="Q156">
            <v>28.1</v>
          </cell>
          <cell r="R156">
            <v>1200</v>
          </cell>
          <cell r="S156" t="str">
            <v>*</v>
          </cell>
        </row>
        <row r="157">
          <cell r="A157" t="str">
            <v>24-12-28</v>
          </cell>
          <cell r="B157" t="str">
            <v>12-28</v>
          </cell>
          <cell r="C157">
            <v>24</v>
          </cell>
          <cell r="D157">
            <v>40</v>
          </cell>
          <cell r="E157">
            <v>372</v>
          </cell>
          <cell r="F157">
            <v>212</v>
          </cell>
          <cell r="G157">
            <v>91</v>
          </cell>
          <cell r="H157">
            <v>46</v>
          </cell>
          <cell r="I157">
            <v>32</v>
          </cell>
          <cell r="J157">
            <v>23</v>
          </cell>
          <cell r="K157">
            <v>18</v>
          </cell>
          <cell r="L157">
            <v>4103</v>
          </cell>
          <cell r="M157">
            <v>91</v>
          </cell>
          <cell r="N157">
            <v>0</v>
          </cell>
          <cell r="O157">
            <v>252</v>
          </cell>
          <cell r="P157">
            <v>0.6</v>
          </cell>
          <cell r="Q157">
            <v>1.9</v>
          </cell>
          <cell r="R157">
            <v>1500</v>
          </cell>
        </row>
        <row r="158">
          <cell r="A158" t="str">
            <v>25-12-28</v>
          </cell>
          <cell r="B158" t="str">
            <v>12-28</v>
          </cell>
          <cell r="C158">
            <v>25</v>
          </cell>
          <cell r="D158">
            <v>40</v>
          </cell>
          <cell r="E158">
            <v>637</v>
          </cell>
          <cell r="F158">
            <v>328</v>
          </cell>
          <cell r="G158">
            <v>113</v>
          </cell>
          <cell r="H158">
            <v>54</v>
          </cell>
          <cell r="I158">
            <v>36</v>
          </cell>
          <cell r="J158">
            <v>25</v>
          </cell>
          <cell r="K158">
            <v>19</v>
          </cell>
          <cell r="L158">
            <v>1260</v>
          </cell>
          <cell r="M158">
            <v>80</v>
          </cell>
          <cell r="N158">
            <v>0</v>
          </cell>
          <cell r="O158">
            <v>187</v>
          </cell>
          <cell r="P158">
            <v>2.2999999999999998</v>
          </cell>
          <cell r="Q158">
            <v>16</v>
          </cell>
          <cell r="R158">
            <v>1000</v>
          </cell>
          <cell r="S158" t="str">
            <v>*</v>
          </cell>
        </row>
        <row r="159">
          <cell r="A159" t="str">
            <v>26-12-28</v>
          </cell>
          <cell r="B159" t="str">
            <v>12-28</v>
          </cell>
          <cell r="C159">
            <v>26</v>
          </cell>
          <cell r="D159">
            <v>40</v>
          </cell>
          <cell r="E159">
            <v>333</v>
          </cell>
          <cell r="F159">
            <v>211</v>
          </cell>
          <cell r="G159">
            <v>110</v>
          </cell>
          <cell r="H159">
            <v>61</v>
          </cell>
          <cell r="I159">
            <v>42</v>
          </cell>
          <cell r="J159">
            <v>29</v>
          </cell>
          <cell r="K159">
            <v>24</v>
          </cell>
          <cell r="L159">
            <v>6470</v>
          </cell>
          <cell r="M159">
            <v>101</v>
          </cell>
          <cell r="N159">
            <v>0</v>
          </cell>
          <cell r="O159">
            <v>207</v>
          </cell>
          <cell r="P159">
            <v>0.1</v>
          </cell>
          <cell r="Q159">
            <v>2</v>
          </cell>
          <cell r="R159">
            <v>1900</v>
          </cell>
        </row>
        <row r="160">
          <cell r="A160" t="str">
            <v>27-12-28</v>
          </cell>
          <cell r="B160" t="str">
            <v>12-28</v>
          </cell>
          <cell r="C160">
            <v>27</v>
          </cell>
          <cell r="D160">
            <v>40</v>
          </cell>
          <cell r="E160">
            <v>1192</v>
          </cell>
          <cell r="F160">
            <v>758</v>
          </cell>
          <cell r="G160">
            <v>360</v>
          </cell>
          <cell r="H160">
            <v>152</v>
          </cell>
          <cell r="I160">
            <v>73</v>
          </cell>
          <cell r="J160">
            <v>42</v>
          </cell>
          <cell r="K160">
            <v>33</v>
          </cell>
          <cell r="L160">
            <v>393</v>
          </cell>
          <cell r="M160">
            <v>80</v>
          </cell>
          <cell r="N160">
            <v>0</v>
          </cell>
          <cell r="O160">
            <v>78</v>
          </cell>
          <cell r="P160">
            <v>41</v>
          </cell>
          <cell r="Q160">
            <v>112.1</v>
          </cell>
          <cell r="R160">
            <v>1200</v>
          </cell>
          <cell r="S160" t="str">
            <v>*</v>
          </cell>
        </row>
        <row r="161">
          <cell r="A161" t="str">
            <v>28-12-28</v>
          </cell>
          <cell r="B161" t="str">
            <v>12-28</v>
          </cell>
          <cell r="C161">
            <v>28</v>
          </cell>
          <cell r="D161">
            <v>40</v>
          </cell>
          <cell r="E161">
            <v>439</v>
          </cell>
          <cell r="F161">
            <v>264</v>
          </cell>
          <cell r="G161">
            <v>127</v>
          </cell>
          <cell r="H161">
            <v>67</v>
          </cell>
          <cell r="I161">
            <v>42</v>
          </cell>
          <cell r="J161">
            <v>30</v>
          </cell>
          <cell r="K161">
            <v>24</v>
          </cell>
          <cell r="L161">
            <v>3924</v>
          </cell>
          <cell r="M161">
            <v>80</v>
          </cell>
          <cell r="N161">
            <v>0</v>
          </cell>
          <cell r="O161">
            <v>184</v>
          </cell>
          <cell r="P161">
            <v>0.6</v>
          </cell>
          <cell r="Q161">
            <v>3.5</v>
          </cell>
          <cell r="R161">
            <v>1600</v>
          </cell>
          <cell r="S161" t="str">
            <v>*</v>
          </cell>
        </row>
        <row r="162">
          <cell r="A162" t="str">
            <v>29-12-28</v>
          </cell>
          <cell r="B162" t="str">
            <v>12-28</v>
          </cell>
          <cell r="C162">
            <v>29</v>
          </cell>
          <cell r="D162">
            <v>40</v>
          </cell>
          <cell r="E162">
            <v>439</v>
          </cell>
          <cell r="F162">
            <v>266</v>
          </cell>
          <cell r="G162">
            <v>136</v>
          </cell>
          <cell r="H162">
            <v>82</v>
          </cell>
          <cell r="I162">
            <v>56</v>
          </cell>
          <cell r="J162">
            <v>38</v>
          </cell>
          <cell r="K162">
            <v>28</v>
          </cell>
          <cell r="L162">
            <v>3814</v>
          </cell>
          <cell r="M162">
            <v>106</v>
          </cell>
          <cell r="N162">
            <v>0</v>
          </cell>
          <cell r="O162">
            <v>154</v>
          </cell>
          <cell r="P162">
            <v>1</v>
          </cell>
          <cell r="Q162">
            <v>4.2</v>
          </cell>
          <cell r="R162">
            <v>2600</v>
          </cell>
        </row>
        <row r="163">
          <cell r="A163" t="str">
            <v>30-12-28</v>
          </cell>
          <cell r="B163" t="str">
            <v>12-28</v>
          </cell>
          <cell r="C163">
            <v>30</v>
          </cell>
          <cell r="D163">
            <v>40</v>
          </cell>
          <cell r="E163">
            <v>316</v>
          </cell>
          <cell r="F163">
            <v>162</v>
          </cell>
          <cell r="G163">
            <v>66</v>
          </cell>
          <cell r="H163">
            <v>37</v>
          </cell>
          <cell r="I163">
            <v>26</v>
          </cell>
          <cell r="J163">
            <v>18</v>
          </cell>
          <cell r="K163">
            <v>16</v>
          </cell>
          <cell r="L163">
            <v>3496</v>
          </cell>
          <cell r="M163">
            <v>143</v>
          </cell>
          <cell r="N163">
            <v>0</v>
          </cell>
          <cell r="O163">
            <v>314</v>
          </cell>
          <cell r="P163">
            <v>0.3</v>
          </cell>
          <cell r="Q163">
            <v>1.7</v>
          </cell>
          <cell r="R163">
            <v>1400</v>
          </cell>
        </row>
        <row r="164">
          <cell r="A164" t="str">
            <v>31-12-28</v>
          </cell>
          <cell r="B164" t="str">
            <v>12-28</v>
          </cell>
          <cell r="C164">
            <v>31</v>
          </cell>
          <cell r="D164">
            <v>40</v>
          </cell>
          <cell r="E164">
            <v>573</v>
          </cell>
          <cell r="F164">
            <v>320</v>
          </cell>
          <cell r="G164">
            <v>116</v>
          </cell>
          <cell r="H164">
            <v>53</v>
          </cell>
          <cell r="I164">
            <v>33</v>
          </cell>
          <cell r="J164">
            <v>27</v>
          </cell>
          <cell r="K164">
            <v>19</v>
          </cell>
          <cell r="L164">
            <v>1661</v>
          </cell>
          <cell r="M164">
            <v>80</v>
          </cell>
          <cell r="N164">
            <v>0</v>
          </cell>
          <cell r="O164">
            <v>192</v>
          </cell>
          <cell r="P164">
            <v>2.2999999999999998</v>
          </cell>
          <cell r="Q164">
            <v>16.5</v>
          </cell>
          <cell r="R164">
            <v>1100</v>
          </cell>
          <cell r="S164" t="str">
            <v>*</v>
          </cell>
        </row>
        <row r="165">
          <cell r="A165" t="str">
            <v>32-12-28</v>
          </cell>
          <cell r="B165" t="str">
            <v>12-28</v>
          </cell>
          <cell r="C165">
            <v>32</v>
          </cell>
          <cell r="D165">
            <v>40</v>
          </cell>
          <cell r="E165">
            <v>413</v>
          </cell>
          <cell r="F165">
            <v>224</v>
          </cell>
          <cell r="G165">
            <v>100</v>
          </cell>
          <cell r="H165">
            <v>53</v>
          </cell>
          <cell r="I165">
            <v>35</v>
          </cell>
          <cell r="J165">
            <v>25</v>
          </cell>
          <cell r="K165">
            <v>20</v>
          </cell>
          <cell r="L165">
            <v>3364</v>
          </cell>
          <cell r="M165">
            <v>95</v>
          </cell>
          <cell r="N165">
            <v>0</v>
          </cell>
          <cell r="O165">
            <v>225</v>
          </cell>
          <cell r="P165">
            <v>0.4</v>
          </cell>
          <cell r="Q165">
            <v>3.3</v>
          </cell>
          <cell r="R165">
            <v>1600</v>
          </cell>
        </row>
        <row r="166">
          <cell r="A166" t="str">
            <v>33-12-28</v>
          </cell>
          <cell r="B166" t="str">
            <v>12-28</v>
          </cell>
          <cell r="C166">
            <v>33</v>
          </cell>
          <cell r="D166">
            <v>40</v>
          </cell>
          <cell r="E166">
            <v>438</v>
          </cell>
          <cell r="F166">
            <v>212</v>
          </cell>
          <cell r="G166">
            <v>85</v>
          </cell>
          <cell r="H166">
            <v>48</v>
          </cell>
          <cell r="I166">
            <v>32</v>
          </cell>
          <cell r="J166">
            <v>22</v>
          </cell>
          <cell r="K166">
            <v>19</v>
          </cell>
          <cell r="L166">
            <v>2298</v>
          </cell>
          <cell r="M166">
            <v>106</v>
          </cell>
          <cell r="N166">
            <v>0</v>
          </cell>
          <cell r="O166">
            <v>246</v>
          </cell>
          <cell r="P166">
            <v>0.4</v>
          </cell>
          <cell r="Q166">
            <v>3.5</v>
          </cell>
          <cell r="R166">
            <v>1400</v>
          </cell>
        </row>
        <row r="167">
          <cell r="A167" t="str">
            <v>34-12-28</v>
          </cell>
          <cell r="B167" t="str">
            <v>12-28</v>
          </cell>
          <cell r="C167">
            <v>34</v>
          </cell>
          <cell r="D167">
            <v>40</v>
          </cell>
          <cell r="E167">
            <v>400</v>
          </cell>
          <cell r="F167">
            <v>195</v>
          </cell>
          <cell r="G167">
            <v>83</v>
          </cell>
          <cell r="H167">
            <v>46</v>
          </cell>
          <cell r="I167">
            <v>33</v>
          </cell>
          <cell r="J167">
            <v>23</v>
          </cell>
          <cell r="K167">
            <v>19</v>
          </cell>
          <cell r="L167">
            <v>2416</v>
          </cell>
          <cell r="M167">
            <v>129</v>
          </cell>
          <cell r="N167">
            <v>0</v>
          </cell>
          <cell r="O167">
            <v>248</v>
          </cell>
          <cell r="P167">
            <v>0.6</v>
          </cell>
          <cell r="Q167">
            <v>2.9</v>
          </cell>
          <cell r="R167">
            <v>1700</v>
          </cell>
        </row>
        <row r="168">
          <cell r="A168" t="str">
            <v>35-12-28</v>
          </cell>
          <cell r="B168" t="str">
            <v>12-28</v>
          </cell>
          <cell r="C168">
            <v>35</v>
          </cell>
          <cell r="D168">
            <v>40</v>
          </cell>
          <cell r="E168">
            <v>866</v>
          </cell>
          <cell r="F168">
            <v>478</v>
          </cell>
          <cell r="G168">
            <v>174</v>
          </cell>
          <cell r="H168">
            <v>77</v>
          </cell>
          <cell r="I168">
            <v>44</v>
          </cell>
          <cell r="J168">
            <v>32</v>
          </cell>
          <cell r="K168">
            <v>26</v>
          </cell>
          <cell r="L168">
            <v>689</v>
          </cell>
          <cell r="M168">
            <v>80</v>
          </cell>
          <cell r="N168">
            <v>0</v>
          </cell>
          <cell r="O168">
            <v>131</v>
          </cell>
          <cell r="P168">
            <v>14</v>
          </cell>
          <cell r="Q168">
            <v>47.4</v>
          </cell>
          <cell r="R168">
            <v>1100</v>
          </cell>
          <cell r="S168" t="str">
            <v>*</v>
          </cell>
        </row>
        <row r="169">
          <cell r="A169" t="str">
            <v>36-12-28</v>
          </cell>
          <cell r="B169" t="str">
            <v>12-28</v>
          </cell>
          <cell r="C169">
            <v>36</v>
          </cell>
          <cell r="D169">
            <v>40</v>
          </cell>
          <cell r="E169">
            <v>522</v>
          </cell>
          <cell r="F169">
            <v>242</v>
          </cell>
          <cell r="G169">
            <v>81</v>
          </cell>
          <cell r="H169">
            <v>39</v>
          </cell>
          <cell r="I169">
            <v>28</v>
          </cell>
          <cell r="J169">
            <v>21</v>
          </cell>
          <cell r="K169">
            <v>18</v>
          </cell>
          <cell r="L169">
            <v>1750</v>
          </cell>
          <cell r="M169">
            <v>80</v>
          </cell>
          <cell r="N169">
            <v>0</v>
          </cell>
          <cell r="O169">
            <v>260</v>
          </cell>
          <cell r="P169">
            <v>0.1</v>
          </cell>
          <cell r="Q169">
            <v>2.9</v>
          </cell>
          <cell r="R169">
            <v>1000</v>
          </cell>
          <cell r="S169" t="str">
            <v>*</v>
          </cell>
        </row>
        <row r="170">
          <cell r="A170" t="str">
            <v>37-12-28</v>
          </cell>
          <cell r="B170" t="str">
            <v>12-28</v>
          </cell>
          <cell r="C170">
            <v>37</v>
          </cell>
          <cell r="D170">
            <v>40</v>
          </cell>
          <cell r="E170">
            <v>611</v>
          </cell>
          <cell r="F170">
            <v>384</v>
          </cell>
          <cell r="G170">
            <v>195</v>
          </cell>
          <cell r="H170">
            <v>114</v>
          </cell>
          <cell r="I170">
            <v>86</v>
          </cell>
          <cell r="J170">
            <v>75</v>
          </cell>
          <cell r="K170">
            <v>46</v>
          </cell>
          <cell r="L170">
            <v>2568</v>
          </cell>
          <cell r="M170">
            <v>90</v>
          </cell>
          <cell r="N170">
            <v>0</v>
          </cell>
          <cell r="O170">
            <v>101</v>
          </cell>
          <cell r="P170">
            <v>1</v>
          </cell>
          <cell r="Q170">
            <v>5.8</v>
          </cell>
          <cell r="R170">
            <v>2300</v>
          </cell>
        </row>
        <row r="171">
          <cell r="A171" t="str">
            <v>38-12-28</v>
          </cell>
          <cell r="B171" t="str">
            <v>12-28</v>
          </cell>
          <cell r="C171">
            <v>38</v>
          </cell>
          <cell r="D171">
            <v>40</v>
          </cell>
          <cell r="E171">
            <v>492</v>
          </cell>
          <cell r="F171">
            <v>260</v>
          </cell>
          <cell r="G171">
            <v>104</v>
          </cell>
          <cell r="H171">
            <v>53</v>
          </cell>
          <cell r="I171">
            <v>36</v>
          </cell>
          <cell r="J171">
            <v>30</v>
          </cell>
          <cell r="K171">
            <v>20</v>
          </cell>
          <cell r="L171">
            <v>2482</v>
          </cell>
          <cell r="M171">
            <v>80</v>
          </cell>
          <cell r="N171">
            <v>0</v>
          </cell>
          <cell r="O171">
            <v>209</v>
          </cell>
          <cell r="P171">
            <v>0.7</v>
          </cell>
          <cell r="Q171">
            <v>2.4</v>
          </cell>
          <cell r="R171">
            <v>1400</v>
          </cell>
          <cell r="S171" t="str">
            <v>*</v>
          </cell>
        </row>
        <row r="172">
          <cell r="A172" t="str">
            <v>39-12-28</v>
          </cell>
          <cell r="B172" t="str">
            <v>12-28</v>
          </cell>
          <cell r="C172">
            <v>39</v>
          </cell>
          <cell r="D172">
            <v>40</v>
          </cell>
          <cell r="E172">
            <v>483</v>
          </cell>
          <cell r="F172">
            <v>298</v>
          </cell>
          <cell r="G172">
            <v>135</v>
          </cell>
          <cell r="H172">
            <v>60</v>
          </cell>
          <cell r="I172">
            <v>36</v>
          </cell>
          <cell r="J172">
            <v>20</v>
          </cell>
          <cell r="K172">
            <v>12</v>
          </cell>
          <cell r="L172">
            <v>2835</v>
          </cell>
          <cell r="M172">
            <v>80</v>
          </cell>
          <cell r="N172">
            <v>0</v>
          </cell>
          <cell r="O172">
            <v>193</v>
          </cell>
          <cell r="P172">
            <v>3</v>
          </cell>
          <cell r="Q172">
            <v>16</v>
          </cell>
          <cell r="R172">
            <v>1300</v>
          </cell>
          <cell r="S172" t="str">
            <v>*</v>
          </cell>
        </row>
        <row r="173">
          <cell r="A173" t="str">
            <v>40-12-28</v>
          </cell>
          <cell r="B173" t="str">
            <v>12-28</v>
          </cell>
          <cell r="C173">
            <v>40</v>
          </cell>
          <cell r="D173">
            <v>40</v>
          </cell>
          <cell r="E173">
            <v>323</v>
          </cell>
          <cell r="F173">
            <v>172</v>
          </cell>
          <cell r="G173">
            <v>79</v>
          </cell>
          <cell r="H173">
            <v>48</v>
          </cell>
          <cell r="I173">
            <v>37</v>
          </cell>
          <cell r="J173">
            <v>27</v>
          </cell>
          <cell r="K173">
            <v>22</v>
          </cell>
          <cell r="L173">
            <v>2924</v>
          </cell>
          <cell r="M173">
            <v>204</v>
          </cell>
          <cell r="N173">
            <v>0</v>
          </cell>
          <cell r="O173">
            <v>240</v>
          </cell>
          <cell r="P173">
            <v>0.3</v>
          </cell>
          <cell r="Q173">
            <v>1.3</v>
          </cell>
          <cell r="R173">
            <v>2300</v>
          </cell>
        </row>
        <row r="174">
          <cell r="A174" t="str">
            <v>41-12-28</v>
          </cell>
          <cell r="B174" t="str">
            <v>12-28</v>
          </cell>
          <cell r="C174">
            <v>41</v>
          </cell>
          <cell r="D174">
            <v>40</v>
          </cell>
          <cell r="E174">
            <v>644</v>
          </cell>
          <cell r="F174">
            <v>371</v>
          </cell>
          <cell r="G174">
            <v>160</v>
          </cell>
          <cell r="H174">
            <v>81</v>
          </cell>
          <cell r="I174">
            <v>48</v>
          </cell>
          <cell r="J174">
            <v>35</v>
          </cell>
          <cell r="K174">
            <v>29</v>
          </cell>
          <cell r="L174">
            <v>1692</v>
          </cell>
          <cell r="M174">
            <v>80</v>
          </cell>
          <cell r="N174">
            <v>0</v>
          </cell>
          <cell r="O174">
            <v>138</v>
          </cell>
          <cell r="P174">
            <v>1.6</v>
          </cell>
          <cell r="Q174">
            <v>15.3</v>
          </cell>
          <cell r="R174">
            <v>1500</v>
          </cell>
          <cell r="S174" t="str">
            <v>*</v>
          </cell>
        </row>
        <row r="175">
          <cell r="A175" t="str">
            <v>42-12-28</v>
          </cell>
          <cell r="B175" t="str">
            <v>12-28</v>
          </cell>
          <cell r="C175">
            <v>42</v>
          </cell>
          <cell r="D175">
            <v>40</v>
          </cell>
          <cell r="E175">
            <v>795</v>
          </cell>
          <cell r="F175">
            <v>471</v>
          </cell>
          <cell r="G175">
            <v>198</v>
          </cell>
          <cell r="H175">
            <v>78</v>
          </cell>
          <cell r="I175">
            <v>38</v>
          </cell>
          <cell r="J175">
            <v>21</v>
          </cell>
          <cell r="K175">
            <v>14</v>
          </cell>
          <cell r="L175">
            <v>816</v>
          </cell>
          <cell r="M175">
            <v>80</v>
          </cell>
          <cell r="N175">
            <v>0</v>
          </cell>
          <cell r="O175">
            <v>153</v>
          </cell>
          <cell r="P175">
            <v>26.3</v>
          </cell>
          <cell r="Q175">
            <v>62.8</v>
          </cell>
          <cell r="R175">
            <v>1100</v>
          </cell>
          <cell r="S175" t="str">
            <v>*</v>
          </cell>
        </row>
        <row r="176">
          <cell r="A176" t="str">
            <v>43-12-28</v>
          </cell>
          <cell r="B176" t="str">
            <v>12-28</v>
          </cell>
          <cell r="C176">
            <v>43</v>
          </cell>
          <cell r="D176">
            <v>40</v>
          </cell>
          <cell r="E176">
            <v>894</v>
          </cell>
          <cell r="F176">
            <v>526</v>
          </cell>
          <cell r="G176">
            <v>194</v>
          </cell>
          <cell r="H176">
            <v>109</v>
          </cell>
          <cell r="I176">
            <v>72</v>
          </cell>
          <cell r="J176">
            <v>50</v>
          </cell>
          <cell r="K176">
            <v>31</v>
          </cell>
          <cell r="L176">
            <v>789</v>
          </cell>
          <cell r="M176">
            <v>80</v>
          </cell>
          <cell r="N176">
            <v>0</v>
          </cell>
          <cell r="O176">
            <v>98</v>
          </cell>
          <cell r="P176">
            <v>3.1</v>
          </cell>
          <cell r="Q176">
            <v>38.6</v>
          </cell>
          <cell r="R176">
            <v>1100</v>
          </cell>
          <cell r="S176" t="str">
            <v>*</v>
          </cell>
        </row>
        <row r="177">
          <cell r="A177" t="str">
            <v>44-12-28</v>
          </cell>
          <cell r="B177" t="str">
            <v>12-28</v>
          </cell>
          <cell r="C177">
            <v>44</v>
          </cell>
          <cell r="D177">
            <v>40</v>
          </cell>
          <cell r="E177">
            <v>649</v>
          </cell>
          <cell r="F177">
            <v>404</v>
          </cell>
          <cell r="G177">
            <v>173</v>
          </cell>
          <cell r="H177">
            <v>77</v>
          </cell>
          <cell r="I177">
            <v>49</v>
          </cell>
          <cell r="J177">
            <v>31</v>
          </cell>
          <cell r="K177">
            <v>26</v>
          </cell>
          <cell r="L177">
            <v>1678</v>
          </cell>
          <cell r="M177">
            <v>80</v>
          </cell>
          <cell r="N177">
            <v>0</v>
          </cell>
          <cell r="O177">
            <v>135</v>
          </cell>
          <cell r="P177">
            <v>5.6</v>
          </cell>
          <cell r="Q177">
            <v>27.1</v>
          </cell>
          <cell r="R177">
            <v>1300</v>
          </cell>
          <cell r="S177" t="str">
            <v>*</v>
          </cell>
        </row>
        <row r="178">
          <cell r="A178" t="str">
            <v>1-13-21</v>
          </cell>
          <cell r="B178" t="str">
            <v>13-21</v>
          </cell>
          <cell r="C178">
            <v>1</v>
          </cell>
          <cell r="D178">
            <v>40</v>
          </cell>
          <cell r="E178">
            <v>325</v>
          </cell>
          <cell r="F178">
            <v>216</v>
          </cell>
          <cell r="G178">
            <v>99</v>
          </cell>
          <cell r="H178">
            <v>45</v>
          </cell>
          <cell r="I178">
            <v>24</v>
          </cell>
          <cell r="J178">
            <v>19</v>
          </cell>
          <cell r="K178">
            <v>15</v>
          </cell>
          <cell r="L178">
            <v>4200</v>
          </cell>
          <cell r="M178">
            <v>80</v>
          </cell>
          <cell r="N178">
            <v>0</v>
          </cell>
          <cell r="O178">
            <v>261</v>
          </cell>
          <cell r="P178">
            <v>1.3</v>
          </cell>
          <cell r="Q178">
            <v>10</v>
          </cell>
          <cell r="R178">
            <v>1300</v>
          </cell>
          <cell r="S178" t="str">
            <v>*</v>
          </cell>
        </row>
        <row r="179">
          <cell r="A179" t="str">
            <v>2-13-21</v>
          </cell>
          <cell r="B179" t="str">
            <v>13-21</v>
          </cell>
          <cell r="C179">
            <v>2</v>
          </cell>
          <cell r="D179">
            <v>40</v>
          </cell>
          <cell r="E179">
            <v>352</v>
          </cell>
          <cell r="F179">
            <v>202</v>
          </cell>
          <cell r="G179">
            <v>89</v>
          </cell>
          <cell r="H179">
            <v>40</v>
          </cell>
          <cell r="I179">
            <v>20</v>
          </cell>
          <cell r="J179">
            <v>11</v>
          </cell>
          <cell r="K179">
            <v>9</v>
          </cell>
          <cell r="L179">
            <v>2618</v>
          </cell>
          <cell r="M179">
            <v>95</v>
          </cell>
          <cell r="N179">
            <v>0</v>
          </cell>
          <cell r="O179">
            <v>316</v>
          </cell>
          <cell r="P179">
            <v>5.0999999999999996</v>
          </cell>
          <cell r="Q179">
            <v>14.9</v>
          </cell>
          <cell r="R179">
            <v>1300</v>
          </cell>
          <cell r="S179" t="str">
            <v>*</v>
          </cell>
        </row>
        <row r="180">
          <cell r="A180" t="str">
            <v>3-13-21</v>
          </cell>
          <cell r="B180" t="str">
            <v>13-21</v>
          </cell>
          <cell r="C180">
            <v>3</v>
          </cell>
          <cell r="D180">
            <v>40</v>
          </cell>
          <cell r="E180">
            <v>842</v>
          </cell>
          <cell r="F180">
            <v>531</v>
          </cell>
          <cell r="G180">
            <v>231</v>
          </cell>
          <cell r="H180">
            <v>109</v>
          </cell>
          <cell r="I180">
            <v>62</v>
          </cell>
          <cell r="J180">
            <v>40</v>
          </cell>
          <cell r="K180">
            <v>29</v>
          </cell>
          <cell r="L180">
            <v>767</v>
          </cell>
          <cell r="M180">
            <v>80</v>
          </cell>
          <cell r="N180">
            <v>0</v>
          </cell>
          <cell r="O180">
            <v>100</v>
          </cell>
          <cell r="P180">
            <v>9.6</v>
          </cell>
          <cell r="Q180">
            <v>50</v>
          </cell>
          <cell r="R180">
            <v>1300</v>
          </cell>
          <cell r="S180" t="str">
            <v>*</v>
          </cell>
        </row>
        <row r="181">
          <cell r="A181" t="str">
            <v>4-13-21</v>
          </cell>
          <cell r="B181" t="str">
            <v>13-21</v>
          </cell>
          <cell r="C181">
            <v>4</v>
          </cell>
          <cell r="D181">
            <v>40</v>
          </cell>
          <cell r="E181">
            <v>676</v>
          </cell>
          <cell r="F181">
            <v>415</v>
          </cell>
          <cell r="G181">
            <v>229</v>
          </cell>
          <cell r="H181">
            <v>136</v>
          </cell>
          <cell r="I181">
            <v>89</v>
          </cell>
          <cell r="J181">
            <v>57</v>
          </cell>
          <cell r="K181">
            <v>41</v>
          </cell>
          <cell r="L181">
            <v>1867</v>
          </cell>
          <cell r="M181">
            <v>80</v>
          </cell>
          <cell r="N181">
            <v>0</v>
          </cell>
          <cell r="O181">
            <v>92</v>
          </cell>
          <cell r="P181">
            <v>2.4</v>
          </cell>
          <cell r="Q181">
            <v>11.2</v>
          </cell>
          <cell r="R181">
            <v>2100</v>
          </cell>
          <cell r="S181" t="str">
            <v>*</v>
          </cell>
        </row>
        <row r="182">
          <cell r="A182" t="str">
            <v>5-13-21</v>
          </cell>
          <cell r="B182" t="str">
            <v>13-21</v>
          </cell>
          <cell r="C182">
            <v>5</v>
          </cell>
          <cell r="D182">
            <v>40</v>
          </cell>
          <cell r="E182">
            <v>408</v>
          </cell>
          <cell r="F182">
            <v>202</v>
          </cell>
          <cell r="G182">
            <v>72</v>
          </cell>
          <cell r="H182">
            <v>36</v>
          </cell>
          <cell r="I182">
            <v>23</v>
          </cell>
          <cell r="J182">
            <v>16</v>
          </cell>
          <cell r="K182">
            <v>12</v>
          </cell>
          <cell r="L182">
            <v>1925</v>
          </cell>
          <cell r="M182">
            <v>89</v>
          </cell>
          <cell r="N182">
            <v>0</v>
          </cell>
          <cell r="O182">
            <v>297</v>
          </cell>
          <cell r="P182">
            <v>0.3</v>
          </cell>
          <cell r="Q182">
            <v>6.2</v>
          </cell>
          <cell r="R182">
            <v>1100</v>
          </cell>
          <cell r="S182" t="str">
            <v>*</v>
          </cell>
        </row>
        <row r="183">
          <cell r="A183" t="str">
            <v>6-13-21</v>
          </cell>
          <cell r="B183" t="str">
            <v>13-21</v>
          </cell>
          <cell r="C183">
            <v>6</v>
          </cell>
          <cell r="D183">
            <v>40</v>
          </cell>
          <cell r="E183">
            <v>450</v>
          </cell>
          <cell r="F183">
            <v>279</v>
          </cell>
          <cell r="G183">
            <v>144</v>
          </cell>
          <cell r="H183">
            <v>87</v>
          </cell>
          <cell r="I183">
            <v>64</v>
          </cell>
          <cell r="J183">
            <v>47</v>
          </cell>
          <cell r="K183">
            <v>21</v>
          </cell>
          <cell r="L183">
            <v>2896</v>
          </cell>
          <cell r="M183">
            <v>115</v>
          </cell>
          <cell r="N183">
            <v>0</v>
          </cell>
          <cell r="O183">
            <v>138</v>
          </cell>
          <cell r="P183">
            <v>3</v>
          </cell>
          <cell r="Q183">
            <v>7.7</v>
          </cell>
          <cell r="R183">
            <v>2600</v>
          </cell>
        </row>
        <row r="184">
          <cell r="A184" t="str">
            <v>7-13-21</v>
          </cell>
          <cell r="B184" t="str">
            <v>13-21</v>
          </cell>
          <cell r="C184">
            <v>7</v>
          </cell>
          <cell r="D184">
            <v>40</v>
          </cell>
          <cell r="E184">
            <v>607</v>
          </cell>
          <cell r="F184">
            <v>342</v>
          </cell>
          <cell r="G184">
            <v>122</v>
          </cell>
          <cell r="H184">
            <v>47</v>
          </cell>
          <cell r="I184">
            <v>22</v>
          </cell>
          <cell r="J184">
            <v>12</v>
          </cell>
          <cell r="K184">
            <v>8</v>
          </cell>
          <cell r="L184">
            <v>944</v>
          </cell>
          <cell r="M184">
            <v>80</v>
          </cell>
          <cell r="N184">
            <v>0</v>
          </cell>
          <cell r="O184">
            <v>250</v>
          </cell>
          <cell r="P184">
            <v>23.9</v>
          </cell>
          <cell r="Q184">
            <v>50.5</v>
          </cell>
          <cell r="R184">
            <v>1100</v>
          </cell>
          <cell r="S184" t="str">
            <v>*</v>
          </cell>
        </row>
        <row r="185">
          <cell r="A185" t="str">
            <v>8-13-21</v>
          </cell>
          <cell r="B185" t="str">
            <v>13-21</v>
          </cell>
          <cell r="C185">
            <v>8</v>
          </cell>
          <cell r="D185">
            <v>40</v>
          </cell>
          <cell r="E185">
            <v>442</v>
          </cell>
          <cell r="F185">
            <v>299</v>
          </cell>
          <cell r="G185">
            <v>160</v>
          </cell>
          <cell r="H185">
            <v>80</v>
          </cell>
          <cell r="I185">
            <v>40</v>
          </cell>
          <cell r="J185">
            <v>24</v>
          </cell>
          <cell r="K185">
            <v>13</v>
          </cell>
          <cell r="L185">
            <v>3005</v>
          </cell>
          <cell r="M185">
            <v>80</v>
          </cell>
          <cell r="N185">
            <v>0</v>
          </cell>
          <cell r="O185">
            <v>165</v>
          </cell>
          <cell r="P185">
            <v>2.9</v>
          </cell>
          <cell r="Q185">
            <v>19.8</v>
          </cell>
          <cell r="R185">
            <v>1500</v>
          </cell>
          <cell r="S185" t="str">
            <v>*</v>
          </cell>
        </row>
        <row r="186">
          <cell r="A186" t="str">
            <v>9-13-21</v>
          </cell>
          <cell r="B186" t="str">
            <v>13-21</v>
          </cell>
          <cell r="C186">
            <v>9</v>
          </cell>
          <cell r="D186">
            <v>40</v>
          </cell>
          <cell r="E186">
            <v>355</v>
          </cell>
          <cell r="F186">
            <v>169</v>
          </cell>
          <cell r="G186">
            <v>50</v>
          </cell>
          <cell r="H186">
            <v>26</v>
          </cell>
          <cell r="I186">
            <v>17</v>
          </cell>
          <cell r="J186">
            <v>12</v>
          </cell>
          <cell r="K186">
            <v>8</v>
          </cell>
          <cell r="L186">
            <v>1783</v>
          </cell>
          <cell r="M186">
            <v>116</v>
          </cell>
          <cell r="N186">
            <v>0</v>
          </cell>
          <cell r="O186">
            <v>385</v>
          </cell>
          <cell r="P186">
            <v>1</v>
          </cell>
          <cell r="Q186">
            <v>8.4</v>
          </cell>
          <cell r="R186">
            <v>800</v>
          </cell>
          <cell r="S186" t="str">
            <v>*</v>
          </cell>
        </row>
        <row r="187">
          <cell r="A187" t="str">
            <v>10-13-21</v>
          </cell>
          <cell r="B187" t="str">
            <v>13-21</v>
          </cell>
          <cell r="C187">
            <v>10</v>
          </cell>
          <cell r="D187">
            <v>40</v>
          </cell>
          <cell r="E187">
            <v>603</v>
          </cell>
          <cell r="F187">
            <v>417</v>
          </cell>
          <cell r="G187">
            <v>248</v>
          </cell>
          <cell r="H187">
            <v>157</v>
          </cell>
          <cell r="I187">
            <v>105</v>
          </cell>
          <cell r="J187">
            <v>69</v>
          </cell>
          <cell r="K187">
            <v>49</v>
          </cell>
          <cell r="L187">
            <v>3214</v>
          </cell>
          <cell r="M187">
            <v>80</v>
          </cell>
          <cell r="N187">
            <v>0</v>
          </cell>
          <cell r="O187">
            <v>83</v>
          </cell>
          <cell r="P187">
            <v>2.7</v>
          </cell>
          <cell r="Q187">
            <v>8.6</v>
          </cell>
          <cell r="R187">
            <v>2200</v>
          </cell>
          <cell r="S187" t="str">
            <v>*</v>
          </cell>
        </row>
        <row r="188">
          <cell r="A188" t="str">
            <v>11-13-21</v>
          </cell>
          <cell r="B188" t="str">
            <v>13-21</v>
          </cell>
          <cell r="C188">
            <v>11</v>
          </cell>
          <cell r="D188">
            <v>40</v>
          </cell>
          <cell r="E188">
            <v>641</v>
          </cell>
          <cell r="F188">
            <v>406</v>
          </cell>
          <cell r="G188">
            <v>196</v>
          </cell>
          <cell r="H188">
            <v>100</v>
          </cell>
          <cell r="I188">
            <v>55</v>
          </cell>
          <cell r="J188">
            <v>33</v>
          </cell>
          <cell r="K188">
            <v>17</v>
          </cell>
          <cell r="L188">
            <v>1542</v>
          </cell>
          <cell r="M188">
            <v>80</v>
          </cell>
          <cell r="N188">
            <v>0</v>
          </cell>
          <cell r="O188">
            <v>119</v>
          </cell>
          <cell r="P188">
            <v>2.9</v>
          </cell>
          <cell r="Q188">
            <v>27.6</v>
          </cell>
          <cell r="R188">
            <v>1500</v>
          </cell>
          <cell r="S188" t="str">
            <v>*</v>
          </cell>
        </row>
        <row r="189">
          <cell r="A189" t="str">
            <v>12-13-21</v>
          </cell>
          <cell r="B189" t="str">
            <v>13-21</v>
          </cell>
          <cell r="C189">
            <v>12</v>
          </cell>
          <cell r="D189">
            <v>40</v>
          </cell>
          <cell r="E189">
            <v>360</v>
          </cell>
          <cell r="F189">
            <v>201</v>
          </cell>
          <cell r="G189">
            <v>94</v>
          </cell>
          <cell r="H189">
            <v>50</v>
          </cell>
          <cell r="I189">
            <v>32</v>
          </cell>
          <cell r="J189">
            <v>22</v>
          </cell>
          <cell r="K189">
            <v>17</v>
          </cell>
          <cell r="L189">
            <v>3642</v>
          </cell>
          <cell r="M189">
            <v>80</v>
          </cell>
          <cell r="N189">
            <v>0</v>
          </cell>
          <cell r="O189">
            <v>246</v>
          </cell>
          <cell r="P189">
            <v>0.4</v>
          </cell>
          <cell r="Q189">
            <v>3.6</v>
          </cell>
          <cell r="R189">
            <v>1600</v>
          </cell>
          <cell r="S189" t="str">
            <v>*</v>
          </cell>
        </row>
        <row r="190">
          <cell r="A190" t="str">
            <v>13-13-21</v>
          </cell>
          <cell r="B190" t="str">
            <v>13-21</v>
          </cell>
          <cell r="C190">
            <v>13</v>
          </cell>
          <cell r="D190">
            <v>40</v>
          </cell>
          <cell r="E190">
            <v>480</v>
          </cell>
          <cell r="F190">
            <v>226</v>
          </cell>
          <cell r="G190">
            <v>56</v>
          </cell>
          <cell r="H190">
            <v>16</v>
          </cell>
          <cell r="I190">
            <v>9</v>
          </cell>
          <cell r="J190">
            <v>7</v>
          </cell>
          <cell r="K190">
            <v>6</v>
          </cell>
          <cell r="L190">
            <v>464</v>
          </cell>
          <cell r="M190">
            <v>166</v>
          </cell>
          <cell r="N190">
            <v>0</v>
          </cell>
          <cell r="O190">
            <v>552</v>
          </cell>
          <cell r="P190">
            <v>22.9</v>
          </cell>
          <cell r="Q190">
            <v>50.6</v>
          </cell>
          <cell r="R190">
            <v>600</v>
          </cell>
          <cell r="S190" t="str">
            <v>*</v>
          </cell>
        </row>
        <row r="191">
          <cell r="A191" t="str">
            <v>14-13-21</v>
          </cell>
          <cell r="B191" t="str">
            <v>13-21</v>
          </cell>
          <cell r="C191">
            <v>14</v>
          </cell>
          <cell r="D191">
            <v>40</v>
          </cell>
          <cell r="E191">
            <v>303</v>
          </cell>
          <cell r="F191">
            <v>210</v>
          </cell>
          <cell r="G191">
            <v>136</v>
          </cell>
          <cell r="H191">
            <v>92</v>
          </cell>
          <cell r="I191">
            <v>64</v>
          </cell>
          <cell r="J191">
            <v>45</v>
          </cell>
          <cell r="K191">
            <v>34</v>
          </cell>
          <cell r="L191">
            <v>5960</v>
          </cell>
          <cell r="M191">
            <v>293</v>
          </cell>
          <cell r="N191">
            <v>0</v>
          </cell>
          <cell r="O191">
            <v>142</v>
          </cell>
          <cell r="P191">
            <v>1</v>
          </cell>
          <cell r="Q191">
            <v>3.3</v>
          </cell>
          <cell r="R191">
            <v>2600</v>
          </cell>
        </row>
        <row r="192">
          <cell r="A192" t="str">
            <v>15-13-21</v>
          </cell>
          <cell r="B192" t="str">
            <v>13-21</v>
          </cell>
          <cell r="C192">
            <v>15</v>
          </cell>
          <cell r="D192">
            <v>40</v>
          </cell>
          <cell r="E192">
            <v>295</v>
          </cell>
          <cell r="F192">
            <v>122</v>
          </cell>
          <cell r="G192">
            <v>27</v>
          </cell>
          <cell r="H192">
            <v>13</v>
          </cell>
          <cell r="I192">
            <v>9</v>
          </cell>
          <cell r="J192">
            <v>7</v>
          </cell>
          <cell r="K192">
            <v>4</v>
          </cell>
          <cell r="L192">
            <v>1368</v>
          </cell>
          <cell r="M192">
            <v>179</v>
          </cell>
          <cell r="N192">
            <v>0</v>
          </cell>
          <cell r="O192">
            <v>596</v>
          </cell>
          <cell r="P192">
            <v>1.1000000000000001</v>
          </cell>
          <cell r="Q192">
            <v>10.4</v>
          </cell>
          <cell r="R192">
            <v>600</v>
          </cell>
          <cell r="S192" t="str">
            <v>*</v>
          </cell>
        </row>
        <row r="193">
          <cell r="A193" t="str">
            <v>16-13-21</v>
          </cell>
          <cell r="B193" t="str">
            <v>13-21</v>
          </cell>
          <cell r="C193">
            <v>16</v>
          </cell>
          <cell r="D193">
            <v>40</v>
          </cell>
          <cell r="E193">
            <v>452</v>
          </cell>
          <cell r="F193">
            <v>310</v>
          </cell>
          <cell r="G193">
            <v>178</v>
          </cell>
          <cell r="H193">
            <v>107</v>
          </cell>
          <cell r="I193">
            <v>67</v>
          </cell>
          <cell r="J193">
            <v>49</v>
          </cell>
          <cell r="K193">
            <v>37</v>
          </cell>
          <cell r="L193">
            <v>4382</v>
          </cell>
          <cell r="M193">
            <v>80</v>
          </cell>
          <cell r="N193">
            <v>0</v>
          </cell>
          <cell r="O193">
            <v>122</v>
          </cell>
          <cell r="P193">
            <v>1.1000000000000001</v>
          </cell>
          <cell r="Q193">
            <v>4.8</v>
          </cell>
          <cell r="R193">
            <v>2100</v>
          </cell>
          <cell r="S193" t="str">
            <v>*</v>
          </cell>
        </row>
        <row r="194">
          <cell r="A194" t="str">
            <v>17-13-21</v>
          </cell>
          <cell r="B194" t="str">
            <v>13-21</v>
          </cell>
          <cell r="C194">
            <v>17</v>
          </cell>
          <cell r="D194">
            <v>40</v>
          </cell>
          <cell r="E194">
            <v>517</v>
          </cell>
          <cell r="F194">
            <v>342</v>
          </cell>
          <cell r="G194">
            <v>181</v>
          </cell>
          <cell r="H194">
            <v>110</v>
          </cell>
          <cell r="I194">
            <v>69</v>
          </cell>
          <cell r="J194">
            <v>51</v>
          </cell>
          <cell r="K194">
            <v>35</v>
          </cell>
          <cell r="L194">
            <v>3068</v>
          </cell>
          <cell r="M194">
            <v>80</v>
          </cell>
          <cell r="N194">
            <v>0</v>
          </cell>
          <cell r="O194">
            <v>116</v>
          </cell>
          <cell r="P194">
            <v>1.9</v>
          </cell>
          <cell r="Q194">
            <v>7</v>
          </cell>
          <cell r="R194">
            <v>2000</v>
          </cell>
          <cell r="S194" t="str">
            <v>*</v>
          </cell>
        </row>
        <row r="195">
          <cell r="A195" t="str">
            <v>18-13-21</v>
          </cell>
          <cell r="B195" t="str">
            <v>13-21</v>
          </cell>
          <cell r="C195">
            <v>18</v>
          </cell>
          <cell r="D195">
            <v>40</v>
          </cell>
          <cell r="E195">
            <v>520</v>
          </cell>
          <cell r="F195">
            <v>279</v>
          </cell>
          <cell r="G195">
            <v>104</v>
          </cell>
          <cell r="H195">
            <v>41</v>
          </cell>
          <cell r="I195">
            <v>24</v>
          </cell>
          <cell r="J195">
            <v>14</v>
          </cell>
          <cell r="K195">
            <v>11</v>
          </cell>
          <cell r="L195">
            <v>1313</v>
          </cell>
          <cell r="M195">
            <v>80</v>
          </cell>
          <cell r="N195">
            <v>0</v>
          </cell>
          <cell r="O195">
            <v>251</v>
          </cell>
          <cell r="P195">
            <v>8.6</v>
          </cell>
          <cell r="Q195">
            <v>25</v>
          </cell>
          <cell r="R195">
            <v>1100</v>
          </cell>
          <cell r="S195" t="str">
            <v>*</v>
          </cell>
        </row>
        <row r="196">
          <cell r="A196" t="str">
            <v>19-13-21</v>
          </cell>
          <cell r="B196" t="str">
            <v>13-21</v>
          </cell>
          <cell r="C196">
            <v>19</v>
          </cell>
          <cell r="D196">
            <v>40</v>
          </cell>
          <cell r="E196">
            <v>676</v>
          </cell>
          <cell r="F196">
            <v>368</v>
          </cell>
          <cell r="G196">
            <v>155</v>
          </cell>
          <cell r="H196">
            <v>75</v>
          </cell>
          <cell r="I196">
            <v>46</v>
          </cell>
          <cell r="J196">
            <v>32</v>
          </cell>
          <cell r="K196">
            <v>24</v>
          </cell>
          <cell r="L196">
            <v>1025</v>
          </cell>
          <cell r="M196">
            <v>80</v>
          </cell>
          <cell r="N196">
            <v>0</v>
          </cell>
          <cell r="O196">
            <v>141</v>
          </cell>
          <cell r="P196">
            <v>1.9</v>
          </cell>
          <cell r="Q196">
            <v>20.8</v>
          </cell>
          <cell r="R196">
            <v>1400</v>
          </cell>
          <cell r="S196" t="str">
            <v>*</v>
          </cell>
        </row>
        <row r="197">
          <cell r="A197" t="str">
            <v>20-13-21</v>
          </cell>
          <cell r="B197" t="str">
            <v>13-21</v>
          </cell>
          <cell r="C197">
            <v>20</v>
          </cell>
          <cell r="D197">
            <v>40</v>
          </cell>
          <cell r="E197">
            <v>399</v>
          </cell>
          <cell r="F197">
            <v>211</v>
          </cell>
          <cell r="G197">
            <v>84</v>
          </cell>
          <cell r="H197">
            <v>43</v>
          </cell>
          <cell r="I197">
            <v>27</v>
          </cell>
          <cell r="J197">
            <v>19</v>
          </cell>
          <cell r="K197">
            <v>17</v>
          </cell>
          <cell r="L197">
            <v>2467</v>
          </cell>
          <cell r="M197">
            <v>80</v>
          </cell>
          <cell r="N197">
            <v>0</v>
          </cell>
          <cell r="O197">
            <v>266</v>
          </cell>
          <cell r="P197">
            <v>0.1</v>
          </cell>
          <cell r="Q197">
            <v>4.3</v>
          </cell>
          <cell r="R197">
            <v>1300</v>
          </cell>
          <cell r="S197" t="str">
            <v>*</v>
          </cell>
        </row>
        <row r="198">
          <cell r="A198" t="str">
            <v>21-13-21</v>
          </cell>
          <cell r="B198" t="str">
            <v>13-21</v>
          </cell>
          <cell r="C198">
            <v>21</v>
          </cell>
          <cell r="D198">
            <v>40</v>
          </cell>
          <cell r="E198">
            <v>425</v>
          </cell>
          <cell r="F198">
            <v>219</v>
          </cell>
          <cell r="G198">
            <v>78</v>
          </cell>
          <cell r="H198">
            <v>38</v>
          </cell>
          <cell r="I198">
            <v>25</v>
          </cell>
          <cell r="J198">
            <v>17</v>
          </cell>
          <cell r="K198">
            <v>13</v>
          </cell>
          <cell r="L198">
            <v>1958</v>
          </cell>
          <cell r="M198">
            <v>82</v>
          </cell>
          <cell r="N198">
            <v>0</v>
          </cell>
          <cell r="O198">
            <v>273</v>
          </cell>
          <cell r="P198">
            <v>0.3</v>
          </cell>
          <cell r="Q198">
            <v>7</v>
          </cell>
          <cell r="R198">
            <v>1100</v>
          </cell>
          <cell r="S198" t="str">
            <v>*</v>
          </cell>
        </row>
        <row r="199">
          <cell r="A199" t="str">
            <v>22-13-21</v>
          </cell>
          <cell r="B199" t="str">
            <v>13-21</v>
          </cell>
          <cell r="C199">
            <v>22</v>
          </cell>
          <cell r="D199">
            <v>40</v>
          </cell>
          <cell r="E199">
            <v>352</v>
          </cell>
          <cell r="F199">
            <v>203</v>
          </cell>
          <cell r="G199">
            <v>94</v>
          </cell>
          <cell r="H199">
            <v>48</v>
          </cell>
          <cell r="I199">
            <v>29</v>
          </cell>
          <cell r="J199">
            <v>18</v>
          </cell>
          <cell r="K199">
            <v>15</v>
          </cell>
          <cell r="L199">
            <v>3674</v>
          </cell>
          <cell r="M199">
            <v>80</v>
          </cell>
          <cell r="N199">
            <v>0</v>
          </cell>
          <cell r="O199">
            <v>257</v>
          </cell>
          <cell r="P199">
            <v>0</v>
          </cell>
          <cell r="Q199">
            <v>4.7</v>
          </cell>
          <cell r="R199">
            <v>1500</v>
          </cell>
          <cell r="S199" t="str">
            <v>*</v>
          </cell>
        </row>
        <row r="200">
          <cell r="A200" t="str">
            <v>23-13-21</v>
          </cell>
          <cell r="B200" t="str">
            <v>13-21</v>
          </cell>
          <cell r="C200">
            <v>23</v>
          </cell>
          <cell r="D200">
            <v>40</v>
          </cell>
          <cell r="E200">
            <v>607</v>
          </cell>
          <cell r="F200">
            <v>339</v>
          </cell>
          <cell r="G200">
            <v>132</v>
          </cell>
          <cell r="H200">
            <v>55</v>
          </cell>
          <cell r="I200">
            <v>28</v>
          </cell>
          <cell r="J200">
            <v>20</v>
          </cell>
          <cell r="K200">
            <v>9</v>
          </cell>
          <cell r="L200">
            <v>1062</v>
          </cell>
          <cell r="M200">
            <v>80</v>
          </cell>
          <cell r="N200">
            <v>0</v>
          </cell>
          <cell r="O200">
            <v>194</v>
          </cell>
          <cell r="P200">
            <v>9.9</v>
          </cell>
          <cell r="Q200">
            <v>33.200000000000003</v>
          </cell>
          <cell r="R200">
            <v>1200</v>
          </cell>
          <cell r="S200" t="str">
            <v>*</v>
          </cell>
        </row>
        <row r="201">
          <cell r="A201" t="str">
            <v>24-13-21</v>
          </cell>
          <cell r="B201" t="str">
            <v>13-21</v>
          </cell>
          <cell r="C201">
            <v>24</v>
          </cell>
          <cell r="D201">
            <v>40</v>
          </cell>
          <cell r="E201">
            <v>372</v>
          </cell>
          <cell r="F201">
            <v>212</v>
          </cell>
          <cell r="G201">
            <v>91</v>
          </cell>
          <cell r="H201">
            <v>46</v>
          </cell>
          <cell r="I201">
            <v>32</v>
          </cell>
          <cell r="J201">
            <v>23</v>
          </cell>
          <cell r="K201">
            <v>18</v>
          </cell>
          <cell r="L201">
            <v>3217</v>
          </cell>
          <cell r="M201">
            <v>80</v>
          </cell>
          <cell r="N201">
            <v>0</v>
          </cell>
          <cell r="O201">
            <v>246</v>
          </cell>
          <cell r="P201">
            <v>0.3</v>
          </cell>
          <cell r="Q201">
            <v>2.2999999999999998</v>
          </cell>
          <cell r="R201">
            <v>1500</v>
          </cell>
          <cell r="S201" t="str">
            <v>*</v>
          </cell>
        </row>
        <row r="202">
          <cell r="A202" t="str">
            <v>25-13-21</v>
          </cell>
          <cell r="B202" t="str">
            <v>13-21</v>
          </cell>
          <cell r="C202">
            <v>25</v>
          </cell>
          <cell r="D202">
            <v>40</v>
          </cell>
          <cell r="E202">
            <v>637</v>
          </cell>
          <cell r="F202">
            <v>328</v>
          </cell>
          <cell r="G202">
            <v>113</v>
          </cell>
          <cell r="H202">
            <v>54</v>
          </cell>
          <cell r="I202">
            <v>36</v>
          </cell>
          <cell r="J202">
            <v>25</v>
          </cell>
          <cell r="K202">
            <v>19</v>
          </cell>
          <cell r="L202">
            <v>951</v>
          </cell>
          <cell r="M202">
            <v>80</v>
          </cell>
          <cell r="N202">
            <v>0</v>
          </cell>
          <cell r="O202">
            <v>181</v>
          </cell>
          <cell r="P202">
            <v>3.4</v>
          </cell>
          <cell r="Q202">
            <v>21</v>
          </cell>
          <cell r="R202">
            <v>1000</v>
          </cell>
          <cell r="S202" t="str">
            <v>*</v>
          </cell>
        </row>
        <row r="203">
          <cell r="A203" t="str">
            <v>26-13-21</v>
          </cell>
          <cell r="B203" t="str">
            <v>13-21</v>
          </cell>
          <cell r="C203">
            <v>26</v>
          </cell>
          <cell r="D203">
            <v>40</v>
          </cell>
          <cell r="E203">
            <v>333</v>
          </cell>
          <cell r="F203">
            <v>211</v>
          </cell>
          <cell r="G203">
            <v>110</v>
          </cell>
          <cell r="H203">
            <v>61</v>
          </cell>
          <cell r="I203">
            <v>42</v>
          </cell>
          <cell r="J203">
            <v>29</v>
          </cell>
          <cell r="K203">
            <v>24</v>
          </cell>
          <cell r="L203">
            <v>5318</v>
          </cell>
          <cell r="M203">
            <v>81</v>
          </cell>
          <cell r="N203">
            <v>0</v>
          </cell>
          <cell r="O203">
            <v>207</v>
          </cell>
          <cell r="P203">
            <v>0.3</v>
          </cell>
          <cell r="Q203">
            <v>2.1</v>
          </cell>
          <cell r="R203">
            <v>1900</v>
          </cell>
        </row>
        <row r="204">
          <cell r="A204" t="str">
            <v>27-13-21</v>
          </cell>
          <cell r="B204" t="str">
            <v>13-21</v>
          </cell>
          <cell r="C204">
            <v>27</v>
          </cell>
          <cell r="D204">
            <v>40</v>
          </cell>
          <cell r="E204">
            <v>1192</v>
          </cell>
          <cell r="F204">
            <v>758</v>
          </cell>
          <cell r="G204">
            <v>360</v>
          </cell>
          <cell r="H204">
            <v>152</v>
          </cell>
          <cell r="I204">
            <v>73</v>
          </cell>
          <cell r="J204">
            <v>42</v>
          </cell>
          <cell r="K204">
            <v>33</v>
          </cell>
          <cell r="L204">
            <v>351</v>
          </cell>
          <cell r="M204">
            <v>80</v>
          </cell>
          <cell r="N204">
            <v>0</v>
          </cell>
          <cell r="O204">
            <v>77</v>
          </cell>
          <cell r="P204">
            <v>38.9</v>
          </cell>
          <cell r="Q204">
            <v>110.4</v>
          </cell>
          <cell r="R204">
            <v>1200</v>
          </cell>
          <cell r="S204" t="str">
            <v>*</v>
          </cell>
        </row>
        <row r="205">
          <cell r="A205" t="str">
            <v>28-13-21</v>
          </cell>
          <cell r="B205" t="str">
            <v>13-21</v>
          </cell>
          <cell r="C205">
            <v>28</v>
          </cell>
          <cell r="D205">
            <v>40</v>
          </cell>
          <cell r="E205">
            <v>439</v>
          </cell>
          <cell r="F205">
            <v>264</v>
          </cell>
          <cell r="G205">
            <v>127</v>
          </cell>
          <cell r="H205">
            <v>67</v>
          </cell>
          <cell r="I205">
            <v>42</v>
          </cell>
          <cell r="J205">
            <v>30</v>
          </cell>
          <cell r="K205">
            <v>24</v>
          </cell>
          <cell r="L205">
            <v>2897</v>
          </cell>
          <cell r="M205">
            <v>80</v>
          </cell>
          <cell r="N205">
            <v>0</v>
          </cell>
          <cell r="O205">
            <v>178</v>
          </cell>
          <cell r="P205">
            <v>0.7</v>
          </cell>
          <cell r="Q205">
            <v>5.4</v>
          </cell>
          <cell r="R205">
            <v>1600</v>
          </cell>
          <cell r="S205" t="str">
            <v>*</v>
          </cell>
        </row>
        <row r="206">
          <cell r="A206" t="str">
            <v>29-13-21</v>
          </cell>
          <cell r="B206" t="str">
            <v>13-21</v>
          </cell>
          <cell r="C206">
            <v>29</v>
          </cell>
          <cell r="D206">
            <v>40</v>
          </cell>
          <cell r="E206">
            <v>439</v>
          </cell>
          <cell r="F206">
            <v>266</v>
          </cell>
          <cell r="G206">
            <v>136</v>
          </cell>
          <cell r="H206">
            <v>82</v>
          </cell>
          <cell r="I206">
            <v>56</v>
          </cell>
          <cell r="J206">
            <v>38</v>
          </cell>
          <cell r="K206">
            <v>28</v>
          </cell>
          <cell r="L206">
            <v>3184</v>
          </cell>
          <cell r="M206">
            <v>93</v>
          </cell>
          <cell r="N206">
            <v>0</v>
          </cell>
          <cell r="O206">
            <v>154</v>
          </cell>
          <cell r="P206">
            <v>1</v>
          </cell>
          <cell r="Q206">
            <v>4.0999999999999996</v>
          </cell>
          <cell r="R206">
            <v>2600</v>
          </cell>
        </row>
        <row r="207">
          <cell r="A207" t="str">
            <v>30-13-21</v>
          </cell>
          <cell r="B207" t="str">
            <v>13-21</v>
          </cell>
          <cell r="C207">
            <v>30</v>
          </cell>
          <cell r="D207">
            <v>40</v>
          </cell>
          <cell r="E207">
            <v>316</v>
          </cell>
          <cell r="F207">
            <v>162</v>
          </cell>
          <cell r="G207">
            <v>66</v>
          </cell>
          <cell r="H207">
            <v>37</v>
          </cell>
          <cell r="I207">
            <v>26</v>
          </cell>
          <cell r="J207">
            <v>18</v>
          </cell>
          <cell r="K207">
            <v>16</v>
          </cell>
          <cell r="L207">
            <v>3092</v>
          </cell>
          <cell r="M207">
            <v>111</v>
          </cell>
          <cell r="N207">
            <v>0</v>
          </cell>
          <cell r="O207">
            <v>316</v>
          </cell>
          <cell r="P207">
            <v>0.1</v>
          </cell>
          <cell r="Q207">
            <v>1.8</v>
          </cell>
          <cell r="R207">
            <v>1400</v>
          </cell>
        </row>
        <row r="208">
          <cell r="A208" t="str">
            <v>31-13-21</v>
          </cell>
          <cell r="B208" t="str">
            <v>13-21</v>
          </cell>
          <cell r="C208">
            <v>31</v>
          </cell>
          <cell r="D208">
            <v>40</v>
          </cell>
          <cell r="E208">
            <v>573</v>
          </cell>
          <cell r="F208">
            <v>320</v>
          </cell>
          <cell r="G208">
            <v>116</v>
          </cell>
          <cell r="H208">
            <v>53</v>
          </cell>
          <cell r="I208">
            <v>33</v>
          </cell>
          <cell r="J208">
            <v>27</v>
          </cell>
          <cell r="K208">
            <v>19</v>
          </cell>
          <cell r="L208">
            <v>1237</v>
          </cell>
          <cell r="M208">
            <v>80</v>
          </cell>
          <cell r="N208">
            <v>0</v>
          </cell>
          <cell r="O208">
            <v>185</v>
          </cell>
          <cell r="P208">
            <v>3.3</v>
          </cell>
          <cell r="Q208">
            <v>21.1</v>
          </cell>
          <cell r="R208">
            <v>1100</v>
          </cell>
          <cell r="S208" t="str">
            <v>*</v>
          </cell>
        </row>
        <row r="209">
          <cell r="A209" t="str">
            <v>32-13-21</v>
          </cell>
          <cell r="B209" t="str">
            <v>13-21</v>
          </cell>
          <cell r="C209">
            <v>32</v>
          </cell>
          <cell r="D209">
            <v>40</v>
          </cell>
          <cell r="E209">
            <v>413</v>
          </cell>
          <cell r="F209">
            <v>224</v>
          </cell>
          <cell r="G209">
            <v>100</v>
          </cell>
          <cell r="H209">
            <v>53</v>
          </cell>
          <cell r="I209">
            <v>35</v>
          </cell>
          <cell r="J209">
            <v>25</v>
          </cell>
          <cell r="K209">
            <v>20</v>
          </cell>
          <cell r="L209">
            <v>2757</v>
          </cell>
          <cell r="M209">
            <v>80</v>
          </cell>
          <cell r="N209">
            <v>0</v>
          </cell>
          <cell r="O209">
            <v>222</v>
          </cell>
          <cell r="P209">
            <v>0.4</v>
          </cell>
          <cell r="Q209">
            <v>3.3</v>
          </cell>
          <cell r="R209">
            <v>1600</v>
          </cell>
          <cell r="S209" t="str">
            <v>*</v>
          </cell>
        </row>
        <row r="210">
          <cell r="A210" t="str">
            <v>33-13-21</v>
          </cell>
          <cell r="B210" t="str">
            <v>13-21</v>
          </cell>
          <cell r="C210">
            <v>33</v>
          </cell>
          <cell r="D210">
            <v>40</v>
          </cell>
          <cell r="E210">
            <v>438</v>
          </cell>
          <cell r="F210">
            <v>212</v>
          </cell>
          <cell r="G210">
            <v>85</v>
          </cell>
          <cell r="H210">
            <v>48</v>
          </cell>
          <cell r="I210">
            <v>32</v>
          </cell>
          <cell r="J210">
            <v>22</v>
          </cell>
          <cell r="K210">
            <v>19</v>
          </cell>
          <cell r="L210">
            <v>2010</v>
          </cell>
          <cell r="M210">
            <v>85</v>
          </cell>
          <cell r="N210">
            <v>0</v>
          </cell>
          <cell r="O210">
            <v>246</v>
          </cell>
          <cell r="P210">
            <v>0.3</v>
          </cell>
          <cell r="Q210">
            <v>3.6</v>
          </cell>
          <cell r="R210">
            <v>1400</v>
          </cell>
        </row>
        <row r="211">
          <cell r="A211" t="str">
            <v>34-13-21</v>
          </cell>
          <cell r="B211" t="str">
            <v>13-21</v>
          </cell>
          <cell r="C211">
            <v>34</v>
          </cell>
          <cell r="D211">
            <v>40</v>
          </cell>
          <cell r="E211">
            <v>400</v>
          </cell>
          <cell r="F211">
            <v>195</v>
          </cell>
          <cell r="G211">
            <v>83</v>
          </cell>
          <cell r="H211">
            <v>46</v>
          </cell>
          <cell r="I211">
            <v>33</v>
          </cell>
          <cell r="J211">
            <v>23</v>
          </cell>
          <cell r="K211">
            <v>19</v>
          </cell>
          <cell r="L211">
            <v>2104</v>
          </cell>
          <cell r="M211">
            <v>108</v>
          </cell>
          <cell r="N211">
            <v>0</v>
          </cell>
          <cell r="O211">
            <v>248</v>
          </cell>
          <cell r="P211">
            <v>0.4</v>
          </cell>
          <cell r="Q211">
            <v>3</v>
          </cell>
          <cell r="R211">
            <v>1700</v>
          </cell>
        </row>
        <row r="212">
          <cell r="A212" t="str">
            <v>35-13-21</v>
          </cell>
          <cell r="B212" t="str">
            <v>13-21</v>
          </cell>
          <cell r="C212">
            <v>35</v>
          </cell>
          <cell r="D212">
            <v>40</v>
          </cell>
          <cell r="E212">
            <v>866</v>
          </cell>
          <cell r="F212">
            <v>478</v>
          </cell>
          <cell r="G212">
            <v>174</v>
          </cell>
          <cell r="H212">
            <v>77</v>
          </cell>
          <cell r="I212">
            <v>44</v>
          </cell>
          <cell r="J212">
            <v>32</v>
          </cell>
          <cell r="K212">
            <v>26</v>
          </cell>
          <cell r="L212">
            <v>561</v>
          </cell>
          <cell r="M212">
            <v>80</v>
          </cell>
          <cell r="N212">
            <v>0</v>
          </cell>
          <cell r="O212">
            <v>128</v>
          </cell>
          <cell r="P212">
            <v>14.9</v>
          </cell>
          <cell r="Q212">
            <v>51.5</v>
          </cell>
          <cell r="R212">
            <v>1100</v>
          </cell>
          <cell r="S212" t="str">
            <v>*</v>
          </cell>
        </row>
        <row r="213">
          <cell r="A213" t="str">
            <v>36-13-21</v>
          </cell>
          <cell r="B213" t="str">
            <v>13-21</v>
          </cell>
          <cell r="C213">
            <v>36</v>
          </cell>
          <cell r="D213">
            <v>40</v>
          </cell>
          <cell r="E213">
            <v>522</v>
          </cell>
          <cell r="F213">
            <v>242</v>
          </cell>
          <cell r="G213">
            <v>81</v>
          </cell>
          <cell r="H213">
            <v>39</v>
          </cell>
          <cell r="I213">
            <v>28</v>
          </cell>
          <cell r="J213">
            <v>21</v>
          </cell>
          <cell r="K213">
            <v>18</v>
          </cell>
          <cell r="L213">
            <v>1259</v>
          </cell>
          <cell r="M213">
            <v>80</v>
          </cell>
          <cell r="N213">
            <v>0</v>
          </cell>
          <cell r="O213">
            <v>248</v>
          </cell>
          <cell r="P213">
            <v>1</v>
          </cell>
          <cell r="Q213">
            <v>7.5</v>
          </cell>
          <cell r="R213">
            <v>1000</v>
          </cell>
          <cell r="S213" t="str">
            <v>*</v>
          </cell>
        </row>
        <row r="214">
          <cell r="A214" t="str">
            <v>37-13-21</v>
          </cell>
          <cell r="B214" t="str">
            <v>13-21</v>
          </cell>
          <cell r="C214">
            <v>37</v>
          </cell>
          <cell r="D214">
            <v>40</v>
          </cell>
          <cell r="E214">
            <v>611</v>
          </cell>
          <cell r="F214">
            <v>384</v>
          </cell>
          <cell r="G214">
            <v>195</v>
          </cell>
          <cell r="H214">
            <v>114</v>
          </cell>
          <cell r="I214">
            <v>86</v>
          </cell>
          <cell r="J214">
            <v>75</v>
          </cell>
          <cell r="K214">
            <v>46</v>
          </cell>
          <cell r="L214">
            <v>2136</v>
          </cell>
          <cell r="M214">
            <v>85</v>
          </cell>
          <cell r="N214">
            <v>0</v>
          </cell>
          <cell r="O214">
            <v>101</v>
          </cell>
          <cell r="P214">
            <v>0.7</v>
          </cell>
          <cell r="Q214">
            <v>5.9</v>
          </cell>
          <cell r="R214">
            <v>2300</v>
          </cell>
        </row>
        <row r="215">
          <cell r="A215" t="str">
            <v>38-13-21</v>
          </cell>
          <cell r="B215" t="str">
            <v>13-21</v>
          </cell>
          <cell r="C215">
            <v>38</v>
          </cell>
          <cell r="D215">
            <v>40</v>
          </cell>
          <cell r="E215">
            <v>492</v>
          </cell>
          <cell r="F215">
            <v>260</v>
          </cell>
          <cell r="G215">
            <v>104</v>
          </cell>
          <cell r="H215">
            <v>53</v>
          </cell>
          <cell r="I215">
            <v>36</v>
          </cell>
          <cell r="J215">
            <v>30</v>
          </cell>
          <cell r="K215">
            <v>20</v>
          </cell>
          <cell r="L215">
            <v>1786</v>
          </cell>
          <cell r="M215">
            <v>80</v>
          </cell>
          <cell r="N215">
            <v>0</v>
          </cell>
          <cell r="O215">
            <v>201</v>
          </cell>
          <cell r="P215">
            <v>0.7</v>
          </cell>
          <cell r="Q215">
            <v>5.5</v>
          </cell>
          <cell r="R215">
            <v>1400</v>
          </cell>
          <cell r="S215" t="str">
            <v>*</v>
          </cell>
        </row>
        <row r="216">
          <cell r="A216" t="str">
            <v>39-13-21</v>
          </cell>
          <cell r="B216" t="str">
            <v>13-21</v>
          </cell>
          <cell r="C216">
            <v>39</v>
          </cell>
          <cell r="D216">
            <v>40</v>
          </cell>
          <cell r="E216">
            <v>483</v>
          </cell>
          <cell r="F216">
            <v>298</v>
          </cell>
          <cell r="G216">
            <v>135</v>
          </cell>
          <cell r="H216">
            <v>60</v>
          </cell>
          <cell r="I216">
            <v>36</v>
          </cell>
          <cell r="J216">
            <v>20</v>
          </cell>
          <cell r="K216">
            <v>12</v>
          </cell>
          <cell r="L216">
            <v>2186</v>
          </cell>
          <cell r="M216">
            <v>80</v>
          </cell>
          <cell r="N216">
            <v>0</v>
          </cell>
          <cell r="O216">
            <v>185</v>
          </cell>
          <cell r="P216">
            <v>3.9</v>
          </cell>
          <cell r="Q216">
            <v>20.100000000000001</v>
          </cell>
          <cell r="R216">
            <v>1300</v>
          </cell>
          <cell r="S216" t="str">
            <v>*</v>
          </cell>
        </row>
        <row r="217">
          <cell r="A217" t="str">
            <v>40-13-21</v>
          </cell>
          <cell r="B217" t="str">
            <v>13-21</v>
          </cell>
          <cell r="C217">
            <v>40</v>
          </cell>
          <cell r="D217">
            <v>40</v>
          </cell>
          <cell r="E217">
            <v>323</v>
          </cell>
          <cell r="F217">
            <v>172</v>
          </cell>
          <cell r="G217">
            <v>79</v>
          </cell>
          <cell r="H217">
            <v>48</v>
          </cell>
          <cell r="I217">
            <v>37</v>
          </cell>
          <cell r="J217">
            <v>27</v>
          </cell>
          <cell r="K217">
            <v>22</v>
          </cell>
          <cell r="L217">
            <v>2550</v>
          </cell>
          <cell r="M217">
            <v>185</v>
          </cell>
          <cell r="N217">
            <v>0</v>
          </cell>
          <cell r="O217">
            <v>240</v>
          </cell>
          <cell r="P217">
            <v>0.1</v>
          </cell>
          <cell r="Q217">
            <v>1.1000000000000001</v>
          </cell>
          <cell r="R217">
            <v>2300</v>
          </cell>
        </row>
        <row r="218">
          <cell r="A218" t="str">
            <v>41-13-21</v>
          </cell>
          <cell r="B218" t="str">
            <v>13-21</v>
          </cell>
          <cell r="C218">
            <v>41</v>
          </cell>
          <cell r="D218">
            <v>40</v>
          </cell>
          <cell r="E218">
            <v>644</v>
          </cell>
          <cell r="F218">
            <v>371</v>
          </cell>
          <cell r="G218">
            <v>160</v>
          </cell>
          <cell r="H218">
            <v>81</v>
          </cell>
          <cell r="I218">
            <v>48</v>
          </cell>
          <cell r="J218">
            <v>35</v>
          </cell>
          <cell r="K218">
            <v>29</v>
          </cell>
          <cell r="L218">
            <v>1231</v>
          </cell>
          <cell r="M218">
            <v>80</v>
          </cell>
          <cell r="N218">
            <v>0</v>
          </cell>
          <cell r="O218">
            <v>136</v>
          </cell>
          <cell r="P218">
            <v>1.7</v>
          </cell>
          <cell r="Q218">
            <v>19.7</v>
          </cell>
          <cell r="R218">
            <v>1500</v>
          </cell>
          <cell r="S218" t="str">
            <v>*</v>
          </cell>
        </row>
        <row r="219">
          <cell r="A219" t="str">
            <v>42-13-21</v>
          </cell>
          <cell r="B219" t="str">
            <v>13-21</v>
          </cell>
          <cell r="C219">
            <v>42</v>
          </cell>
          <cell r="D219">
            <v>40</v>
          </cell>
          <cell r="E219">
            <v>795</v>
          </cell>
          <cell r="F219">
            <v>471</v>
          </cell>
          <cell r="G219">
            <v>198</v>
          </cell>
          <cell r="H219">
            <v>78</v>
          </cell>
          <cell r="I219">
            <v>38</v>
          </cell>
          <cell r="J219">
            <v>21</v>
          </cell>
          <cell r="K219">
            <v>14</v>
          </cell>
          <cell r="L219">
            <v>645</v>
          </cell>
          <cell r="M219">
            <v>80</v>
          </cell>
          <cell r="N219">
            <v>0</v>
          </cell>
          <cell r="O219">
            <v>149</v>
          </cell>
          <cell r="P219">
            <v>27.9</v>
          </cell>
          <cell r="Q219">
            <v>67.5</v>
          </cell>
          <cell r="R219">
            <v>1100</v>
          </cell>
          <cell r="S219" t="str">
            <v>*</v>
          </cell>
        </row>
        <row r="220">
          <cell r="A220" t="str">
            <v>43-13-21</v>
          </cell>
          <cell r="B220" t="str">
            <v>13-21</v>
          </cell>
          <cell r="C220">
            <v>43</v>
          </cell>
          <cell r="D220">
            <v>40</v>
          </cell>
          <cell r="E220">
            <v>894</v>
          </cell>
          <cell r="F220">
            <v>526</v>
          </cell>
          <cell r="G220">
            <v>194</v>
          </cell>
          <cell r="H220">
            <v>109</v>
          </cell>
          <cell r="I220">
            <v>72</v>
          </cell>
          <cell r="J220">
            <v>50</v>
          </cell>
          <cell r="K220">
            <v>31</v>
          </cell>
          <cell r="L220">
            <v>649</v>
          </cell>
          <cell r="M220">
            <v>80</v>
          </cell>
          <cell r="N220">
            <v>0</v>
          </cell>
          <cell r="O220">
            <v>96</v>
          </cell>
          <cell r="P220">
            <v>2.4</v>
          </cell>
          <cell r="Q220">
            <v>40.5</v>
          </cell>
          <cell r="R220">
            <v>1100</v>
          </cell>
          <cell r="S220" t="str">
            <v>*</v>
          </cell>
        </row>
        <row r="221">
          <cell r="A221" t="str">
            <v>44-13-21</v>
          </cell>
          <cell r="B221" t="str">
            <v>13-21</v>
          </cell>
          <cell r="C221">
            <v>44</v>
          </cell>
          <cell r="D221">
            <v>40</v>
          </cell>
          <cell r="E221">
            <v>649</v>
          </cell>
          <cell r="F221">
            <v>404</v>
          </cell>
          <cell r="G221">
            <v>173</v>
          </cell>
          <cell r="H221">
            <v>77</v>
          </cell>
          <cell r="I221">
            <v>49</v>
          </cell>
          <cell r="J221">
            <v>31</v>
          </cell>
          <cell r="K221">
            <v>26</v>
          </cell>
          <cell r="L221">
            <v>1203</v>
          </cell>
          <cell r="M221">
            <v>80</v>
          </cell>
          <cell r="N221">
            <v>0</v>
          </cell>
          <cell r="O221">
            <v>134</v>
          </cell>
          <cell r="P221">
            <v>5.7</v>
          </cell>
          <cell r="Q221">
            <v>31.7</v>
          </cell>
          <cell r="R221">
            <v>1300</v>
          </cell>
          <cell r="S221" t="str">
            <v>*</v>
          </cell>
        </row>
        <row r="222">
          <cell r="A222" t="str">
            <v>1-14-16</v>
          </cell>
          <cell r="B222" t="str">
            <v>14-16</v>
          </cell>
          <cell r="C222">
            <v>1</v>
          </cell>
          <cell r="D222">
            <v>40</v>
          </cell>
          <cell r="E222">
            <v>325</v>
          </cell>
          <cell r="F222">
            <v>216</v>
          </cell>
          <cell r="G222">
            <v>99</v>
          </cell>
          <cell r="H222">
            <v>45</v>
          </cell>
          <cell r="I222">
            <v>24</v>
          </cell>
          <cell r="J222">
            <v>19</v>
          </cell>
          <cell r="K222">
            <v>15</v>
          </cell>
          <cell r="L222">
            <v>3215</v>
          </cell>
          <cell r="M222">
            <v>80</v>
          </cell>
          <cell r="N222">
            <v>0</v>
          </cell>
          <cell r="O222">
            <v>251</v>
          </cell>
          <cell r="P222">
            <v>1.7</v>
          </cell>
          <cell r="Q222">
            <v>12.8</v>
          </cell>
          <cell r="R222">
            <v>1300</v>
          </cell>
          <cell r="S222" t="str">
            <v>*</v>
          </cell>
        </row>
        <row r="223">
          <cell r="A223" t="str">
            <v>2-14-16</v>
          </cell>
          <cell r="B223" t="str">
            <v>14-16</v>
          </cell>
          <cell r="C223">
            <v>2</v>
          </cell>
          <cell r="D223">
            <v>40</v>
          </cell>
          <cell r="E223">
            <v>352</v>
          </cell>
          <cell r="F223">
            <v>202</v>
          </cell>
          <cell r="G223">
            <v>89</v>
          </cell>
          <cell r="H223">
            <v>40</v>
          </cell>
          <cell r="I223">
            <v>20</v>
          </cell>
          <cell r="J223">
            <v>11</v>
          </cell>
          <cell r="K223">
            <v>9</v>
          </cell>
          <cell r="L223">
            <v>1979</v>
          </cell>
          <cell r="M223">
            <v>92</v>
          </cell>
          <cell r="N223">
            <v>0</v>
          </cell>
          <cell r="O223">
            <v>307</v>
          </cell>
          <cell r="P223">
            <v>5.9</v>
          </cell>
          <cell r="Q223">
            <v>17.399999999999999</v>
          </cell>
          <cell r="R223">
            <v>1300</v>
          </cell>
          <cell r="S223" t="str">
            <v>*</v>
          </cell>
        </row>
        <row r="224">
          <cell r="A224" t="str">
            <v>3-14-16</v>
          </cell>
          <cell r="B224" t="str">
            <v>14-16</v>
          </cell>
          <cell r="C224">
            <v>3</v>
          </cell>
          <cell r="D224">
            <v>40</v>
          </cell>
          <cell r="E224">
            <v>842</v>
          </cell>
          <cell r="F224">
            <v>531</v>
          </cell>
          <cell r="G224">
            <v>231</v>
          </cell>
          <cell r="H224">
            <v>109</v>
          </cell>
          <cell r="I224">
            <v>62</v>
          </cell>
          <cell r="J224">
            <v>40</v>
          </cell>
          <cell r="K224">
            <v>29</v>
          </cell>
          <cell r="L224">
            <v>645</v>
          </cell>
          <cell r="M224">
            <v>80</v>
          </cell>
          <cell r="N224">
            <v>0</v>
          </cell>
          <cell r="O224">
            <v>98</v>
          </cell>
          <cell r="P224">
            <v>9.3000000000000007</v>
          </cell>
          <cell r="Q224">
            <v>51.3</v>
          </cell>
          <cell r="R224">
            <v>1300</v>
          </cell>
          <cell r="S224" t="str">
            <v>*</v>
          </cell>
        </row>
        <row r="225">
          <cell r="A225" t="str">
            <v>4-14-16</v>
          </cell>
          <cell r="B225" t="str">
            <v>14-16</v>
          </cell>
          <cell r="C225">
            <v>4</v>
          </cell>
          <cell r="D225">
            <v>40</v>
          </cell>
          <cell r="E225">
            <v>676</v>
          </cell>
          <cell r="F225">
            <v>415</v>
          </cell>
          <cell r="G225">
            <v>229</v>
          </cell>
          <cell r="H225">
            <v>136</v>
          </cell>
          <cell r="I225">
            <v>89</v>
          </cell>
          <cell r="J225">
            <v>57</v>
          </cell>
          <cell r="K225">
            <v>41</v>
          </cell>
          <cell r="L225">
            <v>1530</v>
          </cell>
          <cell r="M225">
            <v>80</v>
          </cell>
          <cell r="N225">
            <v>0</v>
          </cell>
          <cell r="O225">
            <v>91</v>
          </cell>
          <cell r="P225">
            <v>2.6</v>
          </cell>
          <cell r="Q225">
            <v>11.1</v>
          </cell>
          <cell r="R225">
            <v>2100</v>
          </cell>
          <cell r="S225" t="str">
            <v>*</v>
          </cell>
        </row>
        <row r="226">
          <cell r="A226" t="str">
            <v>5-14-16</v>
          </cell>
          <cell r="B226" t="str">
            <v>14-16</v>
          </cell>
          <cell r="C226">
            <v>5</v>
          </cell>
          <cell r="D226">
            <v>40</v>
          </cell>
          <cell r="E226">
            <v>408</v>
          </cell>
          <cell r="F226">
            <v>202</v>
          </cell>
          <cell r="G226">
            <v>72</v>
          </cell>
          <cell r="H226">
            <v>36</v>
          </cell>
          <cell r="I226">
            <v>23</v>
          </cell>
          <cell r="J226">
            <v>16</v>
          </cell>
          <cell r="K226">
            <v>12</v>
          </cell>
          <cell r="L226">
            <v>1478</v>
          </cell>
          <cell r="M226">
            <v>86</v>
          </cell>
          <cell r="N226">
            <v>0</v>
          </cell>
          <cell r="O226">
            <v>287</v>
          </cell>
          <cell r="P226">
            <v>0.9</v>
          </cell>
          <cell r="Q226">
            <v>9.1</v>
          </cell>
          <cell r="R226">
            <v>1100</v>
          </cell>
          <cell r="S226" t="str">
            <v>*</v>
          </cell>
        </row>
        <row r="227">
          <cell r="A227" t="str">
            <v>6-14-16</v>
          </cell>
          <cell r="B227" t="str">
            <v>14-16</v>
          </cell>
          <cell r="C227">
            <v>6</v>
          </cell>
          <cell r="D227">
            <v>40</v>
          </cell>
          <cell r="E227">
            <v>450</v>
          </cell>
          <cell r="F227">
            <v>279</v>
          </cell>
          <cell r="G227">
            <v>144</v>
          </cell>
          <cell r="H227">
            <v>87</v>
          </cell>
          <cell r="I227">
            <v>64</v>
          </cell>
          <cell r="J227">
            <v>47</v>
          </cell>
          <cell r="K227">
            <v>21</v>
          </cell>
          <cell r="L227">
            <v>2500</v>
          </cell>
          <cell r="M227">
            <v>102</v>
          </cell>
          <cell r="N227">
            <v>0</v>
          </cell>
          <cell r="O227">
            <v>138</v>
          </cell>
          <cell r="P227">
            <v>2.6</v>
          </cell>
          <cell r="Q227">
            <v>7.4</v>
          </cell>
          <cell r="R227">
            <v>2600</v>
          </cell>
        </row>
        <row r="228">
          <cell r="A228" t="str">
            <v>7-14-16</v>
          </cell>
          <cell r="B228" t="str">
            <v>14-16</v>
          </cell>
          <cell r="C228">
            <v>7</v>
          </cell>
          <cell r="D228">
            <v>40</v>
          </cell>
          <cell r="E228">
            <v>607</v>
          </cell>
          <cell r="F228">
            <v>342</v>
          </cell>
          <cell r="G228">
            <v>122</v>
          </cell>
          <cell r="H228">
            <v>47</v>
          </cell>
          <cell r="I228">
            <v>22</v>
          </cell>
          <cell r="J228">
            <v>12</v>
          </cell>
          <cell r="K228">
            <v>8</v>
          </cell>
          <cell r="L228">
            <v>785</v>
          </cell>
          <cell r="M228">
            <v>80</v>
          </cell>
          <cell r="N228">
            <v>0</v>
          </cell>
          <cell r="O228">
            <v>241</v>
          </cell>
          <cell r="P228">
            <v>27.1</v>
          </cell>
          <cell r="Q228">
            <v>57.1</v>
          </cell>
          <cell r="R228">
            <v>1100</v>
          </cell>
          <cell r="S228" t="str">
            <v>*</v>
          </cell>
        </row>
        <row r="229">
          <cell r="A229" t="str">
            <v>8-14-16</v>
          </cell>
          <cell r="B229" t="str">
            <v>14-16</v>
          </cell>
          <cell r="C229">
            <v>8</v>
          </cell>
          <cell r="D229">
            <v>40</v>
          </cell>
          <cell r="E229">
            <v>442</v>
          </cell>
          <cell r="F229">
            <v>299</v>
          </cell>
          <cell r="G229">
            <v>160</v>
          </cell>
          <cell r="H229">
            <v>80</v>
          </cell>
          <cell r="I229">
            <v>40</v>
          </cell>
          <cell r="J229">
            <v>24</v>
          </cell>
          <cell r="K229">
            <v>13</v>
          </cell>
          <cell r="L229">
            <v>2374</v>
          </cell>
          <cell r="M229">
            <v>80</v>
          </cell>
          <cell r="N229">
            <v>0</v>
          </cell>
          <cell r="O229">
            <v>161</v>
          </cell>
          <cell r="P229">
            <v>2.9</v>
          </cell>
          <cell r="Q229">
            <v>21.6</v>
          </cell>
          <cell r="R229">
            <v>1500</v>
          </cell>
          <cell r="S229" t="str">
            <v>*</v>
          </cell>
        </row>
        <row r="230">
          <cell r="A230" t="str">
            <v>9-14-16</v>
          </cell>
          <cell r="B230" t="str">
            <v>14-16</v>
          </cell>
          <cell r="C230">
            <v>9</v>
          </cell>
          <cell r="D230">
            <v>40</v>
          </cell>
          <cell r="E230">
            <v>355</v>
          </cell>
          <cell r="F230">
            <v>169</v>
          </cell>
          <cell r="G230">
            <v>50</v>
          </cell>
          <cell r="H230">
            <v>26</v>
          </cell>
          <cell r="I230">
            <v>17</v>
          </cell>
          <cell r="J230">
            <v>12</v>
          </cell>
          <cell r="K230">
            <v>8</v>
          </cell>
          <cell r="L230">
            <v>1449</v>
          </cell>
          <cell r="M230">
            <v>109</v>
          </cell>
          <cell r="N230">
            <v>0</v>
          </cell>
          <cell r="O230">
            <v>364</v>
          </cell>
          <cell r="P230">
            <v>0.9</v>
          </cell>
          <cell r="Q230">
            <v>10.3</v>
          </cell>
          <cell r="R230">
            <v>800</v>
          </cell>
          <cell r="S230" t="str">
            <v>*</v>
          </cell>
        </row>
        <row r="231">
          <cell r="A231" t="str">
            <v>10-14-16</v>
          </cell>
          <cell r="B231" t="str">
            <v>14-16</v>
          </cell>
          <cell r="C231">
            <v>10</v>
          </cell>
          <cell r="D231">
            <v>40</v>
          </cell>
          <cell r="E231">
            <v>603</v>
          </cell>
          <cell r="F231">
            <v>417</v>
          </cell>
          <cell r="G231">
            <v>248</v>
          </cell>
          <cell r="H231">
            <v>157</v>
          </cell>
          <cell r="I231">
            <v>105</v>
          </cell>
          <cell r="J231">
            <v>69</v>
          </cell>
          <cell r="K231">
            <v>49</v>
          </cell>
          <cell r="L231">
            <v>2637</v>
          </cell>
          <cell r="M231">
            <v>80</v>
          </cell>
          <cell r="N231">
            <v>0</v>
          </cell>
          <cell r="O231">
            <v>83</v>
          </cell>
          <cell r="P231">
            <v>2.9</v>
          </cell>
          <cell r="Q231">
            <v>9.5</v>
          </cell>
          <cell r="R231">
            <v>2200</v>
          </cell>
          <cell r="S231" t="str">
            <v>*</v>
          </cell>
        </row>
        <row r="232">
          <cell r="A232" t="str">
            <v>11-14-16</v>
          </cell>
          <cell r="B232" t="str">
            <v>14-16</v>
          </cell>
          <cell r="C232">
            <v>11</v>
          </cell>
          <cell r="D232">
            <v>40</v>
          </cell>
          <cell r="E232">
            <v>641</v>
          </cell>
          <cell r="F232">
            <v>406</v>
          </cell>
          <cell r="G232">
            <v>196</v>
          </cell>
          <cell r="H232">
            <v>100</v>
          </cell>
          <cell r="I232">
            <v>55</v>
          </cell>
          <cell r="J232">
            <v>33</v>
          </cell>
          <cell r="K232">
            <v>17</v>
          </cell>
          <cell r="L232">
            <v>1279</v>
          </cell>
          <cell r="M232">
            <v>80</v>
          </cell>
          <cell r="N232">
            <v>0</v>
          </cell>
          <cell r="O232">
            <v>117</v>
          </cell>
          <cell r="P232">
            <v>3</v>
          </cell>
          <cell r="Q232">
            <v>29.6</v>
          </cell>
          <cell r="R232">
            <v>1500</v>
          </cell>
          <cell r="S232" t="str">
            <v>*</v>
          </cell>
        </row>
        <row r="233">
          <cell r="A233" t="str">
            <v>12-14-16</v>
          </cell>
          <cell r="B233" t="str">
            <v>14-16</v>
          </cell>
          <cell r="C233">
            <v>12</v>
          </cell>
          <cell r="D233">
            <v>40</v>
          </cell>
          <cell r="E233">
            <v>360</v>
          </cell>
          <cell r="F233">
            <v>201</v>
          </cell>
          <cell r="G233">
            <v>94</v>
          </cell>
          <cell r="H233">
            <v>50</v>
          </cell>
          <cell r="I233">
            <v>32</v>
          </cell>
          <cell r="J233">
            <v>22</v>
          </cell>
          <cell r="K233">
            <v>17</v>
          </cell>
          <cell r="L233">
            <v>2739</v>
          </cell>
          <cell r="M233">
            <v>80</v>
          </cell>
          <cell r="N233">
            <v>0</v>
          </cell>
          <cell r="O233">
            <v>236</v>
          </cell>
          <cell r="P233">
            <v>0.7</v>
          </cell>
          <cell r="Q233">
            <v>4.4000000000000004</v>
          </cell>
          <cell r="R233">
            <v>1600</v>
          </cell>
          <cell r="S233" t="str">
            <v>*</v>
          </cell>
        </row>
        <row r="234">
          <cell r="A234" t="str">
            <v>13-14-16</v>
          </cell>
          <cell r="B234" t="str">
            <v>14-16</v>
          </cell>
          <cell r="C234">
            <v>13</v>
          </cell>
          <cell r="D234">
            <v>40</v>
          </cell>
          <cell r="E234">
            <v>480</v>
          </cell>
          <cell r="F234">
            <v>226</v>
          </cell>
          <cell r="G234">
            <v>56</v>
          </cell>
          <cell r="H234">
            <v>16</v>
          </cell>
          <cell r="I234">
            <v>9</v>
          </cell>
          <cell r="J234">
            <v>7</v>
          </cell>
          <cell r="K234">
            <v>6</v>
          </cell>
          <cell r="L234">
            <v>452</v>
          </cell>
          <cell r="M234">
            <v>147</v>
          </cell>
          <cell r="N234">
            <v>0</v>
          </cell>
          <cell r="O234">
            <v>491</v>
          </cell>
          <cell r="P234">
            <v>20.7</v>
          </cell>
          <cell r="Q234">
            <v>49.1</v>
          </cell>
          <cell r="R234">
            <v>600</v>
          </cell>
          <cell r="S234" t="str">
            <v>*</v>
          </cell>
        </row>
        <row r="235">
          <cell r="A235" t="str">
            <v>14-14-16</v>
          </cell>
          <cell r="B235" t="str">
            <v>14-16</v>
          </cell>
          <cell r="C235">
            <v>14</v>
          </cell>
          <cell r="D235">
            <v>40</v>
          </cell>
          <cell r="E235">
            <v>303</v>
          </cell>
          <cell r="F235">
            <v>210</v>
          </cell>
          <cell r="G235">
            <v>136</v>
          </cell>
          <cell r="H235">
            <v>92</v>
          </cell>
          <cell r="I235">
            <v>64</v>
          </cell>
          <cell r="J235">
            <v>45</v>
          </cell>
          <cell r="K235">
            <v>34</v>
          </cell>
          <cell r="L235">
            <v>4922</v>
          </cell>
          <cell r="M235">
            <v>339</v>
          </cell>
          <cell r="N235">
            <v>0</v>
          </cell>
          <cell r="O235">
            <v>142</v>
          </cell>
          <cell r="P235">
            <v>0.9</v>
          </cell>
          <cell r="Q235">
            <v>3.2</v>
          </cell>
          <cell r="R235">
            <v>2600</v>
          </cell>
        </row>
        <row r="236">
          <cell r="A236" t="str">
            <v>15-14-16</v>
          </cell>
          <cell r="B236" t="str">
            <v>14-16</v>
          </cell>
          <cell r="C236">
            <v>15</v>
          </cell>
          <cell r="D236">
            <v>40</v>
          </cell>
          <cell r="E236">
            <v>295</v>
          </cell>
          <cell r="F236">
            <v>122</v>
          </cell>
          <cell r="G236">
            <v>27</v>
          </cell>
          <cell r="H236">
            <v>13</v>
          </cell>
          <cell r="I236">
            <v>9</v>
          </cell>
          <cell r="J236">
            <v>7</v>
          </cell>
          <cell r="K236">
            <v>4</v>
          </cell>
          <cell r="L236">
            <v>986</v>
          </cell>
          <cell r="M236">
            <v>193</v>
          </cell>
          <cell r="N236">
            <v>0</v>
          </cell>
          <cell r="O236">
            <v>645</v>
          </cell>
          <cell r="P236">
            <v>5.0999999999999996</v>
          </cell>
          <cell r="Q236">
            <v>16.600000000000001</v>
          </cell>
          <cell r="R236">
            <v>600</v>
          </cell>
          <cell r="S236" t="str">
            <v>*</v>
          </cell>
        </row>
        <row r="237">
          <cell r="A237" t="str">
            <v>16-14-16</v>
          </cell>
          <cell r="B237" t="str">
            <v>14-16</v>
          </cell>
          <cell r="C237">
            <v>16</v>
          </cell>
          <cell r="D237">
            <v>40</v>
          </cell>
          <cell r="E237">
            <v>452</v>
          </cell>
          <cell r="F237">
            <v>310</v>
          </cell>
          <cell r="G237">
            <v>178</v>
          </cell>
          <cell r="H237">
            <v>107</v>
          </cell>
          <cell r="I237">
            <v>67</v>
          </cell>
          <cell r="J237">
            <v>49</v>
          </cell>
          <cell r="K237">
            <v>37</v>
          </cell>
          <cell r="L237">
            <v>3414</v>
          </cell>
          <cell r="M237">
            <v>80</v>
          </cell>
          <cell r="N237">
            <v>0</v>
          </cell>
          <cell r="O237">
            <v>120</v>
          </cell>
          <cell r="P237">
            <v>1.3</v>
          </cell>
          <cell r="Q237">
            <v>5.9</v>
          </cell>
          <cell r="R237">
            <v>2100</v>
          </cell>
          <cell r="S237" t="str">
            <v>*</v>
          </cell>
        </row>
        <row r="238">
          <cell r="A238" t="str">
            <v>17-14-16</v>
          </cell>
          <cell r="B238" t="str">
            <v>14-16</v>
          </cell>
          <cell r="C238">
            <v>17</v>
          </cell>
          <cell r="D238">
            <v>40</v>
          </cell>
          <cell r="E238">
            <v>517</v>
          </cell>
          <cell r="F238">
            <v>342</v>
          </cell>
          <cell r="G238">
            <v>181</v>
          </cell>
          <cell r="H238">
            <v>110</v>
          </cell>
          <cell r="I238">
            <v>69</v>
          </cell>
          <cell r="J238">
            <v>51</v>
          </cell>
          <cell r="K238">
            <v>35</v>
          </cell>
          <cell r="L238">
            <v>2440</v>
          </cell>
          <cell r="M238">
            <v>80</v>
          </cell>
          <cell r="N238">
            <v>0</v>
          </cell>
          <cell r="O238">
            <v>114</v>
          </cell>
          <cell r="P238">
            <v>2</v>
          </cell>
          <cell r="Q238">
            <v>7.9</v>
          </cell>
          <cell r="R238">
            <v>2000</v>
          </cell>
          <cell r="S238" t="str">
            <v>*</v>
          </cell>
        </row>
        <row r="239">
          <cell r="A239" t="str">
            <v>18-14-16</v>
          </cell>
          <cell r="B239" t="str">
            <v>14-16</v>
          </cell>
          <cell r="C239">
            <v>18</v>
          </cell>
          <cell r="D239">
            <v>40</v>
          </cell>
          <cell r="E239">
            <v>520</v>
          </cell>
          <cell r="F239">
            <v>279</v>
          </cell>
          <cell r="G239">
            <v>104</v>
          </cell>
          <cell r="H239">
            <v>41</v>
          </cell>
          <cell r="I239">
            <v>24</v>
          </cell>
          <cell r="J239">
            <v>14</v>
          </cell>
          <cell r="K239">
            <v>11</v>
          </cell>
          <cell r="L239">
            <v>1027</v>
          </cell>
          <cell r="M239">
            <v>80</v>
          </cell>
          <cell r="N239">
            <v>0</v>
          </cell>
          <cell r="O239">
            <v>243</v>
          </cell>
          <cell r="P239">
            <v>10.4</v>
          </cell>
          <cell r="Q239">
            <v>29.6</v>
          </cell>
          <cell r="R239">
            <v>1100</v>
          </cell>
          <cell r="S239" t="str">
            <v>*</v>
          </cell>
        </row>
        <row r="240">
          <cell r="A240" t="str">
            <v>19-14-16</v>
          </cell>
          <cell r="B240" t="str">
            <v>14-16</v>
          </cell>
          <cell r="C240">
            <v>19</v>
          </cell>
          <cell r="D240">
            <v>40</v>
          </cell>
          <cell r="E240">
            <v>676</v>
          </cell>
          <cell r="F240">
            <v>368</v>
          </cell>
          <cell r="G240">
            <v>155</v>
          </cell>
          <cell r="H240">
            <v>75</v>
          </cell>
          <cell r="I240">
            <v>46</v>
          </cell>
          <cell r="J240">
            <v>32</v>
          </cell>
          <cell r="K240">
            <v>24</v>
          </cell>
          <cell r="L240">
            <v>824</v>
          </cell>
          <cell r="M240">
            <v>80</v>
          </cell>
          <cell r="N240">
            <v>0</v>
          </cell>
          <cell r="O240">
            <v>139</v>
          </cell>
          <cell r="P240">
            <v>2.4</v>
          </cell>
          <cell r="Q240">
            <v>23.6</v>
          </cell>
          <cell r="R240">
            <v>1400</v>
          </cell>
          <cell r="S240" t="str">
            <v>*</v>
          </cell>
        </row>
        <row r="241">
          <cell r="A241" t="str">
            <v>20-14-16</v>
          </cell>
          <cell r="B241" t="str">
            <v>14-16</v>
          </cell>
          <cell r="C241">
            <v>20</v>
          </cell>
          <cell r="D241">
            <v>40</v>
          </cell>
          <cell r="E241">
            <v>399</v>
          </cell>
          <cell r="F241">
            <v>211</v>
          </cell>
          <cell r="G241">
            <v>84</v>
          </cell>
          <cell r="H241">
            <v>43</v>
          </cell>
          <cell r="I241">
            <v>27</v>
          </cell>
          <cell r="J241">
            <v>19</v>
          </cell>
          <cell r="K241">
            <v>17</v>
          </cell>
          <cell r="L241">
            <v>1832</v>
          </cell>
          <cell r="M241">
            <v>80</v>
          </cell>
          <cell r="N241">
            <v>0</v>
          </cell>
          <cell r="O241">
            <v>256</v>
          </cell>
          <cell r="P241">
            <v>0.3</v>
          </cell>
          <cell r="Q241">
            <v>6.9</v>
          </cell>
          <cell r="R241">
            <v>1300</v>
          </cell>
          <cell r="S241" t="str">
            <v>*</v>
          </cell>
        </row>
        <row r="242">
          <cell r="A242" t="str">
            <v>21-14-16</v>
          </cell>
          <cell r="B242" t="str">
            <v>14-16</v>
          </cell>
          <cell r="C242">
            <v>21</v>
          </cell>
          <cell r="D242">
            <v>40</v>
          </cell>
          <cell r="E242">
            <v>425</v>
          </cell>
          <cell r="F242">
            <v>219</v>
          </cell>
          <cell r="G242">
            <v>78</v>
          </cell>
          <cell r="H242">
            <v>38</v>
          </cell>
          <cell r="I242">
            <v>25</v>
          </cell>
          <cell r="J242">
            <v>17</v>
          </cell>
          <cell r="K242">
            <v>13</v>
          </cell>
          <cell r="L242">
            <v>1472</v>
          </cell>
          <cell r="M242">
            <v>81</v>
          </cell>
          <cell r="N242">
            <v>0</v>
          </cell>
          <cell r="O242">
            <v>268</v>
          </cell>
          <cell r="P242">
            <v>1</v>
          </cell>
          <cell r="Q242">
            <v>10.8</v>
          </cell>
          <cell r="R242">
            <v>1100</v>
          </cell>
          <cell r="S242" t="str">
            <v>*</v>
          </cell>
        </row>
        <row r="243">
          <cell r="A243" t="str">
            <v>22-14-16</v>
          </cell>
          <cell r="B243" t="str">
            <v>14-16</v>
          </cell>
          <cell r="C243">
            <v>22</v>
          </cell>
          <cell r="D243">
            <v>40</v>
          </cell>
          <cell r="E243">
            <v>352</v>
          </cell>
          <cell r="F243">
            <v>203</v>
          </cell>
          <cell r="G243">
            <v>94</v>
          </cell>
          <cell r="H243">
            <v>48</v>
          </cell>
          <cell r="I243">
            <v>29</v>
          </cell>
          <cell r="J243">
            <v>18</v>
          </cell>
          <cell r="K243">
            <v>15</v>
          </cell>
          <cell r="L243">
            <v>2794</v>
          </cell>
          <cell r="M243">
            <v>80</v>
          </cell>
          <cell r="N243">
            <v>0</v>
          </cell>
          <cell r="O243">
            <v>246</v>
          </cell>
          <cell r="P243">
            <v>0.1</v>
          </cell>
          <cell r="Q243">
            <v>6.8</v>
          </cell>
          <cell r="R243">
            <v>1500</v>
          </cell>
          <cell r="S243" t="str">
            <v>*</v>
          </cell>
        </row>
        <row r="244">
          <cell r="A244" t="str">
            <v>23-14-16</v>
          </cell>
          <cell r="B244" t="str">
            <v>14-16</v>
          </cell>
          <cell r="C244">
            <v>23</v>
          </cell>
          <cell r="D244">
            <v>40</v>
          </cell>
          <cell r="E244">
            <v>607</v>
          </cell>
          <cell r="F244">
            <v>339</v>
          </cell>
          <cell r="G244">
            <v>132</v>
          </cell>
          <cell r="H244">
            <v>55</v>
          </cell>
          <cell r="I244">
            <v>28</v>
          </cell>
          <cell r="J244">
            <v>20</v>
          </cell>
          <cell r="K244">
            <v>9</v>
          </cell>
          <cell r="L244">
            <v>846</v>
          </cell>
          <cell r="M244">
            <v>80</v>
          </cell>
          <cell r="N244">
            <v>0</v>
          </cell>
          <cell r="O244">
            <v>188</v>
          </cell>
          <cell r="P244">
            <v>11</v>
          </cell>
          <cell r="Q244">
            <v>37.200000000000003</v>
          </cell>
          <cell r="R244">
            <v>1200</v>
          </cell>
          <cell r="S244" t="str">
            <v>*</v>
          </cell>
        </row>
        <row r="245">
          <cell r="A245" t="str">
            <v>24-14-16</v>
          </cell>
          <cell r="B245" t="str">
            <v>14-16</v>
          </cell>
          <cell r="C245">
            <v>24</v>
          </cell>
          <cell r="D245">
            <v>40</v>
          </cell>
          <cell r="E245">
            <v>372</v>
          </cell>
          <cell r="F245">
            <v>212</v>
          </cell>
          <cell r="G245">
            <v>91</v>
          </cell>
          <cell r="H245">
            <v>46</v>
          </cell>
          <cell r="I245">
            <v>32</v>
          </cell>
          <cell r="J245">
            <v>23</v>
          </cell>
          <cell r="K245">
            <v>18</v>
          </cell>
          <cell r="L245">
            <v>2443</v>
          </cell>
          <cell r="M245">
            <v>80</v>
          </cell>
          <cell r="N245">
            <v>0</v>
          </cell>
          <cell r="O245">
            <v>235</v>
          </cell>
          <cell r="P245">
            <v>0.4</v>
          </cell>
          <cell r="Q245">
            <v>5.0999999999999996</v>
          </cell>
          <cell r="R245">
            <v>1500</v>
          </cell>
          <cell r="S245" t="str">
            <v>*</v>
          </cell>
        </row>
        <row r="246">
          <cell r="A246" t="str">
            <v>25-14-16</v>
          </cell>
          <cell r="B246" t="str">
            <v>14-16</v>
          </cell>
          <cell r="C246">
            <v>25</v>
          </cell>
          <cell r="D246">
            <v>40</v>
          </cell>
          <cell r="E246">
            <v>637</v>
          </cell>
          <cell r="F246">
            <v>328</v>
          </cell>
          <cell r="G246">
            <v>113</v>
          </cell>
          <cell r="H246">
            <v>54</v>
          </cell>
          <cell r="I246">
            <v>36</v>
          </cell>
          <cell r="J246">
            <v>25</v>
          </cell>
          <cell r="K246">
            <v>19</v>
          </cell>
          <cell r="L246">
            <v>762</v>
          </cell>
          <cell r="M246">
            <v>80</v>
          </cell>
          <cell r="N246">
            <v>0</v>
          </cell>
          <cell r="O246">
            <v>176</v>
          </cell>
          <cell r="P246">
            <v>4.5999999999999996</v>
          </cell>
          <cell r="Q246">
            <v>25.3</v>
          </cell>
          <cell r="R246">
            <v>1000</v>
          </cell>
          <cell r="S246" t="str">
            <v>*</v>
          </cell>
        </row>
        <row r="247">
          <cell r="A247" t="str">
            <v>26-14-16</v>
          </cell>
          <cell r="B247" t="str">
            <v>14-16</v>
          </cell>
          <cell r="C247">
            <v>26</v>
          </cell>
          <cell r="D247">
            <v>40</v>
          </cell>
          <cell r="E247">
            <v>333</v>
          </cell>
          <cell r="F247">
            <v>211</v>
          </cell>
          <cell r="G247">
            <v>110</v>
          </cell>
          <cell r="H247">
            <v>61</v>
          </cell>
          <cell r="I247">
            <v>42</v>
          </cell>
          <cell r="J247">
            <v>29</v>
          </cell>
          <cell r="K247">
            <v>24</v>
          </cell>
          <cell r="L247">
            <v>4060</v>
          </cell>
          <cell r="M247">
            <v>80</v>
          </cell>
          <cell r="N247">
            <v>0</v>
          </cell>
          <cell r="O247">
            <v>202</v>
          </cell>
          <cell r="P247">
            <v>0.4</v>
          </cell>
          <cell r="Q247">
            <v>2.1</v>
          </cell>
          <cell r="R247">
            <v>1900</v>
          </cell>
          <cell r="S247" t="str">
            <v>*</v>
          </cell>
        </row>
        <row r="248">
          <cell r="A248" t="str">
            <v>27-14-16</v>
          </cell>
          <cell r="B248" t="str">
            <v>14-16</v>
          </cell>
          <cell r="C248">
            <v>27</v>
          </cell>
          <cell r="D248">
            <v>40</v>
          </cell>
          <cell r="E248">
            <v>1192</v>
          </cell>
          <cell r="F248">
            <v>758</v>
          </cell>
          <cell r="G248">
            <v>360</v>
          </cell>
          <cell r="H248">
            <v>152</v>
          </cell>
          <cell r="I248">
            <v>73</v>
          </cell>
          <cell r="J248">
            <v>42</v>
          </cell>
          <cell r="K248">
            <v>33</v>
          </cell>
          <cell r="L248">
            <v>320</v>
          </cell>
          <cell r="M248">
            <v>80</v>
          </cell>
          <cell r="N248">
            <v>0</v>
          </cell>
          <cell r="O248">
            <v>76</v>
          </cell>
          <cell r="P248">
            <v>37.4</v>
          </cell>
          <cell r="Q248">
            <v>108.8</v>
          </cell>
          <cell r="R248">
            <v>1200</v>
          </cell>
          <cell r="S248" t="str">
            <v>*</v>
          </cell>
        </row>
        <row r="249">
          <cell r="A249" t="str">
            <v>28-14-16</v>
          </cell>
          <cell r="B249" t="str">
            <v>14-16</v>
          </cell>
          <cell r="C249">
            <v>28</v>
          </cell>
          <cell r="D249">
            <v>40</v>
          </cell>
          <cell r="E249">
            <v>439</v>
          </cell>
          <cell r="F249">
            <v>264</v>
          </cell>
          <cell r="G249">
            <v>127</v>
          </cell>
          <cell r="H249">
            <v>67</v>
          </cell>
          <cell r="I249">
            <v>42</v>
          </cell>
          <cell r="J249">
            <v>30</v>
          </cell>
          <cell r="K249">
            <v>24</v>
          </cell>
          <cell r="L249">
            <v>2248</v>
          </cell>
          <cell r="M249">
            <v>80</v>
          </cell>
          <cell r="N249">
            <v>0</v>
          </cell>
          <cell r="O249">
            <v>172</v>
          </cell>
          <cell r="P249">
            <v>0.7</v>
          </cell>
          <cell r="Q249">
            <v>7.2</v>
          </cell>
          <cell r="R249">
            <v>1600</v>
          </cell>
          <cell r="S249" t="str">
            <v>*</v>
          </cell>
        </row>
        <row r="250">
          <cell r="A250" t="str">
            <v>29-14-16</v>
          </cell>
          <cell r="B250" t="str">
            <v>14-16</v>
          </cell>
          <cell r="C250">
            <v>29</v>
          </cell>
          <cell r="D250">
            <v>40</v>
          </cell>
          <cell r="E250">
            <v>439</v>
          </cell>
          <cell r="F250">
            <v>266</v>
          </cell>
          <cell r="G250">
            <v>136</v>
          </cell>
          <cell r="H250">
            <v>82</v>
          </cell>
          <cell r="I250">
            <v>56</v>
          </cell>
          <cell r="J250">
            <v>38</v>
          </cell>
          <cell r="K250">
            <v>28</v>
          </cell>
          <cell r="L250">
            <v>2677</v>
          </cell>
          <cell r="M250">
            <v>80</v>
          </cell>
          <cell r="N250">
            <v>0</v>
          </cell>
          <cell r="O250">
            <v>154</v>
          </cell>
          <cell r="P250">
            <v>1</v>
          </cell>
          <cell r="Q250">
            <v>4</v>
          </cell>
          <cell r="R250">
            <v>2600</v>
          </cell>
          <cell r="S250" t="str">
            <v>*</v>
          </cell>
        </row>
        <row r="251">
          <cell r="A251" t="str">
            <v>30-14-16</v>
          </cell>
          <cell r="B251" t="str">
            <v>14-16</v>
          </cell>
          <cell r="C251">
            <v>30</v>
          </cell>
          <cell r="D251">
            <v>40</v>
          </cell>
          <cell r="E251">
            <v>316</v>
          </cell>
          <cell r="F251">
            <v>162</v>
          </cell>
          <cell r="G251">
            <v>66</v>
          </cell>
          <cell r="H251">
            <v>37</v>
          </cell>
          <cell r="I251">
            <v>26</v>
          </cell>
          <cell r="J251">
            <v>18</v>
          </cell>
          <cell r="K251">
            <v>16</v>
          </cell>
          <cell r="L251">
            <v>2550</v>
          </cell>
          <cell r="M251">
            <v>94</v>
          </cell>
          <cell r="N251">
            <v>0</v>
          </cell>
          <cell r="O251">
            <v>312</v>
          </cell>
          <cell r="P251">
            <v>0</v>
          </cell>
          <cell r="Q251">
            <v>1.7</v>
          </cell>
          <cell r="R251">
            <v>1400</v>
          </cell>
          <cell r="S251" t="str">
            <v>*</v>
          </cell>
        </row>
        <row r="252">
          <cell r="A252" t="str">
            <v>31-14-16</v>
          </cell>
          <cell r="B252" t="str">
            <v>14-16</v>
          </cell>
          <cell r="C252">
            <v>31</v>
          </cell>
          <cell r="D252">
            <v>40</v>
          </cell>
          <cell r="E252">
            <v>573</v>
          </cell>
          <cell r="F252">
            <v>320</v>
          </cell>
          <cell r="G252">
            <v>116</v>
          </cell>
          <cell r="H252">
            <v>53</v>
          </cell>
          <cell r="I252">
            <v>33</v>
          </cell>
          <cell r="J252">
            <v>27</v>
          </cell>
          <cell r="K252">
            <v>19</v>
          </cell>
          <cell r="L252">
            <v>975</v>
          </cell>
          <cell r="M252">
            <v>80</v>
          </cell>
          <cell r="N252">
            <v>0</v>
          </cell>
          <cell r="O252">
            <v>181</v>
          </cell>
          <cell r="P252">
            <v>3.9</v>
          </cell>
          <cell r="Q252">
            <v>24.6</v>
          </cell>
          <cell r="R252">
            <v>1100</v>
          </cell>
          <cell r="S252" t="str">
            <v>*</v>
          </cell>
        </row>
        <row r="253">
          <cell r="A253" t="str">
            <v>32-14-16</v>
          </cell>
          <cell r="B253" t="str">
            <v>14-16</v>
          </cell>
          <cell r="C253">
            <v>32</v>
          </cell>
          <cell r="D253">
            <v>40</v>
          </cell>
          <cell r="E253">
            <v>413</v>
          </cell>
          <cell r="F253">
            <v>224</v>
          </cell>
          <cell r="G253">
            <v>100</v>
          </cell>
          <cell r="H253">
            <v>53</v>
          </cell>
          <cell r="I253">
            <v>35</v>
          </cell>
          <cell r="J253">
            <v>25</v>
          </cell>
          <cell r="K253">
            <v>20</v>
          </cell>
          <cell r="L253">
            <v>2033</v>
          </cell>
          <cell r="M253">
            <v>80</v>
          </cell>
          <cell r="N253">
            <v>0</v>
          </cell>
          <cell r="O253">
            <v>215</v>
          </cell>
          <cell r="P253">
            <v>0.6</v>
          </cell>
          <cell r="Q253">
            <v>4.5</v>
          </cell>
          <cell r="R253">
            <v>1600</v>
          </cell>
          <cell r="S253" t="str">
            <v>*</v>
          </cell>
        </row>
        <row r="254">
          <cell r="A254" t="str">
            <v>33-14-16</v>
          </cell>
          <cell r="B254" t="str">
            <v>14-16</v>
          </cell>
          <cell r="C254">
            <v>33</v>
          </cell>
          <cell r="D254">
            <v>40</v>
          </cell>
          <cell r="E254">
            <v>438</v>
          </cell>
          <cell r="F254">
            <v>212</v>
          </cell>
          <cell r="G254">
            <v>85</v>
          </cell>
          <cell r="H254">
            <v>48</v>
          </cell>
          <cell r="I254">
            <v>32</v>
          </cell>
          <cell r="J254">
            <v>22</v>
          </cell>
          <cell r="K254">
            <v>19</v>
          </cell>
          <cell r="L254">
            <v>1556</v>
          </cell>
          <cell r="M254">
            <v>80</v>
          </cell>
          <cell r="N254">
            <v>0</v>
          </cell>
          <cell r="O254">
            <v>239</v>
          </cell>
          <cell r="P254">
            <v>0.4</v>
          </cell>
          <cell r="Q254">
            <v>3.4</v>
          </cell>
          <cell r="R254">
            <v>1400</v>
          </cell>
          <cell r="S254" t="str">
            <v>*</v>
          </cell>
        </row>
        <row r="255">
          <cell r="A255" t="str">
            <v>34-14-16</v>
          </cell>
          <cell r="B255" t="str">
            <v>14-16</v>
          </cell>
          <cell r="C255">
            <v>34</v>
          </cell>
          <cell r="D255">
            <v>40</v>
          </cell>
          <cell r="E255">
            <v>400</v>
          </cell>
          <cell r="F255">
            <v>195</v>
          </cell>
          <cell r="G255">
            <v>83</v>
          </cell>
          <cell r="H255">
            <v>46</v>
          </cell>
          <cell r="I255">
            <v>33</v>
          </cell>
          <cell r="J255">
            <v>23</v>
          </cell>
          <cell r="K255">
            <v>19</v>
          </cell>
          <cell r="L255">
            <v>1848</v>
          </cell>
          <cell r="M255">
            <v>86</v>
          </cell>
          <cell r="N255">
            <v>0</v>
          </cell>
          <cell r="O255">
            <v>248</v>
          </cell>
          <cell r="P255">
            <v>0.6</v>
          </cell>
          <cell r="Q255">
            <v>2.9</v>
          </cell>
          <cell r="R255">
            <v>1700</v>
          </cell>
        </row>
        <row r="256">
          <cell r="A256" t="str">
            <v>35-14-16</v>
          </cell>
          <cell r="B256" t="str">
            <v>14-16</v>
          </cell>
          <cell r="C256">
            <v>35</v>
          </cell>
          <cell r="D256">
            <v>40</v>
          </cell>
          <cell r="E256">
            <v>866</v>
          </cell>
          <cell r="F256">
            <v>478</v>
          </cell>
          <cell r="G256">
            <v>174</v>
          </cell>
          <cell r="H256">
            <v>77</v>
          </cell>
          <cell r="I256">
            <v>44</v>
          </cell>
          <cell r="J256">
            <v>32</v>
          </cell>
          <cell r="K256">
            <v>26</v>
          </cell>
          <cell r="L256">
            <v>478</v>
          </cell>
          <cell r="M256">
            <v>80</v>
          </cell>
          <cell r="N256">
            <v>0</v>
          </cell>
          <cell r="O256">
            <v>125</v>
          </cell>
          <cell r="P256">
            <v>15.3</v>
          </cell>
          <cell r="Q256">
            <v>54.3</v>
          </cell>
          <cell r="R256">
            <v>1100</v>
          </cell>
          <cell r="S256" t="str">
            <v>*</v>
          </cell>
        </row>
        <row r="257">
          <cell r="A257" t="str">
            <v>36-14-16</v>
          </cell>
          <cell r="B257" t="str">
            <v>14-16</v>
          </cell>
          <cell r="C257">
            <v>36</v>
          </cell>
          <cell r="D257">
            <v>40</v>
          </cell>
          <cell r="E257">
            <v>522</v>
          </cell>
          <cell r="F257">
            <v>242</v>
          </cell>
          <cell r="G257">
            <v>81</v>
          </cell>
          <cell r="H257">
            <v>39</v>
          </cell>
          <cell r="I257">
            <v>28</v>
          </cell>
          <cell r="J257">
            <v>21</v>
          </cell>
          <cell r="K257">
            <v>18</v>
          </cell>
          <cell r="L257">
            <v>972</v>
          </cell>
          <cell r="M257">
            <v>80</v>
          </cell>
          <cell r="N257">
            <v>0</v>
          </cell>
          <cell r="O257">
            <v>239</v>
          </cell>
          <cell r="P257">
            <v>2</v>
          </cell>
          <cell r="Q257">
            <v>12.1</v>
          </cell>
          <cell r="R257">
            <v>1000</v>
          </cell>
          <cell r="S257" t="str">
            <v>*</v>
          </cell>
        </row>
        <row r="258">
          <cell r="A258" t="str">
            <v>37-14-16</v>
          </cell>
          <cell r="B258" t="str">
            <v>14-16</v>
          </cell>
          <cell r="C258">
            <v>37</v>
          </cell>
          <cell r="D258">
            <v>40</v>
          </cell>
          <cell r="E258">
            <v>611</v>
          </cell>
          <cell r="F258">
            <v>384</v>
          </cell>
          <cell r="G258">
            <v>195</v>
          </cell>
          <cell r="H258">
            <v>114</v>
          </cell>
          <cell r="I258">
            <v>86</v>
          </cell>
          <cell r="J258">
            <v>75</v>
          </cell>
          <cell r="K258">
            <v>46</v>
          </cell>
          <cell r="L258">
            <v>1782</v>
          </cell>
          <cell r="M258">
            <v>80</v>
          </cell>
          <cell r="N258">
            <v>0</v>
          </cell>
          <cell r="O258">
            <v>101</v>
          </cell>
          <cell r="P258">
            <v>0.9</v>
          </cell>
          <cell r="Q258">
            <v>6.2</v>
          </cell>
          <cell r="R258">
            <v>2300</v>
          </cell>
          <cell r="S258" t="str">
            <v>*</v>
          </cell>
        </row>
        <row r="259">
          <cell r="A259" t="str">
            <v>38-14-16</v>
          </cell>
          <cell r="B259" t="str">
            <v>14-16</v>
          </cell>
          <cell r="C259">
            <v>38</v>
          </cell>
          <cell r="D259">
            <v>40</v>
          </cell>
          <cell r="E259">
            <v>492</v>
          </cell>
          <cell r="F259">
            <v>260</v>
          </cell>
          <cell r="G259">
            <v>104</v>
          </cell>
          <cell r="H259">
            <v>53</v>
          </cell>
          <cell r="I259">
            <v>36</v>
          </cell>
          <cell r="J259">
            <v>30</v>
          </cell>
          <cell r="K259">
            <v>20</v>
          </cell>
          <cell r="L259">
            <v>1367</v>
          </cell>
          <cell r="M259">
            <v>80</v>
          </cell>
          <cell r="N259">
            <v>0</v>
          </cell>
          <cell r="O259">
            <v>195</v>
          </cell>
          <cell r="P259">
            <v>0.7</v>
          </cell>
          <cell r="Q259">
            <v>8.5</v>
          </cell>
          <cell r="R259">
            <v>1400</v>
          </cell>
          <cell r="S259" t="str">
            <v>*</v>
          </cell>
        </row>
        <row r="260">
          <cell r="A260" t="str">
            <v>39-14-16</v>
          </cell>
          <cell r="B260" t="str">
            <v>14-16</v>
          </cell>
          <cell r="C260">
            <v>39</v>
          </cell>
          <cell r="D260">
            <v>40</v>
          </cell>
          <cell r="E260">
            <v>483</v>
          </cell>
          <cell r="F260">
            <v>298</v>
          </cell>
          <cell r="G260">
            <v>135</v>
          </cell>
          <cell r="H260">
            <v>60</v>
          </cell>
          <cell r="I260">
            <v>36</v>
          </cell>
          <cell r="J260">
            <v>20</v>
          </cell>
          <cell r="K260">
            <v>12</v>
          </cell>
          <cell r="L260">
            <v>1517</v>
          </cell>
          <cell r="M260">
            <v>80</v>
          </cell>
          <cell r="N260">
            <v>0</v>
          </cell>
          <cell r="O260">
            <v>185</v>
          </cell>
          <cell r="P260">
            <v>4.3</v>
          </cell>
          <cell r="Q260">
            <v>24</v>
          </cell>
          <cell r="R260">
            <v>1300</v>
          </cell>
          <cell r="S260" t="str">
            <v>*</v>
          </cell>
        </row>
        <row r="261">
          <cell r="A261" t="str">
            <v>40-14-16</v>
          </cell>
          <cell r="B261" t="str">
            <v>14-16</v>
          </cell>
          <cell r="C261">
            <v>40</v>
          </cell>
          <cell r="D261">
            <v>40</v>
          </cell>
          <cell r="E261">
            <v>323</v>
          </cell>
          <cell r="F261">
            <v>172</v>
          </cell>
          <cell r="G261">
            <v>79</v>
          </cell>
          <cell r="H261">
            <v>48</v>
          </cell>
          <cell r="I261">
            <v>37</v>
          </cell>
          <cell r="J261">
            <v>27</v>
          </cell>
          <cell r="K261">
            <v>22</v>
          </cell>
          <cell r="L261">
            <v>2280</v>
          </cell>
          <cell r="M261">
            <v>161</v>
          </cell>
          <cell r="N261">
            <v>0</v>
          </cell>
          <cell r="O261">
            <v>241</v>
          </cell>
          <cell r="P261">
            <v>0</v>
          </cell>
          <cell r="Q261">
            <v>1.1000000000000001</v>
          </cell>
          <cell r="R261">
            <v>2300</v>
          </cell>
        </row>
        <row r="262">
          <cell r="A262" t="str">
            <v>41-14-16</v>
          </cell>
          <cell r="B262" t="str">
            <v>14-16</v>
          </cell>
          <cell r="C262">
            <v>41</v>
          </cell>
          <cell r="D262">
            <v>40</v>
          </cell>
          <cell r="E262">
            <v>644</v>
          </cell>
          <cell r="F262">
            <v>371</v>
          </cell>
          <cell r="G262">
            <v>160</v>
          </cell>
          <cell r="H262">
            <v>81</v>
          </cell>
          <cell r="I262">
            <v>48</v>
          </cell>
          <cell r="J262">
            <v>35</v>
          </cell>
          <cell r="K262">
            <v>29</v>
          </cell>
          <cell r="L262">
            <v>982</v>
          </cell>
          <cell r="M262">
            <v>80</v>
          </cell>
          <cell r="N262">
            <v>0</v>
          </cell>
          <cell r="O262">
            <v>133</v>
          </cell>
          <cell r="P262">
            <v>1.9</v>
          </cell>
          <cell r="Q262">
            <v>21.9</v>
          </cell>
          <cell r="R262">
            <v>1500</v>
          </cell>
          <cell r="S262" t="str">
            <v>*</v>
          </cell>
        </row>
        <row r="263">
          <cell r="A263" t="str">
            <v>42-14-16</v>
          </cell>
          <cell r="B263" t="str">
            <v>14-16</v>
          </cell>
          <cell r="C263">
            <v>42</v>
          </cell>
          <cell r="D263">
            <v>40</v>
          </cell>
          <cell r="E263">
            <v>795</v>
          </cell>
          <cell r="F263">
            <v>471</v>
          </cell>
          <cell r="G263">
            <v>198</v>
          </cell>
          <cell r="H263">
            <v>78</v>
          </cell>
          <cell r="I263">
            <v>38</v>
          </cell>
          <cell r="J263">
            <v>21</v>
          </cell>
          <cell r="K263">
            <v>14</v>
          </cell>
          <cell r="L263">
            <v>544</v>
          </cell>
          <cell r="M263">
            <v>80</v>
          </cell>
          <cell r="N263">
            <v>0</v>
          </cell>
          <cell r="O263">
            <v>145</v>
          </cell>
          <cell r="P263">
            <v>29</v>
          </cell>
          <cell r="Q263">
            <v>70.900000000000006</v>
          </cell>
          <cell r="R263">
            <v>1100</v>
          </cell>
          <cell r="S263" t="str">
            <v>*</v>
          </cell>
        </row>
        <row r="264">
          <cell r="A264" t="str">
            <v>43-14-16</v>
          </cell>
          <cell r="B264" t="str">
            <v>14-16</v>
          </cell>
          <cell r="C264">
            <v>43</v>
          </cell>
          <cell r="D264">
            <v>40</v>
          </cell>
          <cell r="E264">
            <v>894</v>
          </cell>
          <cell r="F264">
            <v>526</v>
          </cell>
          <cell r="G264">
            <v>194</v>
          </cell>
          <cell r="H264">
            <v>109</v>
          </cell>
          <cell r="I264">
            <v>72</v>
          </cell>
          <cell r="J264">
            <v>50</v>
          </cell>
          <cell r="K264">
            <v>31</v>
          </cell>
          <cell r="L264">
            <v>553</v>
          </cell>
          <cell r="M264">
            <v>80</v>
          </cell>
          <cell r="N264">
            <v>0</v>
          </cell>
          <cell r="O264">
            <v>95</v>
          </cell>
          <cell r="P264">
            <v>2.4</v>
          </cell>
          <cell r="Q264">
            <v>42</v>
          </cell>
          <cell r="R264">
            <v>1100</v>
          </cell>
          <cell r="S264" t="str">
            <v>*</v>
          </cell>
        </row>
        <row r="265">
          <cell r="A265" t="str">
            <v>44-14-16</v>
          </cell>
          <cell r="B265" t="str">
            <v>14-16</v>
          </cell>
          <cell r="C265">
            <v>44</v>
          </cell>
          <cell r="D265">
            <v>40</v>
          </cell>
          <cell r="E265">
            <v>649</v>
          </cell>
          <cell r="F265">
            <v>404</v>
          </cell>
          <cell r="G265">
            <v>173</v>
          </cell>
          <cell r="H265">
            <v>77</v>
          </cell>
          <cell r="I265">
            <v>49</v>
          </cell>
          <cell r="J265">
            <v>31</v>
          </cell>
          <cell r="K265">
            <v>26</v>
          </cell>
          <cell r="L265">
            <v>963</v>
          </cell>
          <cell r="M265">
            <v>80</v>
          </cell>
          <cell r="N265">
            <v>0</v>
          </cell>
          <cell r="O265">
            <v>132</v>
          </cell>
          <cell r="P265">
            <v>5.9</v>
          </cell>
          <cell r="Q265">
            <v>34</v>
          </cell>
          <cell r="R265">
            <v>1300</v>
          </cell>
          <cell r="S265" t="str">
            <v>*</v>
          </cell>
        </row>
        <row r="266">
          <cell r="A266" t="str">
            <v>1-14-56</v>
          </cell>
          <cell r="B266" t="str">
            <v>14-56</v>
          </cell>
          <cell r="C266">
            <v>1</v>
          </cell>
          <cell r="D266">
            <v>40</v>
          </cell>
          <cell r="E266">
            <v>325</v>
          </cell>
          <cell r="F266">
            <v>216</v>
          </cell>
          <cell r="G266">
            <v>99</v>
          </cell>
          <cell r="H266">
            <v>45</v>
          </cell>
          <cell r="I266">
            <v>24</v>
          </cell>
          <cell r="J266">
            <v>19</v>
          </cell>
          <cell r="K266">
            <v>15</v>
          </cell>
          <cell r="L266">
            <v>4461</v>
          </cell>
          <cell r="M266">
            <v>96</v>
          </cell>
          <cell r="N266">
            <v>0</v>
          </cell>
          <cell r="O266">
            <v>321</v>
          </cell>
          <cell r="P266">
            <v>0.3</v>
          </cell>
          <cell r="Q266">
            <v>3.2</v>
          </cell>
          <cell r="R266">
            <v>1300</v>
          </cell>
          <cell r="S266" t="str">
            <v>*</v>
          </cell>
        </row>
        <row r="267">
          <cell r="A267" t="str">
            <v>2-14-56</v>
          </cell>
          <cell r="B267" t="str">
            <v>14-56</v>
          </cell>
          <cell r="C267">
            <v>2</v>
          </cell>
          <cell r="D267">
            <v>40</v>
          </cell>
          <cell r="E267">
            <v>352</v>
          </cell>
          <cell r="F267">
            <v>202</v>
          </cell>
          <cell r="G267">
            <v>89</v>
          </cell>
          <cell r="H267">
            <v>40</v>
          </cell>
          <cell r="I267">
            <v>20</v>
          </cell>
          <cell r="J267">
            <v>11</v>
          </cell>
          <cell r="K267">
            <v>9</v>
          </cell>
          <cell r="L267">
            <v>3218</v>
          </cell>
          <cell r="M267">
            <v>106</v>
          </cell>
          <cell r="N267">
            <v>0</v>
          </cell>
          <cell r="O267">
            <v>352</v>
          </cell>
          <cell r="P267">
            <v>1.4</v>
          </cell>
          <cell r="Q267">
            <v>3.1</v>
          </cell>
          <cell r="R267">
            <v>1300</v>
          </cell>
          <cell r="S267" t="str">
            <v>*</v>
          </cell>
        </row>
        <row r="268">
          <cell r="A268" t="str">
            <v>3-14-56</v>
          </cell>
          <cell r="B268" t="str">
            <v>14-56</v>
          </cell>
          <cell r="C268">
            <v>3</v>
          </cell>
          <cell r="D268">
            <v>40</v>
          </cell>
          <cell r="E268">
            <v>842</v>
          </cell>
          <cell r="F268">
            <v>531</v>
          </cell>
          <cell r="G268">
            <v>231</v>
          </cell>
          <cell r="H268">
            <v>109</v>
          </cell>
          <cell r="I268">
            <v>62</v>
          </cell>
          <cell r="J268">
            <v>40</v>
          </cell>
          <cell r="K268">
            <v>29</v>
          </cell>
          <cell r="L268">
            <v>698</v>
          </cell>
          <cell r="M268">
            <v>80</v>
          </cell>
          <cell r="N268">
            <v>0</v>
          </cell>
          <cell r="O268">
            <v>111</v>
          </cell>
          <cell r="P268">
            <v>12.7</v>
          </cell>
          <cell r="Q268">
            <v>46.4</v>
          </cell>
          <cell r="R268">
            <v>1300</v>
          </cell>
          <cell r="S268" t="str">
            <v>*</v>
          </cell>
        </row>
        <row r="269">
          <cell r="A269" t="str">
            <v>4-14-56</v>
          </cell>
          <cell r="B269" t="str">
            <v>14-56</v>
          </cell>
          <cell r="C269">
            <v>4</v>
          </cell>
          <cell r="D269">
            <v>40</v>
          </cell>
          <cell r="E269">
            <v>676</v>
          </cell>
          <cell r="F269">
            <v>415</v>
          </cell>
          <cell r="G269">
            <v>229</v>
          </cell>
          <cell r="H269">
            <v>136</v>
          </cell>
          <cell r="I269">
            <v>89</v>
          </cell>
          <cell r="J269">
            <v>57</v>
          </cell>
          <cell r="K269">
            <v>41</v>
          </cell>
          <cell r="L269">
            <v>1626</v>
          </cell>
          <cell r="M269">
            <v>80</v>
          </cell>
          <cell r="N269">
            <v>0</v>
          </cell>
          <cell r="O269">
            <v>97</v>
          </cell>
          <cell r="P269">
            <v>1.1000000000000001</v>
          </cell>
          <cell r="Q269">
            <v>9</v>
          </cell>
          <cell r="R269">
            <v>2100</v>
          </cell>
          <cell r="S269" t="str">
            <v>*</v>
          </cell>
        </row>
        <row r="270">
          <cell r="A270" t="str">
            <v>5-14-56</v>
          </cell>
          <cell r="B270" t="str">
            <v>14-56</v>
          </cell>
          <cell r="C270">
            <v>5</v>
          </cell>
          <cell r="D270">
            <v>40</v>
          </cell>
          <cell r="E270">
            <v>408</v>
          </cell>
          <cell r="F270">
            <v>202</v>
          </cell>
          <cell r="G270">
            <v>72</v>
          </cell>
          <cell r="H270">
            <v>36</v>
          </cell>
          <cell r="I270">
            <v>23</v>
          </cell>
          <cell r="J270">
            <v>16</v>
          </cell>
          <cell r="K270">
            <v>12</v>
          </cell>
          <cell r="L270">
            <v>1598</v>
          </cell>
          <cell r="M270">
            <v>134</v>
          </cell>
          <cell r="N270">
            <v>0</v>
          </cell>
          <cell r="O270">
            <v>340</v>
          </cell>
          <cell r="P270">
            <v>0.4</v>
          </cell>
          <cell r="Q270">
            <v>2.6</v>
          </cell>
          <cell r="R270">
            <v>1100</v>
          </cell>
        </row>
        <row r="271">
          <cell r="A271" t="str">
            <v>6-14-56</v>
          </cell>
          <cell r="B271" t="str">
            <v>14-56</v>
          </cell>
          <cell r="C271">
            <v>6</v>
          </cell>
          <cell r="D271">
            <v>40</v>
          </cell>
          <cell r="E271">
            <v>450</v>
          </cell>
          <cell r="F271">
            <v>279</v>
          </cell>
          <cell r="G271">
            <v>144</v>
          </cell>
          <cell r="H271">
            <v>87</v>
          </cell>
          <cell r="I271">
            <v>64</v>
          </cell>
          <cell r="J271">
            <v>47</v>
          </cell>
          <cell r="K271">
            <v>21</v>
          </cell>
          <cell r="L271">
            <v>2351</v>
          </cell>
          <cell r="M271">
            <v>125</v>
          </cell>
          <cell r="N271">
            <v>0</v>
          </cell>
          <cell r="O271">
            <v>141</v>
          </cell>
          <cell r="P271">
            <v>2.4</v>
          </cell>
          <cell r="Q271">
            <v>7.1</v>
          </cell>
          <cell r="R271">
            <v>2600</v>
          </cell>
        </row>
        <row r="272">
          <cell r="A272" t="str">
            <v>7-14-56</v>
          </cell>
          <cell r="B272" t="str">
            <v>14-56</v>
          </cell>
          <cell r="C272">
            <v>7</v>
          </cell>
          <cell r="D272">
            <v>40</v>
          </cell>
          <cell r="E272">
            <v>607</v>
          </cell>
          <cell r="F272">
            <v>342</v>
          </cell>
          <cell r="G272">
            <v>122</v>
          </cell>
          <cell r="H272">
            <v>47</v>
          </cell>
          <cell r="I272">
            <v>22</v>
          </cell>
          <cell r="J272">
            <v>12</v>
          </cell>
          <cell r="K272">
            <v>8</v>
          </cell>
          <cell r="L272">
            <v>1150</v>
          </cell>
          <cell r="M272">
            <v>84</v>
          </cell>
          <cell r="N272">
            <v>0</v>
          </cell>
          <cell r="O272">
            <v>280</v>
          </cell>
          <cell r="P272">
            <v>11</v>
          </cell>
          <cell r="Q272">
            <v>23.6</v>
          </cell>
          <cell r="R272">
            <v>1100</v>
          </cell>
          <cell r="S272" t="str">
            <v>*</v>
          </cell>
        </row>
        <row r="273">
          <cell r="A273" t="str">
            <v>8-14-56</v>
          </cell>
          <cell r="B273" t="str">
            <v>14-56</v>
          </cell>
          <cell r="C273">
            <v>8</v>
          </cell>
          <cell r="D273">
            <v>40</v>
          </cell>
          <cell r="E273">
            <v>442</v>
          </cell>
          <cell r="F273">
            <v>299</v>
          </cell>
          <cell r="G273">
            <v>160</v>
          </cell>
          <cell r="H273">
            <v>80</v>
          </cell>
          <cell r="I273">
            <v>40</v>
          </cell>
          <cell r="J273">
            <v>24</v>
          </cell>
          <cell r="K273">
            <v>13</v>
          </cell>
          <cell r="L273">
            <v>3261</v>
          </cell>
          <cell r="M273">
            <v>80</v>
          </cell>
          <cell r="N273">
            <v>0</v>
          </cell>
          <cell r="O273">
            <v>195</v>
          </cell>
          <cell r="P273">
            <v>1.1000000000000001</v>
          </cell>
          <cell r="Q273">
            <v>10.199999999999999</v>
          </cell>
          <cell r="R273">
            <v>1500</v>
          </cell>
          <cell r="S273" t="str">
            <v>*</v>
          </cell>
        </row>
        <row r="274">
          <cell r="A274" t="str">
            <v>9-14-56</v>
          </cell>
          <cell r="B274" t="str">
            <v>14-56</v>
          </cell>
          <cell r="C274">
            <v>9</v>
          </cell>
          <cell r="D274">
            <v>40</v>
          </cell>
          <cell r="E274">
            <v>355</v>
          </cell>
          <cell r="F274">
            <v>169</v>
          </cell>
          <cell r="G274">
            <v>50</v>
          </cell>
          <cell r="H274">
            <v>26</v>
          </cell>
          <cell r="I274">
            <v>17</v>
          </cell>
          <cell r="J274">
            <v>12</v>
          </cell>
          <cell r="K274">
            <v>8</v>
          </cell>
          <cell r="L274">
            <v>1507</v>
          </cell>
          <cell r="M274">
            <v>162</v>
          </cell>
          <cell r="N274">
            <v>0</v>
          </cell>
          <cell r="O274">
            <v>468</v>
          </cell>
          <cell r="P274">
            <v>0.3</v>
          </cell>
          <cell r="Q274">
            <v>5</v>
          </cell>
          <cell r="R274">
            <v>800</v>
          </cell>
        </row>
        <row r="275">
          <cell r="A275" t="str">
            <v>10-14-56</v>
          </cell>
          <cell r="B275" t="str">
            <v>14-56</v>
          </cell>
          <cell r="C275">
            <v>10</v>
          </cell>
          <cell r="D275">
            <v>40</v>
          </cell>
          <cell r="E275">
            <v>603</v>
          </cell>
          <cell r="F275">
            <v>417</v>
          </cell>
          <cell r="G275">
            <v>248</v>
          </cell>
          <cell r="H275">
            <v>157</v>
          </cell>
          <cell r="I275">
            <v>105</v>
          </cell>
          <cell r="J275">
            <v>69</v>
          </cell>
          <cell r="K275">
            <v>49</v>
          </cell>
          <cell r="L275">
            <v>2646</v>
          </cell>
          <cell r="M275">
            <v>80</v>
          </cell>
          <cell r="N275">
            <v>0</v>
          </cell>
          <cell r="O275">
            <v>85</v>
          </cell>
          <cell r="P275">
            <v>2</v>
          </cell>
          <cell r="Q275">
            <v>9</v>
          </cell>
          <cell r="R275">
            <v>2200</v>
          </cell>
          <cell r="S275" t="str">
            <v>*</v>
          </cell>
        </row>
        <row r="276">
          <cell r="A276" t="str">
            <v>11-14-56</v>
          </cell>
          <cell r="B276" t="str">
            <v>14-56</v>
          </cell>
          <cell r="C276">
            <v>11</v>
          </cell>
          <cell r="D276">
            <v>40</v>
          </cell>
          <cell r="E276">
            <v>641</v>
          </cell>
          <cell r="F276">
            <v>406</v>
          </cell>
          <cell r="G276">
            <v>196</v>
          </cell>
          <cell r="H276">
            <v>100</v>
          </cell>
          <cell r="I276">
            <v>55</v>
          </cell>
          <cell r="J276">
            <v>33</v>
          </cell>
          <cell r="K276">
            <v>17</v>
          </cell>
          <cell r="L276">
            <v>1483</v>
          </cell>
          <cell r="M276">
            <v>80</v>
          </cell>
          <cell r="N276">
            <v>0</v>
          </cell>
          <cell r="O276">
            <v>135</v>
          </cell>
          <cell r="P276">
            <v>3.6</v>
          </cell>
          <cell r="Q276">
            <v>20.6</v>
          </cell>
          <cell r="R276">
            <v>1500</v>
          </cell>
          <cell r="S276" t="str">
            <v>*</v>
          </cell>
        </row>
        <row r="277">
          <cell r="A277" t="str">
            <v>12-14-56</v>
          </cell>
          <cell r="B277" t="str">
            <v>14-56</v>
          </cell>
          <cell r="C277">
            <v>12</v>
          </cell>
          <cell r="D277">
            <v>40</v>
          </cell>
          <cell r="E277">
            <v>360</v>
          </cell>
          <cell r="F277">
            <v>201</v>
          </cell>
          <cell r="G277">
            <v>94</v>
          </cell>
          <cell r="H277">
            <v>50</v>
          </cell>
          <cell r="I277">
            <v>32</v>
          </cell>
          <cell r="J277">
            <v>22</v>
          </cell>
          <cell r="K277">
            <v>17</v>
          </cell>
          <cell r="L277">
            <v>2708</v>
          </cell>
          <cell r="M277">
            <v>135</v>
          </cell>
          <cell r="N277">
            <v>0</v>
          </cell>
          <cell r="O277">
            <v>263</v>
          </cell>
          <cell r="P277">
            <v>0.3</v>
          </cell>
          <cell r="Q277">
            <v>2.1</v>
          </cell>
          <cell r="R277">
            <v>1600</v>
          </cell>
        </row>
        <row r="278">
          <cell r="A278" t="str">
            <v>13-14-56</v>
          </cell>
          <cell r="B278" t="str">
            <v>14-56</v>
          </cell>
          <cell r="C278">
            <v>13</v>
          </cell>
          <cell r="D278">
            <v>40</v>
          </cell>
          <cell r="E278">
            <v>480</v>
          </cell>
          <cell r="F278">
            <v>226</v>
          </cell>
          <cell r="G278">
            <v>56</v>
          </cell>
          <cell r="H278">
            <v>16</v>
          </cell>
          <cell r="I278">
            <v>9</v>
          </cell>
          <cell r="J278">
            <v>7</v>
          </cell>
          <cell r="K278">
            <v>6</v>
          </cell>
          <cell r="L278">
            <v>540</v>
          </cell>
          <cell r="M278">
            <v>180</v>
          </cell>
          <cell r="N278">
            <v>0</v>
          </cell>
          <cell r="O278">
            <v>600</v>
          </cell>
          <cell r="P278">
            <v>14.7</v>
          </cell>
          <cell r="Q278">
            <v>34.1</v>
          </cell>
          <cell r="R278">
            <v>600</v>
          </cell>
          <cell r="S278" t="str">
            <v>*</v>
          </cell>
        </row>
        <row r="279">
          <cell r="A279" t="str">
            <v>14-14-56</v>
          </cell>
          <cell r="B279" t="str">
            <v>14-56</v>
          </cell>
          <cell r="C279">
            <v>14</v>
          </cell>
          <cell r="D279">
            <v>40</v>
          </cell>
          <cell r="E279">
            <v>303</v>
          </cell>
          <cell r="F279">
            <v>210</v>
          </cell>
          <cell r="G279">
            <v>136</v>
          </cell>
          <cell r="H279">
            <v>92</v>
          </cell>
          <cell r="I279">
            <v>64</v>
          </cell>
          <cell r="J279">
            <v>45</v>
          </cell>
          <cell r="K279">
            <v>34</v>
          </cell>
          <cell r="L279">
            <v>6009</v>
          </cell>
          <cell r="M279">
            <v>170</v>
          </cell>
          <cell r="N279">
            <v>0</v>
          </cell>
          <cell r="O279">
            <v>145</v>
          </cell>
          <cell r="P279">
            <v>0.7</v>
          </cell>
          <cell r="Q279">
            <v>3.6</v>
          </cell>
          <cell r="R279">
            <v>2600</v>
          </cell>
        </row>
        <row r="280">
          <cell r="A280" t="str">
            <v>15-14-56</v>
          </cell>
          <cell r="B280" t="str">
            <v>14-56</v>
          </cell>
          <cell r="C280">
            <v>15</v>
          </cell>
          <cell r="D280">
            <v>40</v>
          </cell>
          <cell r="E280">
            <v>295</v>
          </cell>
          <cell r="F280">
            <v>122</v>
          </cell>
          <cell r="G280">
            <v>27</v>
          </cell>
          <cell r="H280">
            <v>13</v>
          </cell>
          <cell r="I280">
            <v>9</v>
          </cell>
          <cell r="J280">
            <v>7</v>
          </cell>
          <cell r="K280">
            <v>4</v>
          </cell>
          <cell r="L280">
            <v>1184</v>
          </cell>
          <cell r="M280">
            <v>239</v>
          </cell>
          <cell r="N280">
            <v>0</v>
          </cell>
          <cell r="O280">
            <v>798</v>
          </cell>
          <cell r="P280">
            <v>1.1000000000000001</v>
          </cell>
          <cell r="Q280">
            <v>6.7</v>
          </cell>
          <cell r="R280">
            <v>600</v>
          </cell>
          <cell r="S280" t="str">
            <v>*</v>
          </cell>
        </row>
        <row r="281">
          <cell r="A281" t="str">
            <v>16-14-56</v>
          </cell>
          <cell r="B281" t="str">
            <v>14-56</v>
          </cell>
          <cell r="C281">
            <v>16</v>
          </cell>
          <cell r="D281">
            <v>40</v>
          </cell>
          <cell r="E281">
            <v>452</v>
          </cell>
          <cell r="F281">
            <v>310</v>
          </cell>
          <cell r="G281">
            <v>178</v>
          </cell>
          <cell r="H281">
            <v>107</v>
          </cell>
          <cell r="I281">
            <v>67</v>
          </cell>
          <cell r="J281">
            <v>49</v>
          </cell>
          <cell r="K281">
            <v>37</v>
          </cell>
          <cell r="L281">
            <v>4094</v>
          </cell>
          <cell r="M281">
            <v>82</v>
          </cell>
          <cell r="N281">
            <v>0</v>
          </cell>
          <cell r="O281">
            <v>134</v>
          </cell>
          <cell r="P281">
            <v>0.4</v>
          </cell>
          <cell r="Q281">
            <v>1.9</v>
          </cell>
          <cell r="R281">
            <v>2100</v>
          </cell>
        </row>
        <row r="282">
          <cell r="A282" t="str">
            <v>17-14-56</v>
          </cell>
          <cell r="B282" t="str">
            <v>14-56</v>
          </cell>
          <cell r="C282">
            <v>17</v>
          </cell>
          <cell r="D282">
            <v>40</v>
          </cell>
          <cell r="E282">
            <v>517</v>
          </cell>
          <cell r="F282">
            <v>342</v>
          </cell>
          <cell r="G282">
            <v>181</v>
          </cell>
          <cell r="H282">
            <v>110</v>
          </cell>
          <cell r="I282">
            <v>69</v>
          </cell>
          <cell r="J282">
            <v>51</v>
          </cell>
          <cell r="K282">
            <v>35</v>
          </cell>
          <cell r="L282">
            <v>2867</v>
          </cell>
          <cell r="M282">
            <v>82</v>
          </cell>
          <cell r="N282">
            <v>0</v>
          </cell>
          <cell r="O282">
            <v>127</v>
          </cell>
          <cell r="P282">
            <v>1</v>
          </cell>
          <cell r="Q282">
            <v>3.8</v>
          </cell>
          <cell r="R282">
            <v>2000</v>
          </cell>
        </row>
        <row r="283">
          <cell r="A283" t="str">
            <v>18-14-56</v>
          </cell>
          <cell r="B283" t="str">
            <v>14-56</v>
          </cell>
          <cell r="C283">
            <v>18</v>
          </cell>
          <cell r="D283">
            <v>40</v>
          </cell>
          <cell r="E283">
            <v>520</v>
          </cell>
          <cell r="F283">
            <v>279</v>
          </cell>
          <cell r="G283">
            <v>104</v>
          </cell>
          <cell r="H283">
            <v>41</v>
          </cell>
          <cell r="I283">
            <v>24</v>
          </cell>
          <cell r="J283">
            <v>14</v>
          </cell>
          <cell r="K283">
            <v>11</v>
          </cell>
          <cell r="L283">
            <v>1521</v>
          </cell>
          <cell r="M283">
            <v>89</v>
          </cell>
          <cell r="N283">
            <v>0</v>
          </cell>
          <cell r="O283">
            <v>295</v>
          </cell>
          <cell r="P283">
            <v>1.7</v>
          </cell>
          <cell r="Q283">
            <v>6.2</v>
          </cell>
          <cell r="R283">
            <v>1100</v>
          </cell>
          <cell r="S283" t="str">
            <v>*</v>
          </cell>
        </row>
        <row r="284">
          <cell r="A284" t="str">
            <v>19-14-56</v>
          </cell>
          <cell r="B284" t="str">
            <v>14-56</v>
          </cell>
          <cell r="C284">
            <v>19</v>
          </cell>
          <cell r="D284">
            <v>40</v>
          </cell>
          <cell r="E284">
            <v>676</v>
          </cell>
          <cell r="F284">
            <v>368</v>
          </cell>
          <cell r="G284">
            <v>155</v>
          </cell>
          <cell r="H284">
            <v>75</v>
          </cell>
          <cell r="I284">
            <v>46</v>
          </cell>
          <cell r="J284">
            <v>32</v>
          </cell>
          <cell r="K284">
            <v>24</v>
          </cell>
          <cell r="L284">
            <v>1103</v>
          </cell>
          <cell r="M284">
            <v>80</v>
          </cell>
          <cell r="N284">
            <v>0</v>
          </cell>
          <cell r="O284">
            <v>164</v>
          </cell>
          <cell r="P284">
            <v>0.7</v>
          </cell>
          <cell r="Q284">
            <v>7.7</v>
          </cell>
          <cell r="R284">
            <v>1400</v>
          </cell>
          <cell r="S284" t="str">
            <v>*</v>
          </cell>
        </row>
        <row r="285">
          <cell r="A285" t="str">
            <v>20-14-56</v>
          </cell>
          <cell r="B285" t="str">
            <v>14-56</v>
          </cell>
          <cell r="C285">
            <v>20</v>
          </cell>
          <cell r="D285">
            <v>40</v>
          </cell>
          <cell r="E285">
            <v>399</v>
          </cell>
          <cell r="F285">
            <v>211</v>
          </cell>
          <cell r="G285">
            <v>84</v>
          </cell>
          <cell r="H285">
            <v>43</v>
          </cell>
          <cell r="I285">
            <v>27</v>
          </cell>
          <cell r="J285">
            <v>19</v>
          </cell>
          <cell r="K285">
            <v>17</v>
          </cell>
          <cell r="L285">
            <v>1977</v>
          </cell>
          <cell r="M285">
            <v>128</v>
          </cell>
          <cell r="N285">
            <v>0</v>
          </cell>
          <cell r="O285">
            <v>295</v>
          </cell>
          <cell r="P285">
            <v>0</v>
          </cell>
          <cell r="Q285">
            <v>1.6</v>
          </cell>
          <cell r="R285">
            <v>1300</v>
          </cell>
        </row>
        <row r="286">
          <cell r="A286" t="str">
            <v>21-14-56</v>
          </cell>
          <cell r="B286" t="str">
            <v>14-56</v>
          </cell>
          <cell r="C286">
            <v>21</v>
          </cell>
          <cell r="D286">
            <v>40</v>
          </cell>
          <cell r="E286">
            <v>425</v>
          </cell>
          <cell r="F286">
            <v>219</v>
          </cell>
          <cell r="G286">
            <v>78</v>
          </cell>
          <cell r="H286">
            <v>38</v>
          </cell>
          <cell r="I286">
            <v>25</v>
          </cell>
          <cell r="J286">
            <v>17</v>
          </cell>
          <cell r="K286">
            <v>13</v>
          </cell>
          <cell r="L286">
            <v>1651</v>
          </cell>
          <cell r="M286">
            <v>122</v>
          </cell>
          <cell r="N286">
            <v>0</v>
          </cell>
          <cell r="O286">
            <v>319</v>
          </cell>
          <cell r="P286">
            <v>0.4</v>
          </cell>
          <cell r="Q286">
            <v>3.4</v>
          </cell>
          <cell r="R286">
            <v>1100</v>
          </cell>
        </row>
        <row r="287">
          <cell r="A287" t="str">
            <v>22-14-56</v>
          </cell>
          <cell r="B287" t="str">
            <v>14-56</v>
          </cell>
          <cell r="C287">
            <v>22</v>
          </cell>
          <cell r="D287">
            <v>40</v>
          </cell>
          <cell r="E287">
            <v>352</v>
          </cell>
          <cell r="F287">
            <v>203</v>
          </cell>
          <cell r="G287">
            <v>94</v>
          </cell>
          <cell r="H287">
            <v>48</v>
          </cell>
          <cell r="I287">
            <v>29</v>
          </cell>
          <cell r="J287">
            <v>18</v>
          </cell>
          <cell r="K287">
            <v>15</v>
          </cell>
          <cell r="L287">
            <v>3266</v>
          </cell>
          <cell r="M287">
            <v>117</v>
          </cell>
          <cell r="N287">
            <v>0</v>
          </cell>
          <cell r="O287">
            <v>292</v>
          </cell>
          <cell r="P287">
            <v>0</v>
          </cell>
          <cell r="Q287">
            <v>2.2000000000000002</v>
          </cell>
          <cell r="R287">
            <v>1500</v>
          </cell>
        </row>
        <row r="288">
          <cell r="A288" t="str">
            <v>23-14-56</v>
          </cell>
          <cell r="B288" t="str">
            <v>14-56</v>
          </cell>
          <cell r="C288">
            <v>23</v>
          </cell>
          <cell r="D288">
            <v>40</v>
          </cell>
          <cell r="E288">
            <v>607</v>
          </cell>
          <cell r="F288">
            <v>339</v>
          </cell>
          <cell r="G288">
            <v>132</v>
          </cell>
          <cell r="H288">
            <v>55</v>
          </cell>
          <cell r="I288">
            <v>28</v>
          </cell>
          <cell r="J288">
            <v>20</v>
          </cell>
          <cell r="K288">
            <v>9</v>
          </cell>
          <cell r="L288">
            <v>1262</v>
          </cell>
          <cell r="M288">
            <v>80</v>
          </cell>
          <cell r="N288">
            <v>0</v>
          </cell>
          <cell r="O288">
            <v>228</v>
          </cell>
          <cell r="P288">
            <v>2.4</v>
          </cell>
          <cell r="Q288">
            <v>12.7</v>
          </cell>
          <cell r="R288">
            <v>1200</v>
          </cell>
          <cell r="S288" t="str">
            <v>*</v>
          </cell>
        </row>
        <row r="289">
          <cell r="A289" t="str">
            <v>24-14-56</v>
          </cell>
          <cell r="B289" t="str">
            <v>14-56</v>
          </cell>
          <cell r="C289">
            <v>24</v>
          </cell>
          <cell r="D289">
            <v>40</v>
          </cell>
          <cell r="E289">
            <v>372</v>
          </cell>
          <cell r="F289">
            <v>212</v>
          </cell>
          <cell r="G289">
            <v>91</v>
          </cell>
          <cell r="H289">
            <v>46</v>
          </cell>
          <cell r="I289">
            <v>32</v>
          </cell>
          <cell r="J289">
            <v>23</v>
          </cell>
          <cell r="K289">
            <v>18</v>
          </cell>
          <cell r="L289">
            <v>2472</v>
          </cell>
          <cell r="M289">
            <v>130</v>
          </cell>
          <cell r="N289">
            <v>0</v>
          </cell>
          <cell r="O289">
            <v>268</v>
          </cell>
          <cell r="P289">
            <v>0.3</v>
          </cell>
          <cell r="Q289">
            <v>1.9</v>
          </cell>
          <cell r="R289">
            <v>1500</v>
          </cell>
        </row>
        <row r="290">
          <cell r="A290" t="str">
            <v>25-14-56</v>
          </cell>
          <cell r="B290" t="str">
            <v>14-56</v>
          </cell>
          <cell r="C290">
            <v>25</v>
          </cell>
          <cell r="D290">
            <v>40</v>
          </cell>
          <cell r="E290">
            <v>637</v>
          </cell>
          <cell r="F290">
            <v>328</v>
          </cell>
          <cell r="G290">
            <v>113</v>
          </cell>
          <cell r="H290">
            <v>54</v>
          </cell>
          <cell r="I290">
            <v>36</v>
          </cell>
          <cell r="J290">
            <v>25</v>
          </cell>
          <cell r="K290">
            <v>19</v>
          </cell>
          <cell r="L290">
            <v>1074</v>
          </cell>
          <cell r="M290">
            <v>82</v>
          </cell>
          <cell r="N290">
            <v>0</v>
          </cell>
          <cell r="O290">
            <v>220</v>
          </cell>
          <cell r="P290">
            <v>0.6</v>
          </cell>
          <cell r="Q290">
            <v>5.8</v>
          </cell>
          <cell r="R290">
            <v>1000</v>
          </cell>
        </row>
        <row r="291">
          <cell r="A291" t="str">
            <v>26-14-56</v>
          </cell>
          <cell r="B291" t="str">
            <v>14-56</v>
          </cell>
          <cell r="C291">
            <v>26</v>
          </cell>
          <cell r="D291">
            <v>40</v>
          </cell>
          <cell r="E291">
            <v>333</v>
          </cell>
          <cell r="F291">
            <v>211</v>
          </cell>
          <cell r="G291">
            <v>110</v>
          </cell>
          <cell r="H291">
            <v>61</v>
          </cell>
          <cell r="I291">
            <v>42</v>
          </cell>
          <cell r="J291">
            <v>29</v>
          </cell>
          <cell r="K291">
            <v>24</v>
          </cell>
          <cell r="L291">
            <v>3902</v>
          </cell>
          <cell r="M291">
            <v>135</v>
          </cell>
          <cell r="N291">
            <v>0</v>
          </cell>
          <cell r="O291">
            <v>214</v>
          </cell>
          <cell r="P291">
            <v>0.1</v>
          </cell>
          <cell r="Q291">
            <v>1</v>
          </cell>
          <cell r="R291">
            <v>1900</v>
          </cell>
        </row>
        <row r="292">
          <cell r="A292" t="str">
            <v>27-14-56</v>
          </cell>
          <cell r="B292" t="str">
            <v>14-56</v>
          </cell>
          <cell r="C292">
            <v>27</v>
          </cell>
          <cell r="D292">
            <v>40</v>
          </cell>
          <cell r="E292">
            <v>1192</v>
          </cell>
          <cell r="F292">
            <v>758</v>
          </cell>
          <cell r="G292">
            <v>360</v>
          </cell>
          <cell r="H292">
            <v>152</v>
          </cell>
          <cell r="I292">
            <v>73</v>
          </cell>
          <cell r="J292">
            <v>42</v>
          </cell>
          <cell r="K292">
            <v>33</v>
          </cell>
          <cell r="L292">
            <v>298</v>
          </cell>
          <cell r="M292">
            <v>80</v>
          </cell>
          <cell r="N292">
            <v>0</v>
          </cell>
          <cell r="O292">
            <v>87</v>
          </cell>
          <cell r="P292">
            <v>55</v>
          </cell>
          <cell r="Q292">
            <v>123.6</v>
          </cell>
          <cell r="R292">
            <v>1200</v>
          </cell>
          <cell r="S292" t="str">
            <v>*</v>
          </cell>
        </row>
        <row r="293">
          <cell r="A293" t="str">
            <v>28-14-56</v>
          </cell>
          <cell r="B293" t="str">
            <v>14-56</v>
          </cell>
          <cell r="C293">
            <v>28</v>
          </cell>
          <cell r="D293">
            <v>40</v>
          </cell>
          <cell r="E293">
            <v>439</v>
          </cell>
          <cell r="F293">
            <v>264</v>
          </cell>
          <cell r="G293">
            <v>127</v>
          </cell>
          <cell r="H293">
            <v>67</v>
          </cell>
          <cell r="I293">
            <v>42</v>
          </cell>
          <cell r="J293">
            <v>30</v>
          </cell>
          <cell r="K293">
            <v>24</v>
          </cell>
          <cell r="L293">
            <v>2642</v>
          </cell>
          <cell r="M293">
            <v>99</v>
          </cell>
          <cell r="N293">
            <v>0</v>
          </cell>
          <cell r="O293">
            <v>200</v>
          </cell>
          <cell r="P293">
            <v>0.3</v>
          </cell>
          <cell r="Q293">
            <v>1.1000000000000001</v>
          </cell>
          <cell r="R293">
            <v>1600</v>
          </cell>
        </row>
        <row r="294">
          <cell r="A294" t="str">
            <v>29-14-56</v>
          </cell>
          <cell r="B294" t="str">
            <v>14-56</v>
          </cell>
          <cell r="C294">
            <v>29</v>
          </cell>
          <cell r="D294">
            <v>40</v>
          </cell>
          <cell r="E294">
            <v>439</v>
          </cell>
          <cell r="F294">
            <v>266</v>
          </cell>
          <cell r="G294">
            <v>136</v>
          </cell>
          <cell r="H294">
            <v>82</v>
          </cell>
          <cell r="I294">
            <v>56</v>
          </cell>
          <cell r="J294">
            <v>38</v>
          </cell>
          <cell r="K294">
            <v>28</v>
          </cell>
          <cell r="L294">
            <v>2480</v>
          </cell>
          <cell r="M294">
            <v>119</v>
          </cell>
          <cell r="N294">
            <v>0</v>
          </cell>
          <cell r="O294">
            <v>160</v>
          </cell>
          <cell r="P294">
            <v>0.9</v>
          </cell>
          <cell r="Q294">
            <v>2.9</v>
          </cell>
          <cell r="R294">
            <v>2600</v>
          </cell>
        </row>
        <row r="295">
          <cell r="A295" t="str">
            <v>30-14-56</v>
          </cell>
          <cell r="B295" t="str">
            <v>14-56</v>
          </cell>
          <cell r="C295">
            <v>30</v>
          </cell>
          <cell r="D295">
            <v>40</v>
          </cell>
          <cell r="E295">
            <v>316</v>
          </cell>
          <cell r="F295">
            <v>162</v>
          </cell>
          <cell r="G295">
            <v>66</v>
          </cell>
          <cell r="H295">
            <v>37</v>
          </cell>
          <cell r="I295">
            <v>26</v>
          </cell>
          <cell r="J295">
            <v>18</v>
          </cell>
          <cell r="K295">
            <v>16</v>
          </cell>
          <cell r="L295">
            <v>2103</v>
          </cell>
          <cell r="M295">
            <v>190</v>
          </cell>
          <cell r="N295">
            <v>0</v>
          </cell>
          <cell r="O295">
            <v>332</v>
          </cell>
          <cell r="P295">
            <v>0.1</v>
          </cell>
          <cell r="Q295">
            <v>1.5</v>
          </cell>
          <cell r="R295">
            <v>1400</v>
          </cell>
        </row>
        <row r="296">
          <cell r="A296" t="str">
            <v>31-14-56</v>
          </cell>
          <cell r="B296" t="str">
            <v>14-56</v>
          </cell>
          <cell r="C296">
            <v>31</v>
          </cell>
          <cell r="D296">
            <v>40</v>
          </cell>
          <cell r="E296">
            <v>573</v>
          </cell>
          <cell r="F296">
            <v>320</v>
          </cell>
          <cell r="G296">
            <v>116</v>
          </cell>
          <cell r="H296">
            <v>53</v>
          </cell>
          <cell r="I296">
            <v>33</v>
          </cell>
          <cell r="J296">
            <v>27</v>
          </cell>
          <cell r="K296">
            <v>19</v>
          </cell>
          <cell r="L296">
            <v>1448</v>
          </cell>
          <cell r="M296">
            <v>80</v>
          </cell>
          <cell r="N296">
            <v>0</v>
          </cell>
          <cell r="O296">
            <v>227</v>
          </cell>
          <cell r="P296">
            <v>0.3</v>
          </cell>
          <cell r="Q296">
            <v>6.2</v>
          </cell>
          <cell r="R296">
            <v>1100</v>
          </cell>
        </row>
        <row r="297">
          <cell r="A297" t="str">
            <v>32-14-56</v>
          </cell>
          <cell r="B297" t="str">
            <v>14-56</v>
          </cell>
          <cell r="C297">
            <v>32</v>
          </cell>
          <cell r="D297">
            <v>40</v>
          </cell>
          <cell r="E297">
            <v>413</v>
          </cell>
          <cell r="F297">
            <v>224</v>
          </cell>
          <cell r="G297">
            <v>100</v>
          </cell>
          <cell r="H297">
            <v>53</v>
          </cell>
          <cell r="I297">
            <v>35</v>
          </cell>
          <cell r="J297">
            <v>25</v>
          </cell>
          <cell r="K297">
            <v>20</v>
          </cell>
          <cell r="L297">
            <v>2055</v>
          </cell>
          <cell r="M297">
            <v>127</v>
          </cell>
          <cell r="N297">
            <v>0</v>
          </cell>
          <cell r="O297">
            <v>239</v>
          </cell>
          <cell r="P297">
            <v>0.3</v>
          </cell>
          <cell r="Q297">
            <v>1.3</v>
          </cell>
          <cell r="R297">
            <v>1600</v>
          </cell>
        </row>
        <row r="298">
          <cell r="A298" t="str">
            <v>33-14-56</v>
          </cell>
          <cell r="B298" t="str">
            <v>14-56</v>
          </cell>
          <cell r="C298">
            <v>33</v>
          </cell>
          <cell r="D298">
            <v>40</v>
          </cell>
          <cell r="E298">
            <v>438</v>
          </cell>
          <cell r="F298">
            <v>212</v>
          </cell>
          <cell r="G298">
            <v>85</v>
          </cell>
          <cell r="H298">
            <v>48</v>
          </cell>
          <cell r="I298">
            <v>32</v>
          </cell>
          <cell r="J298">
            <v>22</v>
          </cell>
          <cell r="K298">
            <v>19</v>
          </cell>
          <cell r="L298">
            <v>1369</v>
          </cell>
          <cell r="M298">
            <v>143</v>
          </cell>
          <cell r="N298">
            <v>0</v>
          </cell>
          <cell r="O298">
            <v>261</v>
          </cell>
          <cell r="P298">
            <v>0.3</v>
          </cell>
          <cell r="Q298">
            <v>2</v>
          </cell>
          <cell r="R298">
            <v>1400</v>
          </cell>
        </row>
        <row r="299">
          <cell r="A299" t="str">
            <v>34-14-56</v>
          </cell>
          <cell r="B299" t="str">
            <v>14-56</v>
          </cell>
          <cell r="C299">
            <v>34</v>
          </cell>
          <cell r="D299">
            <v>40</v>
          </cell>
          <cell r="E299">
            <v>400</v>
          </cell>
          <cell r="F299">
            <v>195</v>
          </cell>
          <cell r="G299">
            <v>83</v>
          </cell>
          <cell r="H299">
            <v>46</v>
          </cell>
          <cell r="I299">
            <v>33</v>
          </cell>
          <cell r="J299">
            <v>23</v>
          </cell>
          <cell r="K299">
            <v>19</v>
          </cell>
          <cell r="L299">
            <v>1497</v>
          </cell>
          <cell r="M299">
            <v>163</v>
          </cell>
          <cell r="N299">
            <v>0</v>
          </cell>
          <cell r="O299">
            <v>262</v>
          </cell>
          <cell r="P299">
            <v>0.1</v>
          </cell>
          <cell r="Q299">
            <v>1.4</v>
          </cell>
          <cell r="R299">
            <v>1700</v>
          </cell>
        </row>
        <row r="300">
          <cell r="A300" t="str">
            <v>35-14-56</v>
          </cell>
          <cell r="B300" t="str">
            <v>14-56</v>
          </cell>
          <cell r="C300">
            <v>35</v>
          </cell>
          <cell r="D300">
            <v>40</v>
          </cell>
          <cell r="E300">
            <v>866</v>
          </cell>
          <cell r="F300">
            <v>478</v>
          </cell>
          <cell r="G300">
            <v>174</v>
          </cell>
          <cell r="H300">
            <v>77</v>
          </cell>
          <cell r="I300">
            <v>44</v>
          </cell>
          <cell r="J300">
            <v>32</v>
          </cell>
          <cell r="K300">
            <v>26</v>
          </cell>
          <cell r="L300">
            <v>576</v>
          </cell>
          <cell r="M300">
            <v>80</v>
          </cell>
          <cell r="N300">
            <v>0</v>
          </cell>
          <cell r="O300">
            <v>147</v>
          </cell>
          <cell r="P300">
            <v>12.9</v>
          </cell>
          <cell r="Q300">
            <v>38.1</v>
          </cell>
          <cell r="R300">
            <v>1100</v>
          </cell>
          <cell r="S300" t="str">
            <v>*</v>
          </cell>
        </row>
        <row r="301">
          <cell r="A301" t="str">
            <v>36-14-56</v>
          </cell>
          <cell r="B301" t="str">
            <v>14-56</v>
          </cell>
          <cell r="C301">
            <v>36</v>
          </cell>
          <cell r="D301">
            <v>40</v>
          </cell>
          <cell r="E301">
            <v>522</v>
          </cell>
          <cell r="F301">
            <v>242</v>
          </cell>
          <cell r="G301">
            <v>81</v>
          </cell>
          <cell r="H301">
            <v>39</v>
          </cell>
          <cell r="I301">
            <v>28</v>
          </cell>
          <cell r="J301">
            <v>21</v>
          </cell>
          <cell r="K301">
            <v>18</v>
          </cell>
          <cell r="L301">
            <v>1029</v>
          </cell>
          <cell r="M301">
            <v>115</v>
          </cell>
          <cell r="N301">
            <v>0</v>
          </cell>
          <cell r="O301">
            <v>290</v>
          </cell>
          <cell r="P301">
            <v>0.1</v>
          </cell>
          <cell r="Q301">
            <v>3.5</v>
          </cell>
          <cell r="R301">
            <v>1000</v>
          </cell>
        </row>
        <row r="302">
          <cell r="A302" t="str">
            <v>37-14-56</v>
          </cell>
          <cell r="B302" t="str">
            <v>14-56</v>
          </cell>
          <cell r="C302">
            <v>37</v>
          </cell>
          <cell r="D302">
            <v>40</v>
          </cell>
          <cell r="E302">
            <v>611</v>
          </cell>
          <cell r="F302">
            <v>384</v>
          </cell>
          <cell r="G302">
            <v>195</v>
          </cell>
          <cell r="H302">
            <v>114</v>
          </cell>
          <cell r="I302">
            <v>86</v>
          </cell>
          <cell r="J302">
            <v>75</v>
          </cell>
          <cell r="K302">
            <v>46</v>
          </cell>
          <cell r="L302">
            <v>1689</v>
          </cell>
          <cell r="M302">
            <v>94</v>
          </cell>
          <cell r="N302">
            <v>0</v>
          </cell>
          <cell r="O302">
            <v>103</v>
          </cell>
          <cell r="P302">
            <v>0.7</v>
          </cell>
          <cell r="Q302">
            <v>6.8</v>
          </cell>
          <cell r="R302">
            <v>2300</v>
          </cell>
        </row>
        <row r="303">
          <cell r="A303" t="str">
            <v>38-14-56</v>
          </cell>
          <cell r="B303" t="str">
            <v>14-56</v>
          </cell>
          <cell r="C303">
            <v>38</v>
          </cell>
          <cell r="D303">
            <v>40</v>
          </cell>
          <cell r="E303">
            <v>492</v>
          </cell>
          <cell r="F303">
            <v>260</v>
          </cell>
          <cell r="G303">
            <v>104</v>
          </cell>
          <cell r="H303">
            <v>53</v>
          </cell>
          <cell r="I303">
            <v>36</v>
          </cell>
          <cell r="J303">
            <v>30</v>
          </cell>
          <cell r="K303">
            <v>20</v>
          </cell>
          <cell r="L303">
            <v>1479</v>
          </cell>
          <cell r="M303">
            <v>112</v>
          </cell>
          <cell r="N303">
            <v>0</v>
          </cell>
          <cell r="O303">
            <v>224</v>
          </cell>
          <cell r="P303">
            <v>0.4</v>
          </cell>
          <cell r="Q303">
            <v>3</v>
          </cell>
          <cell r="R303">
            <v>1400</v>
          </cell>
        </row>
        <row r="304">
          <cell r="A304" t="str">
            <v>39-14-56</v>
          </cell>
          <cell r="B304" t="str">
            <v>14-56</v>
          </cell>
          <cell r="C304">
            <v>39</v>
          </cell>
          <cell r="D304">
            <v>40</v>
          </cell>
          <cell r="E304">
            <v>483</v>
          </cell>
          <cell r="F304">
            <v>298</v>
          </cell>
          <cell r="G304">
            <v>135</v>
          </cell>
          <cell r="H304">
            <v>60</v>
          </cell>
          <cell r="I304">
            <v>36</v>
          </cell>
          <cell r="J304">
            <v>20</v>
          </cell>
          <cell r="K304">
            <v>12</v>
          </cell>
          <cell r="L304">
            <v>2416</v>
          </cell>
          <cell r="M304">
            <v>80</v>
          </cell>
          <cell r="N304">
            <v>0</v>
          </cell>
          <cell r="O304">
            <v>226</v>
          </cell>
          <cell r="P304">
            <v>0.7</v>
          </cell>
          <cell r="Q304">
            <v>6.8</v>
          </cell>
          <cell r="R304">
            <v>1300</v>
          </cell>
          <cell r="S304" t="str">
            <v>*</v>
          </cell>
        </row>
        <row r="305">
          <cell r="A305" t="str">
            <v>40-14-56</v>
          </cell>
          <cell r="B305" t="str">
            <v>14-56</v>
          </cell>
          <cell r="C305">
            <v>40</v>
          </cell>
          <cell r="D305">
            <v>40</v>
          </cell>
          <cell r="E305">
            <v>323</v>
          </cell>
          <cell r="F305">
            <v>172</v>
          </cell>
          <cell r="G305">
            <v>79</v>
          </cell>
          <cell r="H305">
            <v>48</v>
          </cell>
          <cell r="I305">
            <v>37</v>
          </cell>
          <cell r="J305">
            <v>27</v>
          </cell>
          <cell r="K305">
            <v>22</v>
          </cell>
          <cell r="L305">
            <v>2060</v>
          </cell>
          <cell r="M305">
            <v>209</v>
          </cell>
          <cell r="N305">
            <v>0</v>
          </cell>
          <cell r="O305">
            <v>248</v>
          </cell>
          <cell r="P305">
            <v>0.1</v>
          </cell>
          <cell r="Q305">
            <v>1.5</v>
          </cell>
          <cell r="R305">
            <v>2300</v>
          </cell>
        </row>
        <row r="306">
          <cell r="A306" t="str">
            <v>41-14-56</v>
          </cell>
          <cell r="B306" t="str">
            <v>14-56</v>
          </cell>
          <cell r="C306">
            <v>41</v>
          </cell>
          <cell r="D306">
            <v>40</v>
          </cell>
          <cell r="E306">
            <v>644</v>
          </cell>
          <cell r="F306">
            <v>371</v>
          </cell>
          <cell r="G306">
            <v>160</v>
          </cell>
          <cell r="H306">
            <v>81</v>
          </cell>
          <cell r="I306">
            <v>48</v>
          </cell>
          <cell r="J306">
            <v>35</v>
          </cell>
          <cell r="K306">
            <v>29</v>
          </cell>
          <cell r="L306">
            <v>1291</v>
          </cell>
          <cell r="M306">
            <v>80</v>
          </cell>
          <cell r="N306">
            <v>0</v>
          </cell>
          <cell r="O306">
            <v>157</v>
          </cell>
          <cell r="P306">
            <v>1.1000000000000001</v>
          </cell>
          <cell r="Q306">
            <v>8.4</v>
          </cell>
          <cell r="R306">
            <v>1500</v>
          </cell>
          <cell r="S306" t="str">
            <v>*</v>
          </cell>
        </row>
        <row r="307">
          <cell r="A307" t="str">
            <v>42-14-56</v>
          </cell>
          <cell r="B307" t="str">
            <v>14-56</v>
          </cell>
          <cell r="C307">
            <v>42</v>
          </cell>
          <cell r="D307">
            <v>40</v>
          </cell>
          <cell r="E307">
            <v>795</v>
          </cell>
          <cell r="F307">
            <v>471</v>
          </cell>
          <cell r="G307">
            <v>198</v>
          </cell>
          <cell r="H307">
            <v>78</v>
          </cell>
          <cell r="I307">
            <v>38</v>
          </cell>
          <cell r="J307">
            <v>21</v>
          </cell>
          <cell r="K307">
            <v>14</v>
          </cell>
          <cell r="L307">
            <v>712</v>
          </cell>
          <cell r="M307">
            <v>80</v>
          </cell>
          <cell r="N307">
            <v>0</v>
          </cell>
          <cell r="O307">
            <v>170</v>
          </cell>
          <cell r="P307">
            <v>22.1</v>
          </cell>
          <cell r="Q307">
            <v>49.4</v>
          </cell>
          <cell r="R307">
            <v>1100</v>
          </cell>
          <cell r="S307" t="str">
            <v>*</v>
          </cell>
        </row>
        <row r="308">
          <cell r="A308" t="str">
            <v>43-14-56</v>
          </cell>
          <cell r="B308" t="str">
            <v>14-56</v>
          </cell>
          <cell r="C308">
            <v>43</v>
          </cell>
          <cell r="D308">
            <v>40</v>
          </cell>
          <cell r="E308">
            <v>894</v>
          </cell>
          <cell r="F308">
            <v>526</v>
          </cell>
          <cell r="G308">
            <v>194</v>
          </cell>
          <cell r="H308">
            <v>109</v>
          </cell>
          <cell r="I308">
            <v>72</v>
          </cell>
          <cell r="J308">
            <v>50</v>
          </cell>
          <cell r="K308">
            <v>31</v>
          </cell>
          <cell r="L308">
            <v>593</v>
          </cell>
          <cell r="M308">
            <v>80</v>
          </cell>
          <cell r="N308">
            <v>0</v>
          </cell>
          <cell r="O308">
            <v>106</v>
          </cell>
          <cell r="P308">
            <v>5.3</v>
          </cell>
          <cell r="Q308">
            <v>37.200000000000003</v>
          </cell>
          <cell r="R308">
            <v>1100</v>
          </cell>
          <cell r="S308" t="str">
            <v>*</v>
          </cell>
        </row>
        <row r="309">
          <cell r="A309" t="str">
            <v>44-14-56</v>
          </cell>
          <cell r="B309" t="str">
            <v>14-56</v>
          </cell>
          <cell r="C309">
            <v>44</v>
          </cell>
          <cell r="D309">
            <v>40</v>
          </cell>
          <cell r="E309">
            <v>649</v>
          </cell>
          <cell r="F309">
            <v>404</v>
          </cell>
          <cell r="G309">
            <v>173</v>
          </cell>
          <cell r="H309">
            <v>77</v>
          </cell>
          <cell r="I309">
            <v>49</v>
          </cell>
          <cell r="J309">
            <v>31</v>
          </cell>
          <cell r="K309">
            <v>26</v>
          </cell>
          <cell r="L309">
            <v>1234</v>
          </cell>
          <cell r="M309">
            <v>80</v>
          </cell>
          <cell r="N309">
            <v>0</v>
          </cell>
          <cell r="O309">
            <v>155</v>
          </cell>
          <cell r="P309">
            <v>4.5999999999999996</v>
          </cell>
          <cell r="Q309">
            <v>20.9</v>
          </cell>
          <cell r="R309">
            <v>1300</v>
          </cell>
          <cell r="S309" t="str">
            <v>*</v>
          </cell>
        </row>
        <row r="310">
          <cell r="A310" t="str">
            <v>1-15-58</v>
          </cell>
          <cell r="B310" t="str">
            <v>15-58</v>
          </cell>
          <cell r="C310">
            <v>1</v>
          </cell>
          <cell r="D310">
            <v>40</v>
          </cell>
          <cell r="E310">
            <v>325</v>
          </cell>
          <cell r="F310">
            <v>216</v>
          </cell>
          <cell r="G310">
            <v>99</v>
          </cell>
          <cell r="H310">
            <v>45</v>
          </cell>
          <cell r="I310">
            <v>24</v>
          </cell>
          <cell r="J310">
            <v>19</v>
          </cell>
          <cell r="K310">
            <v>15</v>
          </cell>
          <cell r="L310">
            <v>3695</v>
          </cell>
          <cell r="M310">
            <v>98</v>
          </cell>
          <cell r="N310">
            <v>0</v>
          </cell>
          <cell r="O310">
            <v>325</v>
          </cell>
          <cell r="P310">
            <v>0.3</v>
          </cell>
          <cell r="Q310">
            <v>3.7</v>
          </cell>
          <cell r="R310">
            <v>1300</v>
          </cell>
          <cell r="S310" t="str">
            <v>*</v>
          </cell>
        </row>
        <row r="311">
          <cell r="A311" t="str">
            <v>2-15-58</v>
          </cell>
          <cell r="B311" t="str">
            <v>15-58</v>
          </cell>
          <cell r="C311">
            <v>2</v>
          </cell>
          <cell r="D311">
            <v>40</v>
          </cell>
          <cell r="E311">
            <v>352</v>
          </cell>
          <cell r="F311">
            <v>202</v>
          </cell>
          <cell r="G311">
            <v>89</v>
          </cell>
          <cell r="H311">
            <v>40</v>
          </cell>
          <cell r="I311">
            <v>20</v>
          </cell>
          <cell r="J311">
            <v>11</v>
          </cell>
          <cell r="K311">
            <v>9</v>
          </cell>
          <cell r="L311">
            <v>2550</v>
          </cell>
          <cell r="M311">
            <v>112</v>
          </cell>
          <cell r="N311">
            <v>0</v>
          </cell>
          <cell r="O311">
            <v>372</v>
          </cell>
          <cell r="P311">
            <v>0.9</v>
          </cell>
          <cell r="Q311">
            <v>3.5</v>
          </cell>
          <cell r="R311">
            <v>1300</v>
          </cell>
          <cell r="S311" t="str">
            <v>*</v>
          </cell>
        </row>
        <row r="312">
          <cell r="A312" t="str">
            <v>3-15-58</v>
          </cell>
          <cell r="B312" t="str">
            <v>15-58</v>
          </cell>
          <cell r="C312">
            <v>3</v>
          </cell>
          <cell r="D312">
            <v>40</v>
          </cell>
          <cell r="E312">
            <v>842</v>
          </cell>
          <cell r="F312">
            <v>531</v>
          </cell>
          <cell r="G312">
            <v>231</v>
          </cell>
          <cell r="H312">
            <v>109</v>
          </cell>
          <cell r="I312">
            <v>62</v>
          </cell>
          <cell r="J312">
            <v>40</v>
          </cell>
          <cell r="K312">
            <v>29</v>
          </cell>
          <cell r="L312">
            <v>611</v>
          </cell>
          <cell r="M312">
            <v>80</v>
          </cell>
          <cell r="N312">
            <v>0</v>
          </cell>
          <cell r="O312">
            <v>112</v>
          </cell>
          <cell r="P312">
            <v>13</v>
          </cell>
          <cell r="Q312">
            <v>47.2</v>
          </cell>
          <cell r="R312">
            <v>1300</v>
          </cell>
          <cell r="S312" t="str">
            <v>*</v>
          </cell>
        </row>
        <row r="313">
          <cell r="A313" t="str">
            <v>4-15-58</v>
          </cell>
          <cell r="B313" t="str">
            <v>15-58</v>
          </cell>
          <cell r="C313">
            <v>4</v>
          </cell>
          <cell r="D313">
            <v>40</v>
          </cell>
          <cell r="E313">
            <v>676</v>
          </cell>
          <cell r="F313">
            <v>415</v>
          </cell>
          <cell r="G313">
            <v>229</v>
          </cell>
          <cell r="H313">
            <v>136</v>
          </cell>
          <cell r="I313">
            <v>89</v>
          </cell>
          <cell r="J313">
            <v>57</v>
          </cell>
          <cell r="K313">
            <v>41</v>
          </cell>
          <cell r="L313">
            <v>1374</v>
          </cell>
          <cell r="M313">
            <v>80</v>
          </cell>
          <cell r="N313">
            <v>0</v>
          </cell>
          <cell r="O313">
            <v>97</v>
          </cell>
          <cell r="P313">
            <v>1.3</v>
          </cell>
          <cell r="Q313">
            <v>8.8000000000000007</v>
          </cell>
          <cell r="R313">
            <v>2100</v>
          </cell>
          <cell r="S313" t="str">
            <v>*</v>
          </cell>
        </row>
        <row r="314">
          <cell r="A314" t="str">
            <v>5-15-58</v>
          </cell>
          <cell r="B314" t="str">
            <v>15-58</v>
          </cell>
          <cell r="C314">
            <v>5</v>
          </cell>
          <cell r="D314">
            <v>40</v>
          </cell>
          <cell r="E314">
            <v>408</v>
          </cell>
          <cell r="F314">
            <v>202</v>
          </cell>
          <cell r="G314">
            <v>72</v>
          </cell>
          <cell r="H314">
            <v>36</v>
          </cell>
          <cell r="I314">
            <v>23</v>
          </cell>
          <cell r="J314">
            <v>16</v>
          </cell>
          <cell r="K314">
            <v>12</v>
          </cell>
          <cell r="L314">
            <v>1365</v>
          </cell>
          <cell r="M314">
            <v>135</v>
          </cell>
          <cell r="N314">
            <v>0</v>
          </cell>
          <cell r="O314">
            <v>346</v>
          </cell>
          <cell r="P314">
            <v>0.4</v>
          </cell>
          <cell r="Q314">
            <v>3</v>
          </cell>
          <cell r="R314">
            <v>1100</v>
          </cell>
        </row>
        <row r="315">
          <cell r="A315" t="str">
            <v>6-15-58</v>
          </cell>
          <cell r="B315" t="str">
            <v>15-58</v>
          </cell>
          <cell r="C315">
            <v>6</v>
          </cell>
          <cell r="D315">
            <v>40</v>
          </cell>
          <cell r="E315">
            <v>450</v>
          </cell>
          <cell r="F315">
            <v>279</v>
          </cell>
          <cell r="G315">
            <v>144</v>
          </cell>
          <cell r="H315">
            <v>87</v>
          </cell>
          <cell r="I315">
            <v>64</v>
          </cell>
          <cell r="J315">
            <v>47</v>
          </cell>
          <cell r="K315">
            <v>21</v>
          </cell>
          <cell r="L315">
            <v>2022</v>
          </cell>
          <cell r="M315">
            <v>122</v>
          </cell>
          <cell r="N315">
            <v>0</v>
          </cell>
          <cell r="O315">
            <v>143</v>
          </cell>
          <cell r="P315">
            <v>2.4</v>
          </cell>
          <cell r="Q315">
            <v>7.2</v>
          </cell>
          <cell r="R315">
            <v>2600</v>
          </cell>
        </row>
        <row r="316">
          <cell r="A316" t="str">
            <v>7-15-58</v>
          </cell>
          <cell r="B316" t="str">
            <v>15-58</v>
          </cell>
          <cell r="C316">
            <v>7</v>
          </cell>
          <cell r="D316">
            <v>40</v>
          </cell>
          <cell r="E316">
            <v>607</v>
          </cell>
          <cell r="F316">
            <v>342</v>
          </cell>
          <cell r="G316">
            <v>122</v>
          </cell>
          <cell r="H316">
            <v>47</v>
          </cell>
          <cell r="I316">
            <v>22</v>
          </cell>
          <cell r="J316">
            <v>12</v>
          </cell>
          <cell r="K316">
            <v>8</v>
          </cell>
          <cell r="L316">
            <v>1029</v>
          </cell>
          <cell r="M316">
            <v>84</v>
          </cell>
          <cell r="N316">
            <v>0</v>
          </cell>
          <cell r="O316">
            <v>278</v>
          </cell>
          <cell r="P316">
            <v>10.3</v>
          </cell>
          <cell r="Q316">
            <v>23</v>
          </cell>
          <cell r="R316">
            <v>1100</v>
          </cell>
          <cell r="S316" t="str">
            <v>*</v>
          </cell>
        </row>
        <row r="317">
          <cell r="A317" t="str">
            <v>8-15-58</v>
          </cell>
          <cell r="B317" t="str">
            <v>15-58</v>
          </cell>
          <cell r="C317">
            <v>8</v>
          </cell>
          <cell r="D317">
            <v>40</v>
          </cell>
          <cell r="E317">
            <v>442</v>
          </cell>
          <cell r="F317">
            <v>299</v>
          </cell>
          <cell r="G317">
            <v>160</v>
          </cell>
          <cell r="H317">
            <v>80</v>
          </cell>
          <cell r="I317">
            <v>40</v>
          </cell>
          <cell r="J317">
            <v>24</v>
          </cell>
          <cell r="K317">
            <v>13</v>
          </cell>
          <cell r="L317">
            <v>2749</v>
          </cell>
          <cell r="M317">
            <v>80</v>
          </cell>
          <cell r="N317">
            <v>0</v>
          </cell>
          <cell r="O317">
            <v>197</v>
          </cell>
          <cell r="P317">
            <v>1.4</v>
          </cell>
          <cell r="Q317">
            <v>10</v>
          </cell>
          <cell r="R317">
            <v>1500</v>
          </cell>
          <cell r="S317" t="str">
            <v>*</v>
          </cell>
        </row>
        <row r="318">
          <cell r="A318" t="str">
            <v>9-15-58</v>
          </cell>
          <cell r="B318" t="str">
            <v>15-58</v>
          </cell>
          <cell r="C318">
            <v>9</v>
          </cell>
          <cell r="D318">
            <v>40</v>
          </cell>
          <cell r="E318">
            <v>355</v>
          </cell>
          <cell r="F318">
            <v>169</v>
          </cell>
          <cell r="G318">
            <v>50</v>
          </cell>
          <cell r="H318">
            <v>26</v>
          </cell>
          <cell r="I318">
            <v>17</v>
          </cell>
          <cell r="J318">
            <v>12</v>
          </cell>
          <cell r="K318">
            <v>8</v>
          </cell>
          <cell r="L318">
            <v>1335</v>
          </cell>
          <cell r="M318">
            <v>161</v>
          </cell>
          <cell r="N318">
            <v>0</v>
          </cell>
          <cell r="O318">
            <v>477</v>
          </cell>
          <cell r="P318">
            <v>0</v>
          </cell>
          <cell r="Q318">
            <v>4.9000000000000004</v>
          </cell>
          <cell r="R318">
            <v>800</v>
          </cell>
        </row>
        <row r="319">
          <cell r="A319" t="str">
            <v>10-15-58</v>
          </cell>
          <cell r="B319" t="str">
            <v>15-58</v>
          </cell>
          <cell r="C319">
            <v>10</v>
          </cell>
          <cell r="D319">
            <v>40</v>
          </cell>
          <cell r="E319">
            <v>603</v>
          </cell>
          <cell r="F319">
            <v>417</v>
          </cell>
          <cell r="G319">
            <v>248</v>
          </cell>
          <cell r="H319">
            <v>157</v>
          </cell>
          <cell r="I319">
            <v>105</v>
          </cell>
          <cell r="J319">
            <v>69</v>
          </cell>
          <cell r="K319">
            <v>49</v>
          </cell>
          <cell r="L319">
            <v>2164</v>
          </cell>
          <cell r="M319">
            <v>80</v>
          </cell>
          <cell r="N319">
            <v>0</v>
          </cell>
          <cell r="O319">
            <v>85</v>
          </cell>
          <cell r="P319">
            <v>1.7</v>
          </cell>
          <cell r="Q319">
            <v>9.1</v>
          </cell>
          <cell r="R319">
            <v>2200</v>
          </cell>
          <cell r="S319" t="str">
            <v>*</v>
          </cell>
        </row>
        <row r="320">
          <cell r="A320" t="str">
            <v>11-15-58</v>
          </cell>
          <cell r="B320" t="str">
            <v>15-58</v>
          </cell>
          <cell r="C320">
            <v>11</v>
          </cell>
          <cell r="D320">
            <v>40</v>
          </cell>
          <cell r="E320">
            <v>641</v>
          </cell>
          <cell r="F320">
            <v>406</v>
          </cell>
          <cell r="G320">
            <v>196</v>
          </cell>
          <cell r="H320">
            <v>100</v>
          </cell>
          <cell r="I320">
            <v>55</v>
          </cell>
          <cell r="J320">
            <v>33</v>
          </cell>
          <cell r="K320">
            <v>17</v>
          </cell>
          <cell r="L320">
            <v>1186</v>
          </cell>
          <cell r="M320">
            <v>80</v>
          </cell>
          <cell r="N320">
            <v>0</v>
          </cell>
          <cell r="O320">
            <v>138</v>
          </cell>
          <cell r="P320">
            <v>3.3</v>
          </cell>
          <cell r="Q320">
            <v>21.6</v>
          </cell>
          <cell r="R320">
            <v>1500</v>
          </cell>
          <cell r="S320" t="str">
            <v>*</v>
          </cell>
        </row>
        <row r="321">
          <cell r="A321" t="str">
            <v>12-15-58</v>
          </cell>
          <cell r="B321" t="str">
            <v>15-58</v>
          </cell>
          <cell r="C321">
            <v>12</v>
          </cell>
          <cell r="D321">
            <v>40</v>
          </cell>
          <cell r="E321">
            <v>360</v>
          </cell>
          <cell r="F321">
            <v>201</v>
          </cell>
          <cell r="G321">
            <v>94</v>
          </cell>
          <cell r="H321">
            <v>50</v>
          </cell>
          <cell r="I321">
            <v>32</v>
          </cell>
          <cell r="J321">
            <v>22</v>
          </cell>
          <cell r="K321">
            <v>17</v>
          </cell>
          <cell r="L321">
            <v>2286</v>
          </cell>
          <cell r="M321">
            <v>135</v>
          </cell>
          <cell r="N321">
            <v>0</v>
          </cell>
          <cell r="O321">
            <v>266</v>
          </cell>
          <cell r="P321">
            <v>0.6</v>
          </cell>
          <cell r="Q321">
            <v>1.7</v>
          </cell>
          <cell r="R321">
            <v>1600</v>
          </cell>
        </row>
        <row r="322">
          <cell r="A322" t="str">
            <v>13-15-58</v>
          </cell>
          <cell r="B322" t="str">
            <v>15-58</v>
          </cell>
          <cell r="C322">
            <v>13</v>
          </cell>
          <cell r="D322">
            <v>40</v>
          </cell>
          <cell r="E322">
            <v>480</v>
          </cell>
          <cell r="F322">
            <v>226</v>
          </cell>
          <cell r="G322">
            <v>56</v>
          </cell>
          <cell r="H322">
            <v>16</v>
          </cell>
          <cell r="I322">
            <v>9</v>
          </cell>
          <cell r="J322">
            <v>7</v>
          </cell>
          <cell r="K322">
            <v>6</v>
          </cell>
          <cell r="L322">
            <v>496</v>
          </cell>
          <cell r="M322">
            <v>182</v>
          </cell>
          <cell r="N322">
            <v>0</v>
          </cell>
          <cell r="O322">
            <v>608</v>
          </cell>
          <cell r="P322">
            <v>14</v>
          </cell>
          <cell r="Q322">
            <v>33.6</v>
          </cell>
          <cell r="R322">
            <v>600</v>
          </cell>
          <cell r="S322" t="str">
            <v>*</v>
          </cell>
        </row>
        <row r="323">
          <cell r="A323" t="str">
            <v>14-15-58</v>
          </cell>
          <cell r="B323" t="str">
            <v>15-58</v>
          </cell>
          <cell r="C323">
            <v>14</v>
          </cell>
          <cell r="D323">
            <v>40</v>
          </cell>
          <cell r="E323">
            <v>303</v>
          </cell>
          <cell r="F323">
            <v>210</v>
          </cell>
          <cell r="G323">
            <v>136</v>
          </cell>
          <cell r="H323">
            <v>92</v>
          </cell>
          <cell r="I323">
            <v>64</v>
          </cell>
          <cell r="J323">
            <v>45</v>
          </cell>
          <cell r="K323">
            <v>34</v>
          </cell>
          <cell r="L323">
            <v>5202</v>
          </cell>
          <cell r="M323">
            <v>162</v>
          </cell>
          <cell r="N323">
            <v>0</v>
          </cell>
          <cell r="O323">
            <v>146</v>
          </cell>
          <cell r="P323">
            <v>0.6</v>
          </cell>
          <cell r="Q323">
            <v>3.4</v>
          </cell>
          <cell r="R323">
            <v>2600</v>
          </cell>
        </row>
        <row r="324">
          <cell r="A324" t="str">
            <v>15-15-58</v>
          </cell>
          <cell r="B324" t="str">
            <v>15-58</v>
          </cell>
          <cell r="C324">
            <v>15</v>
          </cell>
          <cell r="D324">
            <v>40</v>
          </cell>
          <cell r="E324">
            <v>295</v>
          </cell>
          <cell r="F324">
            <v>122</v>
          </cell>
          <cell r="G324">
            <v>27</v>
          </cell>
          <cell r="H324">
            <v>13</v>
          </cell>
          <cell r="I324">
            <v>9</v>
          </cell>
          <cell r="J324">
            <v>7</v>
          </cell>
          <cell r="K324">
            <v>4</v>
          </cell>
          <cell r="L324">
            <v>1070</v>
          </cell>
          <cell r="M324">
            <v>239</v>
          </cell>
          <cell r="N324">
            <v>0</v>
          </cell>
          <cell r="O324">
            <v>796</v>
          </cell>
          <cell r="P324">
            <v>0.6</v>
          </cell>
          <cell r="Q324">
            <v>6.6</v>
          </cell>
          <cell r="R324">
            <v>600</v>
          </cell>
          <cell r="S324" t="str">
            <v>*</v>
          </cell>
        </row>
        <row r="325">
          <cell r="A325" t="str">
            <v>16-15-58</v>
          </cell>
          <cell r="B325" t="str">
            <v>15-58</v>
          </cell>
          <cell r="C325">
            <v>16</v>
          </cell>
          <cell r="D325">
            <v>40</v>
          </cell>
          <cell r="E325">
            <v>452</v>
          </cell>
          <cell r="F325">
            <v>310</v>
          </cell>
          <cell r="G325">
            <v>178</v>
          </cell>
          <cell r="H325">
            <v>107</v>
          </cell>
          <cell r="I325">
            <v>67</v>
          </cell>
          <cell r="J325">
            <v>49</v>
          </cell>
          <cell r="K325">
            <v>37</v>
          </cell>
          <cell r="L325">
            <v>3406</v>
          </cell>
          <cell r="M325">
            <v>82</v>
          </cell>
          <cell r="N325">
            <v>0</v>
          </cell>
          <cell r="O325">
            <v>135</v>
          </cell>
          <cell r="P325">
            <v>0.4</v>
          </cell>
          <cell r="Q325">
            <v>1.6</v>
          </cell>
          <cell r="R325">
            <v>2100</v>
          </cell>
        </row>
        <row r="326">
          <cell r="A326" t="str">
            <v>17-15-58</v>
          </cell>
          <cell r="B326" t="str">
            <v>15-58</v>
          </cell>
          <cell r="C326">
            <v>17</v>
          </cell>
          <cell r="D326">
            <v>40</v>
          </cell>
          <cell r="E326">
            <v>517</v>
          </cell>
          <cell r="F326">
            <v>342</v>
          </cell>
          <cell r="G326">
            <v>181</v>
          </cell>
          <cell r="H326">
            <v>110</v>
          </cell>
          <cell r="I326">
            <v>69</v>
          </cell>
          <cell r="J326">
            <v>51</v>
          </cell>
          <cell r="K326">
            <v>35</v>
          </cell>
          <cell r="L326">
            <v>2408</v>
          </cell>
          <cell r="M326">
            <v>82</v>
          </cell>
          <cell r="N326">
            <v>0</v>
          </cell>
          <cell r="O326">
            <v>128</v>
          </cell>
          <cell r="P326">
            <v>0.7</v>
          </cell>
          <cell r="Q326">
            <v>3.6</v>
          </cell>
          <cell r="R326">
            <v>2000</v>
          </cell>
        </row>
        <row r="327">
          <cell r="A327" t="str">
            <v>18-15-58</v>
          </cell>
          <cell r="B327" t="str">
            <v>15-58</v>
          </cell>
          <cell r="C327">
            <v>18</v>
          </cell>
          <cell r="D327">
            <v>40</v>
          </cell>
          <cell r="E327">
            <v>520</v>
          </cell>
          <cell r="F327">
            <v>279</v>
          </cell>
          <cell r="G327">
            <v>104</v>
          </cell>
          <cell r="H327">
            <v>41</v>
          </cell>
          <cell r="I327">
            <v>24</v>
          </cell>
          <cell r="J327">
            <v>14</v>
          </cell>
          <cell r="K327">
            <v>11</v>
          </cell>
          <cell r="L327">
            <v>1289</v>
          </cell>
          <cell r="M327">
            <v>90</v>
          </cell>
          <cell r="N327">
            <v>0</v>
          </cell>
          <cell r="O327">
            <v>299</v>
          </cell>
          <cell r="P327">
            <v>1.6</v>
          </cell>
          <cell r="Q327">
            <v>6.5</v>
          </cell>
          <cell r="R327">
            <v>1100</v>
          </cell>
          <cell r="S327" t="str">
            <v>*</v>
          </cell>
        </row>
        <row r="328">
          <cell r="A328" t="str">
            <v>19-15-58</v>
          </cell>
          <cell r="B328" t="str">
            <v>15-58</v>
          </cell>
          <cell r="C328">
            <v>19</v>
          </cell>
          <cell r="D328">
            <v>40</v>
          </cell>
          <cell r="E328">
            <v>676</v>
          </cell>
          <cell r="F328">
            <v>368</v>
          </cell>
          <cell r="G328">
            <v>155</v>
          </cell>
          <cell r="H328">
            <v>75</v>
          </cell>
          <cell r="I328">
            <v>46</v>
          </cell>
          <cell r="J328">
            <v>32</v>
          </cell>
          <cell r="K328">
            <v>24</v>
          </cell>
          <cell r="L328">
            <v>950</v>
          </cell>
          <cell r="M328">
            <v>80</v>
          </cell>
          <cell r="N328">
            <v>0</v>
          </cell>
          <cell r="O328">
            <v>166</v>
          </cell>
          <cell r="P328">
            <v>0.7</v>
          </cell>
          <cell r="Q328">
            <v>7.9</v>
          </cell>
          <cell r="R328">
            <v>1400</v>
          </cell>
          <cell r="S328" t="str">
            <v>*</v>
          </cell>
        </row>
        <row r="329">
          <cell r="A329" t="str">
            <v>20-15-58</v>
          </cell>
          <cell r="B329" t="str">
            <v>15-58</v>
          </cell>
          <cell r="C329">
            <v>20</v>
          </cell>
          <cell r="D329">
            <v>40</v>
          </cell>
          <cell r="E329">
            <v>399</v>
          </cell>
          <cell r="F329">
            <v>211</v>
          </cell>
          <cell r="G329">
            <v>84</v>
          </cell>
          <cell r="H329">
            <v>43</v>
          </cell>
          <cell r="I329">
            <v>27</v>
          </cell>
          <cell r="J329">
            <v>19</v>
          </cell>
          <cell r="K329">
            <v>17</v>
          </cell>
          <cell r="L329">
            <v>1671</v>
          </cell>
          <cell r="M329">
            <v>129</v>
          </cell>
          <cell r="N329">
            <v>0</v>
          </cell>
          <cell r="O329">
            <v>298</v>
          </cell>
          <cell r="P329">
            <v>0.1</v>
          </cell>
          <cell r="Q329">
            <v>1.8</v>
          </cell>
          <cell r="R329">
            <v>1300</v>
          </cell>
        </row>
        <row r="330">
          <cell r="A330" t="str">
            <v>21-15-58</v>
          </cell>
          <cell r="B330" t="str">
            <v>15-58</v>
          </cell>
          <cell r="C330">
            <v>21</v>
          </cell>
          <cell r="D330">
            <v>40</v>
          </cell>
          <cell r="E330">
            <v>425</v>
          </cell>
          <cell r="F330">
            <v>219</v>
          </cell>
          <cell r="G330">
            <v>78</v>
          </cell>
          <cell r="H330">
            <v>38</v>
          </cell>
          <cell r="I330">
            <v>25</v>
          </cell>
          <cell r="J330">
            <v>17</v>
          </cell>
          <cell r="K330">
            <v>13</v>
          </cell>
          <cell r="L330">
            <v>1402</v>
          </cell>
          <cell r="M330">
            <v>123</v>
          </cell>
          <cell r="N330">
            <v>0</v>
          </cell>
          <cell r="O330">
            <v>324</v>
          </cell>
          <cell r="P330">
            <v>0.3</v>
          </cell>
          <cell r="Q330">
            <v>4.0999999999999996</v>
          </cell>
          <cell r="R330">
            <v>1100</v>
          </cell>
        </row>
        <row r="331">
          <cell r="A331" t="str">
            <v>22-15-58</v>
          </cell>
          <cell r="B331" t="str">
            <v>15-58</v>
          </cell>
          <cell r="C331">
            <v>22</v>
          </cell>
          <cell r="D331">
            <v>40</v>
          </cell>
          <cell r="E331">
            <v>352</v>
          </cell>
          <cell r="F331">
            <v>203</v>
          </cell>
          <cell r="G331">
            <v>94</v>
          </cell>
          <cell r="H331">
            <v>48</v>
          </cell>
          <cell r="I331">
            <v>29</v>
          </cell>
          <cell r="J331">
            <v>18</v>
          </cell>
          <cell r="K331">
            <v>15</v>
          </cell>
          <cell r="L331">
            <v>2735</v>
          </cell>
          <cell r="M331">
            <v>117</v>
          </cell>
          <cell r="N331">
            <v>0</v>
          </cell>
          <cell r="O331">
            <v>296</v>
          </cell>
          <cell r="P331">
            <v>0.1</v>
          </cell>
          <cell r="Q331">
            <v>1.9</v>
          </cell>
          <cell r="R331">
            <v>1500</v>
          </cell>
        </row>
        <row r="332">
          <cell r="A332" t="str">
            <v>23-15-58</v>
          </cell>
          <cell r="B332" t="str">
            <v>15-58</v>
          </cell>
          <cell r="C332">
            <v>23</v>
          </cell>
          <cell r="D332">
            <v>40</v>
          </cell>
          <cell r="E332">
            <v>607</v>
          </cell>
          <cell r="F332">
            <v>339</v>
          </cell>
          <cell r="G332">
            <v>132</v>
          </cell>
          <cell r="H332">
            <v>55</v>
          </cell>
          <cell r="I332">
            <v>28</v>
          </cell>
          <cell r="J332">
            <v>20</v>
          </cell>
          <cell r="K332">
            <v>9</v>
          </cell>
          <cell r="L332">
            <v>1089</v>
          </cell>
          <cell r="M332">
            <v>80</v>
          </cell>
          <cell r="N332">
            <v>0</v>
          </cell>
          <cell r="O332">
            <v>231</v>
          </cell>
          <cell r="P332">
            <v>2.2999999999999998</v>
          </cell>
          <cell r="Q332">
            <v>12.5</v>
          </cell>
          <cell r="R332">
            <v>1200</v>
          </cell>
          <cell r="S332" t="str">
            <v>*</v>
          </cell>
        </row>
        <row r="333">
          <cell r="A333" t="str">
            <v>24-15-58</v>
          </cell>
          <cell r="B333" t="str">
            <v>15-58</v>
          </cell>
          <cell r="C333">
            <v>24</v>
          </cell>
          <cell r="D333">
            <v>40</v>
          </cell>
          <cell r="E333">
            <v>372</v>
          </cell>
          <cell r="F333">
            <v>212</v>
          </cell>
          <cell r="G333">
            <v>91</v>
          </cell>
          <cell r="H333">
            <v>46</v>
          </cell>
          <cell r="I333">
            <v>32</v>
          </cell>
          <cell r="J333">
            <v>23</v>
          </cell>
          <cell r="K333">
            <v>18</v>
          </cell>
          <cell r="L333">
            <v>2089</v>
          </cell>
          <cell r="M333">
            <v>131</v>
          </cell>
          <cell r="N333">
            <v>0</v>
          </cell>
          <cell r="O333">
            <v>270</v>
          </cell>
          <cell r="P333">
            <v>0.1</v>
          </cell>
          <cell r="Q333">
            <v>2.6</v>
          </cell>
          <cell r="R333">
            <v>1500</v>
          </cell>
        </row>
        <row r="334">
          <cell r="A334" t="str">
            <v>25-15-58</v>
          </cell>
          <cell r="B334" t="str">
            <v>15-58</v>
          </cell>
          <cell r="C334">
            <v>25</v>
          </cell>
          <cell r="D334">
            <v>40</v>
          </cell>
          <cell r="E334">
            <v>637</v>
          </cell>
          <cell r="F334">
            <v>328</v>
          </cell>
          <cell r="G334">
            <v>113</v>
          </cell>
          <cell r="H334">
            <v>54</v>
          </cell>
          <cell r="I334">
            <v>36</v>
          </cell>
          <cell r="J334">
            <v>25</v>
          </cell>
          <cell r="K334">
            <v>19</v>
          </cell>
          <cell r="L334">
            <v>913</v>
          </cell>
          <cell r="M334">
            <v>82</v>
          </cell>
          <cell r="N334">
            <v>0</v>
          </cell>
          <cell r="O334">
            <v>224</v>
          </cell>
          <cell r="P334">
            <v>0.3</v>
          </cell>
          <cell r="Q334">
            <v>6.9</v>
          </cell>
          <cell r="R334">
            <v>1000</v>
          </cell>
        </row>
        <row r="335">
          <cell r="A335" t="str">
            <v>26-15-58</v>
          </cell>
          <cell r="B335" t="str">
            <v>15-58</v>
          </cell>
          <cell r="C335">
            <v>26</v>
          </cell>
          <cell r="D335">
            <v>40</v>
          </cell>
          <cell r="E335">
            <v>333</v>
          </cell>
          <cell r="F335">
            <v>211</v>
          </cell>
          <cell r="G335">
            <v>110</v>
          </cell>
          <cell r="H335">
            <v>61</v>
          </cell>
          <cell r="I335">
            <v>42</v>
          </cell>
          <cell r="J335">
            <v>29</v>
          </cell>
          <cell r="K335">
            <v>24</v>
          </cell>
          <cell r="L335">
            <v>3323</v>
          </cell>
          <cell r="M335">
            <v>133</v>
          </cell>
          <cell r="N335">
            <v>0</v>
          </cell>
          <cell r="O335">
            <v>217</v>
          </cell>
          <cell r="P335">
            <v>0.1</v>
          </cell>
          <cell r="Q335">
            <v>1.1000000000000001</v>
          </cell>
          <cell r="R335">
            <v>1900</v>
          </cell>
        </row>
        <row r="336">
          <cell r="A336" t="str">
            <v>27-15-58</v>
          </cell>
          <cell r="B336" t="str">
            <v>15-58</v>
          </cell>
          <cell r="C336">
            <v>27</v>
          </cell>
          <cell r="D336">
            <v>40</v>
          </cell>
          <cell r="E336">
            <v>1192</v>
          </cell>
          <cell r="F336">
            <v>758</v>
          </cell>
          <cell r="G336">
            <v>360</v>
          </cell>
          <cell r="H336">
            <v>152</v>
          </cell>
          <cell r="I336">
            <v>73</v>
          </cell>
          <cell r="J336">
            <v>42</v>
          </cell>
          <cell r="K336">
            <v>33</v>
          </cell>
          <cell r="L336">
            <v>241</v>
          </cell>
          <cell r="M336">
            <v>80</v>
          </cell>
          <cell r="N336">
            <v>0</v>
          </cell>
          <cell r="O336">
            <v>90</v>
          </cell>
          <cell r="P336">
            <v>52.6</v>
          </cell>
          <cell r="Q336">
            <v>126.7</v>
          </cell>
          <cell r="R336">
            <v>1200</v>
          </cell>
          <cell r="S336" t="str">
            <v>*</v>
          </cell>
        </row>
        <row r="337">
          <cell r="A337" t="str">
            <v>28-15-58</v>
          </cell>
          <cell r="B337" t="str">
            <v>15-58</v>
          </cell>
          <cell r="C337">
            <v>28</v>
          </cell>
          <cell r="D337">
            <v>40</v>
          </cell>
          <cell r="E337">
            <v>439</v>
          </cell>
          <cell r="F337">
            <v>264</v>
          </cell>
          <cell r="G337">
            <v>127</v>
          </cell>
          <cell r="H337">
            <v>67</v>
          </cell>
          <cell r="I337">
            <v>42</v>
          </cell>
          <cell r="J337">
            <v>30</v>
          </cell>
          <cell r="K337">
            <v>24</v>
          </cell>
          <cell r="L337">
            <v>2254</v>
          </cell>
          <cell r="M337">
            <v>98</v>
          </cell>
          <cell r="N337">
            <v>0</v>
          </cell>
          <cell r="O337">
            <v>203</v>
          </cell>
          <cell r="P337">
            <v>0.3</v>
          </cell>
          <cell r="Q337">
            <v>1.1000000000000001</v>
          </cell>
          <cell r="R337">
            <v>1600</v>
          </cell>
        </row>
        <row r="338">
          <cell r="A338" t="str">
            <v>29-15-58</v>
          </cell>
          <cell r="B338" t="str">
            <v>15-58</v>
          </cell>
          <cell r="C338">
            <v>29</v>
          </cell>
          <cell r="D338">
            <v>40</v>
          </cell>
          <cell r="E338">
            <v>439</v>
          </cell>
          <cell r="F338">
            <v>266</v>
          </cell>
          <cell r="G338">
            <v>136</v>
          </cell>
          <cell r="H338">
            <v>82</v>
          </cell>
          <cell r="I338">
            <v>56</v>
          </cell>
          <cell r="J338">
            <v>38</v>
          </cell>
          <cell r="K338">
            <v>28</v>
          </cell>
          <cell r="L338">
            <v>2134</v>
          </cell>
          <cell r="M338">
            <v>117</v>
          </cell>
          <cell r="N338">
            <v>0</v>
          </cell>
          <cell r="O338">
            <v>161</v>
          </cell>
          <cell r="P338">
            <v>1</v>
          </cell>
          <cell r="Q338">
            <v>2.9</v>
          </cell>
          <cell r="R338">
            <v>2600</v>
          </cell>
        </row>
        <row r="339">
          <cell r="A339" t="str">
            <v>30-15-58</v>
          </cell>
          <cell r="B339" t="str">
            <v>15-58</v>
          </cell>
          <cell r="C339">
            <v>30</v>
          </cell>
          <cell r="D339">
            <v>40</v>
          </cell>
          <cell r="E339">
            <v>316</v>
          </cell>
          <cell r="F339">
            <v>162</v>
          </cell>
          <cell r="G339">
            <v>66</v>
          </cell>
          <cell r="H339">
            <v>37</v>
          </cell>
          <cell r="I339">
            <v>26</v>
          </cell>
          <cell r="J339">
            <v>18</v>
          </cell>
          <cell r="K339">
            <v>16</v>
          </cell>
          <cell r="L339">
            <v>1816</v>
          </cell>
          <cell r="M339">
            <v>191</v>
          </cell>
          <cell r="N339">
            <v>0</v>
          </cell>
          <cell r="O339">
            <v>336</v>
          </cell>
          <cell r="P339">
            <v>0.1</v>
          </cell>
          <cell r="Q339">
            <v>1.9</v>
          </cell>
          <cell r="R339">
            <v>1400</v>
          </cell>
        </row>
        <row r="340">
          <cell r="A340" t="str">
            <v>31-15-58</v>
          </cell>
          <cell r="B340" t="str">
            <v>15-58</v>
          </cell>
          <cell r="C340">
            <v>31</v>
          </cell>
          <cell r="D340">
            <v>40</v>
          </cell>
          <cell r="E340">
            <v>573</v>
          </cell>
          <cell r="F340">
            <v>320</v>
          </cell>
          <cell r="G340">
            <v>116</v>
          </cell>
          <cell r="H340">
            <v>53</v>
          </cell>
          <cell r="I340">
            <v>33</v>
          </cell>
          <cell r="J340">
            <v>27</v>
          </cell>
          <cell r="K340">
            <v>19</v>
          </cell>
          <cell r="L340">
            <v>1216</v>
          </cell>
          <cell r="M340">
            <v>82</v>
          </cell>
          <cell r="N340">
            <v>0</v>
          </cell>
          <cell r="O340">
            <v>229</v>
          </cell>
          <cell r="P340">
            <v>0</v>
          </cell>
          <cell r="Q340">
            <v>7.4</v>
          </cell>
          <cell r="R340">
            <v>1100</v>
          </cell>
        </row>
        <row r="341">
          <cell r="A341" t="str">
            <v>32-15-58</v>
          </cell>
          <cell r="B341" t="str">
            <v>15-58</v>
          </cell>
          <cell r="C341">
            <v>32</v>
          </cell>
          <cell r="D341">
            <v>40</v>
          </cell>
          <cell r="E341">
            <v>413</v>
          </cell>
          <cell r="F341">
            <v>224</v>
          </cell>
          <cell r="G341">
            <v>100</v>
          </cell>
          <cell r="H341">
            <v>53</v>
          </cell>
          <cell r="I341">
            <v>35</v>
          </cell>
          <cell r="J341">
            <v>25</v>
          </cell>
          <cell r="K341">
            <v>20</v>
          </cell>
          <cell r="L341">
            <v>1752</v>
          </cell>
          <cell r="M341">
            <v>127</v>
          </cell>
          <cell r="N341">
            <v>0</v>
          </cell>
          <cell r="O341">
            <v>241</v>
          </cell>
          <cell r="P341">
            <v>0.3</v>
          </cell>
          <cell r="Q341">
            <v>1.1000000000000001</v>
          </cell>
          <cell r="R341">
            <v>1600</v>
          </cell>
        </row>
        <row r="342">
          <cell r="A342" t="str">
            <v>33-15-58</v>
          </cell>
          <cell r="B342" t="str">
            <v>15-58</v>
          </cell>
          <cell r="C342">
            <v>33</v>
          </cell>
          <cell r="D342">
            <v>40</v>
          </cell>
          <cell r="E342">
            <v>438</v>
          </cell>
          <cell r="F342">
            <v>212</v>
          </cell>
          <cell r="G342">
            <v>85</v>
          </cell>
          <cell r="H342">
            <v>48</v>
          </cell>
          <cell r="I342">
            <v>32</v>
          </cell>
          <cell r="J342">
            <v>22</v>
          </cell>
          <cell r="K342">
            <v>19</v>
          </cell>
          <cell r="L342">
            <v>1188</v>
          </cell>
          <cell r="M342">
            <v>143</v>
          </cell>
          <cell r="N342">
            <v>0</v>
          </cell>
          <cell r="O342">
            <v>265</v>
          </cell>
          <cell r="P342">
            <v>0.4</v>
          </cell>
          <cell r="Q342">
            <v>2</v>
          </cell>
          <cell r="R342">
            <v>1400</v>
          </cell>
        </row>
        <row r="343">
          <cell r="A343" t="str">
            <v>34-15-58</v>
          </cell>
          <cell r="B343" t="str">
            <v>15-58</v>
          </cell>
          <cell r="C343">
            <v>34</v>
          </cell>
          <cell r="D343">
            <v>40</v>
          </cell>
          <cell r="E343">
            <v>400</v>
          </cell>
          <cell r="F343">
            <v>195</v>
          </cell>
          <cell r="G343">
            <v>83</v>
          </cell>
          <cell r="H343">
            <v>46</v>
          </cell>
          <cell r="I343">
            <v>33</v>
          </cell>
          <cell r="J343">
            <v>23</v>
          </cell>
          <cell r="K343">
            <v>19</v>
          </cell>
          <cell r="L343">
            <v>1306</v>
          </cell>
          <cell r="M343">
            <v>162</v>
          </cell>
          <cell r="N343">
            <v>0</v>
          </cell>
          <cell r="O343">
            <v>265</v>
          </cell>
          <cell r="P343">
            <v>0.3</v>
          </cell>
          <cell r="Q343">
            <v>1.4</v>
          </cell>
          <cell r="R343">
            <v>1700</v>
          </cell>
        </row>
        <row r="344">
          <cell r="A344" t="str">
            <v>35-15-58</v>
          </cell>
          <cell r="B344" t="str">
            <v>15-58</v>
          </cell>
          <cell r="C344">
            <v>35</v>
          </cell>
          <cell r="D344">
            <v>40</v>
          </cell>
          <cell r="E344">
            <v>866</v>
          </cell>
          <cell r="F344">
            <v>478</v>
          </cell>
          <cell r="G344">
            <v>174</v>
          </cell>
          <cell r="H344">
            <v>77</v>
          </cell>
          <cell r="I344">
            <v>44</v>
          </cell>
          <cell r="J344">
            <v>32</v>
          </cell>
          <cell r="K344">
            <v>26</v>
          </cell>
          <cell r="L344">
            <v>515</v>
          </cell>
          <cell r="M344">
            <v>80</v>
          </cell>
          <cell r="N344">
            <v>0</v>
          </cell>
          <cell r="O344">
            <v>148</v>
          </cell>
          <cell r="P344">
            <v>13.3</v>
          </cell>
          <cell r="Q344">
            <v>39.200000000000003</v>
          </cell>
          <cell r="R344">
            <v>1100</v>
          </cell>
          <cell r="S344" t="str">
            <v>*</v>
          </cell>
        </row>
        <row r="345">
          <cell r="A345" t="str">
            <v>36-15-58</v>
          </cell>
          <cell r="B345" t="str">
            <v>15-58</v>
          </cell>
          <cell r="C345">
            <v>36</v>
          </cell>
          <cell r="D345">
            <v>40</v>
          </cell>
          <cell r="E345">
            <v>522</v>
          </cell>
          <cell r="F345">
            <v>242</v>
          </cell>
          <cell r="G345">
            <v>81</v>
          </cell>
          <cell r="H345">
            <v>39</v>
          </cell>
          <cell r="I345">
            <v>28</v>
          </cell>
          <cell r="J345">
            <v>21</v>
          </cell>
          <cell r="K345">
            <v>18</v>
          </cell>
          <cell r="L345">
            <v>895</v>
          </cell>
          <cell r="M345">
            <v>114</v>
          </cell>
          <cell r="N345">
            <v>0</v>
          </cell>
          <cell r="O345">
            <v>298</v>
          </cell>
          <cell r="P345">
            <v>0</v>
          </cell>
          <cell r="Q345">
            <v>4.0999999999999996</v>
          </cell>
          <cell r="R345">
            <v>1000</v>
          </cell>
        </row>
        <row r="346">
          <cell r="A346" t="str">
            <v>37-15-58</v>
          </cell>
          <cell r="B346" t="str">
            <v>15-58</v>
          </cell>
          <cell r="C346">
            <v>37</v>
          </cell>
          <cell r="D346">
            <v>40</v>
          </cell>
          <cell r="E346">
            <v>611</v>
          </cell>
          <cell r="F346">
            <v>384</v>
          </cell>
          <cell r="G346">
            <v>195</v>
          </cell>
          <cell r="H346">
            <v>114</v>
          </cell>
          <cell r="I346">
            <v>86</v>
          </cell>
          <cell r="J346">
            <v>75</v>
          </cell>
          <cell r="K346">
            <v>46</v>
          </cell>
          <cell r="L346">
            <v>1451</v>
          </cell>
          <cell r="M346">
            <v>92</v>
          </cell>
          <cell r="N346">
            <v>0</v>
          </cell>
          <cell r="O346">
            <v>103</v>
          </cell>
          <cell r="P346">
            <v>0.6</v>
          </cell>
          <cell r="Q346">
            <v>7.1</v>
          </cell>
          <cell r="R346">
            <v>2300</v>
          </cell>
        </row>
        <row r="347">
          <cell r="A347" t="str">
            <v>38-15-58</v>
          </cell>
          <cell r="B347" t="str">
            <v>15-58</v>
          </cell>
          <cell r="C347">
            <v>38</v>
          </cell>
          <cell r="D347">
            <v>40</v>
          </cell>
          <cell r="E347">
            <v>492</v>
          </cell>
          <cell r="F347">
            <v>260</v>
          </cell>
          <cell r="G347">
            <v>104</v>
          </cell>
          <cell r="H347">
            <v>53</v>
          </cell>
          <cell r="I347">
            <v>36</v>
          </cell>
          <cell r="J347">
            <v>30</v>
          </cell>
          <cell r="K347">
            <v>20</v>
          </cell>
          <cell r="L347">
            <v>1262</v>
          </cell>
          <cell r="M347">
            <v>113</v>
          </cell>
          <cell r="N347">
            <v>0</v>
          </cell>
          <cell r="O347">
            <v>226</v>
          </cell>
          <cell r="P347">
            <v>0.4</v>
          </cell>
          <cell r="Q347">
            <v>3.8</v>
          </cell>
          <cell r="R347">
            <v>1400</v>
          </cell>
        </row>
        <row r="348">
          <cell r="A348" t="str">
            <v>39-15-58</v>
          </cell>
          <cell r="B348" t="str">
            <v>15-58</v>
          </cell>
          <cell r="C348">
            <v>39</v>
          </cell>
          <cell r="D348">
            <v>40</v>
          </cell>
          <cell r="E348">
            <v>483</v>
          </cell>
          <cell r="F348">
            <v>298</v>
          </cell>
          <cell r="G348">
            <v>135</v>
          </cell>
          <cell r="H348">
            <v>60</v>
          </cell>
          <cell r="I348">
            <v>36</v>
          </cell>
          <cell r="J348">
            <v>20</v>
          </cell>
          <cell r="K348">
            <v>12</v>
          </cell>
          <cell r="L348">
            <v>1985</v>
          </cell>
          <cell r="M348">
            <v>80</v>
          </cell>
          <cell r="N348">
            <v>0</v>
          </cell>
          <cell r="O348">
            <v>231</v>
          </cell>
          <cell r="P348">
            <v>0.4</v>
          </cell>
          <cell r="Q348">
            <v>7</v>
          </cell>
          <cell r="R348">
            <v>1300</v>
          </cell>
          <cell r="S348" t="str">
            <v>*</v>
          </cell>
        </row>
        <row r="349">
          <cell r="A349" t="str">
            <v>40-15-58</v>
          </cell>
          <cell r="B349" t="str">
            <v>15-58</v>
          </cell>
          <cell r="C349">
            <v>40</v>
          </cell>
          <cell r="D349">
            <v>40</v>
          </cell>
          <cell r="E349">
            <v>323</v>
          </cell>
          <cell r="F349">
            <v>172</v>
          </cell>
          <cell r="G349">
            <v>79</v>
          </cell>
          <cell r="H349">
            <v>48</v>
          </cell>
          <cell r="I349">
            <v>37</v>
          </cell>
          <cell r="J349">
            <v>27</v>
          </cell>
          <cell r="K349">
            <v>22</v>
          </cell>
          <cell r="L349">
            <v>1795</v>
          </cell>
          <cell r="M349">
            <v>208</v>
          </cell>
          <cell r="N349">
            <v>0</v>
          </cell>
          <cell r="O349">
            <v>249</v>
          </cell>
          <cell r="P349">
            <v>0.1</v>
          </cell>
          <cell r="Q349">
            <v>1.9</v>
          </cell>
          <cell r="R349">
            <v>2300</v>
          </cell>
        </row>
        <row r="350">
          <cell r="A350" t="str">
            <v>41-15-58</v>
          </cell>
          <cell r="B350" t="str">
            <v>15-58</v>
          </cell>
          <cell r="C350">
            <v>41</v>
          </cell>
          <cell r="D350">
            <v>40</v>
          </cell>
          <cell r="E350">
            <v>644</v>
          </cell>
          <cell r="F350">
            <v>371</v>
          </cell>
          <cell r="G350">
            <v>160</v>
          </cell>
          <cell r="H350">
            <v>81</v>
          </cell>
          <cell r="I350">
            <v>48</v>
          </cell>
          <cell r="J350">
            <v>35</v>
          </cell>
          <cell r="K350">
            <v>29</v>
          </cell>
          <cell r="L350">
            <v>1105</v>
          </cell>
          <cell r="M350">
            <v>80</v>
          </cell>
          <cell r="N350">
            <v>0</v>
          </cell>
          <cell r="O350">
            <v>158</v>
          </cell>
          <cell r="P350">
            <v>1.1000000000000001</v>
          </cell>
          <cell r="Q350">
            <v>8.9</v>
          </cell>
          <cell r="R350">
            <v>1500</v>
          </cell>
          <cell r="S350" t="str">
            <v>*</v>
          </cell>
        </row>
        <row r="351">
          <cell r="A351" t="str">
            <v>42-15-58</v>
          </cell>
          <cell r="B351" t="str">
            <v>15-58</v>
          </cell>
          <cell r="C351">
            <v>42</v>
          </cell>
          <cell r="D351">
            <v>40</v>
          </cell>
          <cell r="E351">
            <v>795</v>
          </cell>
          <cell r="F351">
            <v>471</v>
          </cell>
          <cell r="G351">
            <v>198</v>
          </cell>
          <cell r="H351">
            <v>78</v>
          </cell>
          <cell r="I351">
            <v>38</v>
          </cell>
          <cell r="J351">
            <v>21</v>
          </cell>
          <cell r="K351">
            <v>14</v>
          </cell>
          <cell r="L351">
            <v>637</v>
          </cell>
          <cell r="M351">
            <v>80</v>
          </cell>
          <cell r="N351">
            <v>0</v>
          </cell>
          <cell r="O351">
            <v>172</v>
          </cell>
          <cell r="P351">
            <v>22.3</v>
          </cell>
          <cell r="Q351">
            <v>49.7</v>
          </cell>
          <cell r="R351">
            <v>1100</v>
          </cell>
          <cell r="S351" t="str">
            <v>*</v>
          </cell>
        </row>
        <row r="352">
          <cell r="A352" t="str">
            <v>43-15-58</v>
          </cell>
          <cell r="B352" t="str">
            <v>15-58</v>
          </cell>
          <cell r="C352">
            <v>43</v>
          </cell>
          <cell r="D352">
            <v>40</v>
          </cell>
          <cell r="E352">
            <v>894</v>
          </cell>
          <cell r="F352">
            <v>526</v>
          </cell>
          <cell r="G352">
            <v>194</v>
          </cell>
          <cell r="H352">
            <v>109</v>
          </cell>
          <cell r="I352">
            <v>72</v>
          </cell>
          <cell r="J352">
            <v>50</v>
          </cell>
          <cell r="K352">
            <v>31</v>
          </cell>
          <cell r="L352">
            <v>521</v>
          </cell>
          <cell r="M352">
            <v>80</v>
          </cell>
          <cell r="N352">
            <v>0</v>
          </cell>
          <cell r="O352">
            <v>106</v>
          </cell>
          <cell r="P352">
            <v>5.6</v>
          </cell>
          <cell r="Q352">
            <v>38.299999999999997</v>
          </cell>
          <cell r="R352">
            <v>1100</v>
          </cell>
          <cell r="S352" t="str">
            <v>*</v>
          </cell>
        </row>
        <row r="353">
          <cell r="A353" t="str">
            <v>44-15-58</v>
          </cell>
          <cell r="B353" t="str">
            <v>15-58</v>
          </cell>
          <cell r="C353">
            <v>44</v>
          </cell>
          <cell r="D353">
            <v>40</v>
          </cell>
          <cell r="E353">
            <v>649</v>
          </cell>
          <cell r="F353">
            <v>404</v>
          </cell>
          <cell r="G353">
            <v>173</v>
          </cell>
          <cell r="H353">
            <v>77</v>
          </cell>
          <cell r="I353">
            <v>49</v>
          </cell>
          <cell r="J353">
            <v>31</v>
          </cell>
          <cell r="K353">
            <v>26</v>
          </cell>
          <cell r="L353">
            <v>1059</v>
          </cell>
          <cell r="M353">
            <v>80</v>
          </cell>
          <cell r="N353">
            <v>0</v>
          </cell>
          <cell r="O353">
            <v>157</v>
          </cell>
          <cell r="P353">
            <v>4.3</v>
          </cell>
          <cell r="Q353">
            <v>21</v>
          </cell>
          <cell r="R353">
            <v>1300</v>
          </cell>
          <cell r="S353" t="str">
            <v>*</v>
          </cell>
        </row>
        <row r="354">
          <cell r="A354" t="str">
            <v>1-24-26</v>
          </cell>
          <cell r="B354" t="str">
            <v>24-26</v>
          </cell>
          <cell r="C354">
            <v>1</v>
          </cell>
          <cell r="D354">
            <v>40</v>
          </cell>
          <cell r="E354">
            <v>325</v>
          </cell>
          <cell r="F354">
            <v>216</v>
          </cell>
          <cell r="G354">
            <v>99</v>
          </cell>
          <cell r="H354">
            <v>45</v>
          </cell>
          <cell r="I354">
            <v>24</v>
          </cell>
          <cell r="J354">
            <v>19</v>
          </cell>
          <cell r="K354">
            <v>15</v>
          </cell>
          <cell r="L354">
            <v>1207</v>
          </cell>
          <cell r="M354">
            <v>80</v>
          </cell>
          <cell r="N354">
            <v>0</v>
          </cell>
          <cell r="O354">
            <v>267</v>
          </cell>
          <cell r="P354">
            <v>0.1</v>
          </cell>
          <cell r="Q354">
            <v>13.7</v>
          </cell>
          <cell r="R354">
            <v>1200</v>
          </cell>
          <cell r="S354" t="str">
            <v>*</v>
          </cell>
        </row>
        <row r="355">
          <cell r="A355" t="str">
            <v>2-24-26</v>
          </cell>
          <cell r="B355" t="str">
            <v>24-26</v>
          </cell>
          <cell r="C355">
            <v>2</v>
          </cell>
          <cell r="D355">
            <v>40</v>
          </cell>
          <cell r="E355">
            <v>352</v>
          </cell>
          <cell r="F355">
            <v>202</v>
          </cell>
          <cell r="G355">
            <v>89</v>
          </cell>
          <cell r="H355">
            <v>40</v>
          </cell>
          <cell r="I355">
            <v>20</v>
          </cell>
          <cell r="J355">
            <v>11</v>
          </cell>
          <cell r="K355">
            <v>9</v>
          </cell>
          <cell r="L355">
            <v>876</v>
          </cell>
          <cell r="M355">
            <v>93</v>
          </cell>
          <cell r="N355">
            <v>0</v>
          </cell>
          <cell r="O355">
            <v>309</v>
          </cell>
          <cell r="P355">
            <v>0.9</v>
          </cell>
          <cell r="Q355">
            <v>14.2</v>
          </cell>
          <cell r="R355">
            <v>1100</v>
          </cell>
          <cell r="S355" t="str">
            <v>*</v>
          </cell>
        </row>
        <row r="356">
          <cell r="A356" t="str">
            <v>3-24-26</v>
          </cell>
          <cell r="B356" t="str">
            <v>24-26</v>
          </cell>
          <cell r="C356">
            <v>3</v>
          </cell>
          <cell r="D356">
            <v>40</v>
          </cell>
          <cell r="E356">
            <v>842</v>
          </cell>
          <cell r="F356">
            <v>531</v>
          </cell>
          <cell r="G356">
            <v>231</v>
          </cell>
          <cell r="H356">
            <v>109</v>
          </cell>
          <cell r="I356">
            <v>62</v>
          </cell>
          <cell r="J356">
            <v>40</v>
          </cell>
          <cell r="K356">
            <v>29</v>
          </cell>
          <cell r="L356">
            <v>288</v>
          </cell>
          <cell r="M356">
            <v>80</v>
          </cell>
          <cell r="N356">
            <v>0</v>
          </cell>
          <cell r="O356">
            <v>106</v>
          </cell>
          <cell r="P356">
            <v>13.7</v>
          </cell>
          <cell r="Q356">
            <v>64.5</v>
          </cell>
          <cell r="R356">
            <v>1300</v>
          </cell>
          <cell r="S356" t="str">
            <v>*</v>
          </cell>
        </row>
        <row r="357">
          <cell r="A357" t="str">
            <v>4-24-26</v>
          </cell>
          <cell r="B357" t="str">
            <v>24-26</v>
          </cell>
          <cell r="C357">
            <v>4</v>
          </cell>
          <cell r="D357">
            <v>40</v>
          </cell>
          <cell r="E357">
            <v>676</v>
          </cell>
          <cell r="F357">
            <v>415</v>
          </cell>
          <cell r="G357">
            <v>229</v>
          </cell>
          <cell r="H357">
            <v>136</v>
          </cell>
          <cell r="I357">
            <v>89</v>
          </cell>
          <cell r="J357">
            <v>57</v>
          </cell>
          <cell r="K357">
            <v>41</v>
          </cell>
          <cell r="L357">
            <v>546</v>
          </cell>
          <cell r="M357">
            <v>80</v>
          </cell>
          <cell r="N357">
            <v>0</v>
          </cell>
          <cell r="O357">
            <v>93</v>
          </cell>
          <cell r="P357">
            <v>2.2999999999999998</v>
          </cell>
          <cell r="Q357">
            <v>17.7</v>
          </cell>
          <cell r="R357">
            <v>2300</v>
          </cell>
          <cell r="S357" t="str">
            <v>*</v>
          </cell>
        </row>
        <row r="358">
          <cell r="A358" t="str">
            <v>5-24-26</v>
          </cell>
          <cell r="B358" t="str">
            <v>24-26</v>
          </cell>
          <cell r="C358">
            <v>5</v>
          </cell>
          <cell r="D358">
            <v>40</v>
          </cell>
          <cell r="E358">
            <v>408</v>
          </cell>
          <cell r="F358">
            <v>202</v>
          </cell>
          <cell r="G358">
            <v>72</v>
          </cell>
          <cell r="H358">
            <v>36</v>
          </cell>
          <cell r="I358">
            <v>23</v>
          </cell>
          <cell r="J358">
            <v>16</v>
          </cell>
          <cell r="K358">
            <v>12</v>
          </cell>
          <cell r="L358">
            <v>721</v>
          </cell>
          <cell r="M358">
            <v>86</v>
          </cell>
          <cell r="N358">
            <v>0</v>
          </cell>
          <cell r="O358">
            <v>287</v>
          </cell>
          <cell r="P358">
            <v>4.4000000000000004</v>
          </cell>
          <cell r="Q358">
            <v>8.3000000000000007</v>
          </cell>
          <cell r="R358">
            <v>900</v>
          </cell>
          <cell r="S358" t="str">
            <v>*</v>
          </cell>
        </row>
        <row r="359">
          <cell r="A359" t="str">
            <v>6-24-26</v>
          </cell>
          <cell r="B359" t="str">
            <v>24-26</v>
          </cell>
          <cell r="C359">
            <v>6</v>
          </cell>
          <cell r="D359">
            <v>40</v>
          </cell>
          <cell r="E359">
            <v>450</v>
          </cell>
          <cell r="F359">
            <v>279</v>
          </cell>
          <cell r="G359">
            <v>144</v>
          </cell>
          <cell r="H359">
            <v>87</v>
          </cell>
          <cell r="I359">
            <v>64</v>
          </cell>
          <cell r="J359">
            <v>47</v>
          </cell>
          <cell r="K359">
            <v>21</v>
          </cell>
          <cell r="L359">
            <v>974</v>
          </cell>
          <cell r="M359">
            <v>80</v>
          </cell>
          <cell r="N359">
            <v>0</v>
          </cell>
          <cell r="O359">
            <v>146</v>
          </cell>
          <cell r="P359">
            <v>2.2999999999999998</v>
          </cell>
          <cell r="Q359">
            <v>8.9</v>
          </cell>
          <cell r="R359">
            <v>3200</v>
          </cell>
          <cell r="S359" t="str">
            <v>*</v>
          </cell>
        </row>
        <row r="360">
          <cell r="A360" t="str">
            <v>7-24-26</v>
          </cell>
          <cell r="B360" t="str">
            <v>24-26</v>
          </cell>
          <cell r="C360">
            <v>7</v>
          </cell>
          <cell r="D360">
            <v>40</v>
          </cell>
          <cell r="E360">
            <v>607</v>
          </cell>
          <cell r="F360">
            <v>342</v>
          </cell>
          <cell r="G360">
            <v>122</v>
          </cell>
          <cell r="H360">
            <v>47</v>
          </cell>
          <cell r="I360">
            <v>22</v>
          </cell>
          <cell r="J360">
            <v>12</v>
          </cell>
          <cell r="K360">
            <v>8</v>
          </cell>
          <cell r="L360">
            <v>384</v>
          </cell>
          <cell r="M360">
            <v>80</v>
          </cell>
          <cell r="N360">
            <v>0</v>
          </cell>
          <cell r="O360">
            <v>268</v>
          </cell>
          <cell r="P360">
            <v>19.100000000000001</v>
          </cell>
          <cell r="Q360">
            <v>48.3</v>
          </cell>
          <cell r="R360">
            <v>900</v>
          </cell>
          <cell r="S360" t="str">
            <v>*</v>
          </cell>
        </row>
        <row r="361">
          <cell r="A361" t="str">
            <v>8-24-26</v>
          </cell>
          <cell r="B361" t="str">
            <v>24-26</v>
          </cell>
          <cell r="C361">
            <v>8</v>
          </cell>
          <cell r="D361">
            <v>40</v>
          </cell>
          <cell r="E361">
            <v>442</v>
          </cell>
          <cell r="F361">
            <v>299</v>
          </cell>
          <cell r="G361">
            <v>160</v>
          </cell>
          <cell r="H361">
            <v>80</v>
          </cell>
          <cell r="I361">
            <v>40</v>
          </cell>
          <cell r="J361">
            <v>24</v>
          </cell>
          <cell r="K361">
            <v>13</v>
          </cell>
          <cell r="L361">
            <v>849</v>
          </cell>
          <cell r="M361">
            <v>80</v>
          </cell>
          <cell r="N361">
            <v>0</v>
          </cell>
          <cell r="O361">
            <v>174</v>
          </cell>
          <cell r="P361">
            <v>3.9</v>
          </cell>
          <cell r="Q361">
            <v>24.9</v>
          </cell>
          <cell r="R361">
            <v>1500</v>
          </cell>
          <cell r="S361" t="str">
            <v>*</v>
          </cell>
        </row>
        <row r="362">
          <cell r="A362" t="str">
            <v>9-24-26</v>
          </cell>
          <cell r="B362" t="str">
            <v>24-26</v>
          </cell>
          <cell r="C362">
            <v>9</v>
          </cell>
          <cell r="D362">
            <v>40</v>
          </cell>
          <cell r="E362">
            <v>355</v>
          </cell>
          <cell r="F362">
            <v>169</v>
          </cell>
          <cell r="G362">
            <v>50</v>
          </cell>
          <cell r="H362">
            <v>26</v>
          </cell>
          <cell r="I362">
            <v>17</v>
          </cell>
          <cell r="J362">
            <v>12</v>
          </cell>
          <cell r="K362">
            <v>8</v>
          </cell>
          <cell r="L362">
            <v>671</v>
          </cell>
          <cell r="M362">
            <v>127</v>
          </cell>
          <cell r="N362">
            <v>0</v>
          </cell>
          <cell r="O362">
            <v>423</v>
          </cell>
          <cell r="P362">
            <v>1.3</v>
          </cell>
          <cell r="Q362">
            <v>12.1</v>
          </cell>
          <cell r="R362">
            <v>600</v>
          </cell>
          <cell r="S362" t="str">
            <v>*</v>
          </cell>
        </row>
        <row r="363">
          <cell r="A363" t="str">
            <v>10-24-26</v>
          </cell>
          <cell r="B363" t="str">
            <v>24-26</v>
          </cell>
          <cell r="C363">
            <v>10</v>
          </cell>
          <cell r="D363">
            <v>40</v>
          </cell>
          <cell r="E363">
            <v>603</v>
          </cell>
          <cell r="F363">
            <v>417</v>
          </cell>
          <cell r="G363">
            <v>248</v>
          </cell>
          <cell r="H363">
            <v>157</v>
          </cell>
          <cell r="I363">
            <v>105</v>
          </cell>
          <cell r="J363">
            <v>69</v>
          </cell>
          <cell r="K363">
            <v>49</v>
          </cell>
          <cell r="L363">
            <v>788</v>
          </cell>
          <cell r="M363">
            <v>80</v>
          </cell>
          <cell r="N363">
            <v>0</v>
          </cell>
          <cell r="O363">
            <v>81</v>
          </cell>
          <cell r="P363">
            <v>3</v>
          </cell>
          <cell r="Q363">
            <v>17</v>
          </cell>
          <cell r="R363">
            <v>2500</v>
          </cell>
          <cell r="S363" t="str">
            <v>*</v>
          </cell>
        </row>
        <row r="364">
          <cell r="A364" t="str">
            <v>11-24-26</v>
          </cell>
          <cell r="B364" t="str">
            <v>24-26</v>
          </cell>
          <cell r="C364">
            <v>11</v>
          </cell>
          <cell r="D364">
            <v>40</v>
          </cell>
          <cell r="E364">
            <v>641</v>
          </cell>
          <cell r="F364">
            <v>406</v>
          </cell>
          <cell r="G364">
            <v>196</v>
          </cell>
          <cell r="H364">
            <v>100</v>
          </cell>
          <cell r="I364">
            <v>55</v>
          </cell>
          <cell r="J364">
            <v>33</v>
          </cell>
          <cell r="K364">
            <v>17</v>
          </cell>
          <cell r="L364">
            <v>486</v>
          </cell>
          <cell r="M364">
            <v>80</v>
          </cell>
          <cell r="N364">
            <v>0</v>
          </cell>
          <cell r="O364">
            <v>124</v>
          </cell>
          <cell r="P364">
            <v>5</v>
          </cell>
          <cell r="Q364">
            <v>36.200000000000003</v>
          </cell>
          <cell r="R364">
            <v>1500</v>
          </cell>
          <cell r="S364" t="str">
            <v>*</v>
          </cell>
        </row>
        <row r="365">
          <cell r="A365" t="str">
            <v>12-24-26</v>
          </cell>
          <cell r="B365" t="str">
            <v>24-26</v>
          </cell>
          <cell r="C365">
            <v>12</v>
          </cell>
          <cell r="D365">
            <v>40</v>
          </cell>
          <cell r="E365">
            <v>360</v>
          </cell>
          <cell r="F365">
            <v>201</v>
          </cell>
          <cell r="G365">
            <v>94</v>
          </cell>
          <cell r="H365">
            <v>50</v>
          </cell>
          <cell r="I365">
            <v>32</v>
          </cell>
          <cell r="J365">
            <v>22</v>
          </cell>
          <cell r="K365">
            <v>17</v>
          </cell>
          <cell r="L365">
            <v>1057</v>
          </cell>
          <cell r="M365">
            <v>80</v>
          </cell>
          <cell r="N365">
            <v>0</v>
          </cell>
          <cell r="O365">
            <v>259</v>
          </cell>
          <cell r="P365">
            <v>0.3</v>
          </cell>
          <cell r="Q365">
            <v>4.0999999999999996</v>
          </cell>
          <cell r="R365">
            <v>1700</v>
          </cell>
          <cell r="S365" t="str">
            <v>*</v>
          </cell>
        </row>
        <row r="366">
          <cell r="A366" t="str">
            <v>13-24-26</v>
          </cell>
          <cell r="B366" t="str">
            <v>24-26</v>
          </cell>
          <cell r="C366">
            <v>13</v>
          </cell>
          <cell r="D366">
            <v>40</v>
          </cell>
          <cell r="E366">
            <v>480</v>
          </cell>
          <cell r="F366">
            <v>226</v>
          </cell>
          <cell r="G366">
            <v>56</v>
          </cell>
          <cell r="H366">
            <v>16</v>
          </cell>
          <cell r="I366">
            <v>9</v>
          </cell>
          <cell r="J366">
            <v>7</v>
          </cell>
          <cell r="K366">
            <v>6</v>
          </cell>
          <cell r="L366">
            <v>372</v>
          </cell>
          <cell r="M366">
            <v>139</v>
          </cell>
          <cell r="N366">
            <v>0</v>
          </cell>
          <cell r="O366">
            <v>465</v>
          </cell>
          <cell r="P366">
            <v>9.9</v>
          </cell>
          <cell r="Q366">
            <v>35.299999999999997</v>
          </cell>
          <cell r="R366">
            <v>600</v>
          </cell>
          <cell r="S366" t="str">
            <v>*</v>
          </cell>
        </row>
        <row r="367">
          <cell r="A367" t="str">
            <v>14-24-26</v>
          </cell>
          <cell r="B367" t="str">
            <v>24-26</v>
          </cell>
          <cell r="C367">
            <v>14</v>
          </cell>
          <cell r="D367">
            <v>40</v>
          </cell>
          <cell r="E367">
            <v>303</v>
          </cell>
          <cell r="F367">
            <v>210</v>
          </cell>
          <cell r="G367">
            <v>136</v>
          </cell>
          <cell r="H367">
            <v>92</v>
          </cell>
          <cell r="I367">
            <v>64</v>
          </cell>
          <cell r="J367">
            <v>45</v>
          </cell>
          <cell r="K367">
            <v>34</v>
          </cell>
          <cell r="L367">
            <v>2289</v>
          </cell>
          <cell r="M367">
            <v>92</v>
          </cell>
          <cell r="N367">
            <v>0</v>
          </cell>
          <cell r="O367">
            <v>154</v>
          </cell>
          <cell r="P367">
            <v>0.4</v>
          </cell>
          <cell r="Q367">
            <v>1.6</v>
          </cell>
          <cell r="R367">
            <v>3000</v>
          </cell>
        </row>
        <row r="368">
          <cell r="A368" t="str">
            <v>15-24-26</v>
          </cell>
          <cell r="B368" t="str">
            <v>24-26</v>
          </cell>
          <cell r="C368">
            <v>15</v>
          </cell>
          <cell r="D368">
            <v>40</v>
          </cell>
          <cell r="E368">
            <v>295</v>
          </cell>
          <cell r="F368">
            <v>122</v>
          </cell>
          <cell r="G368">
            <v>27</v>
          </cell>
          <cell r="H368">
            <v>13</v>
          </cell>
          <cell r="I368">
            <v>9</v>
          </cell>
          <cell r="J368">
            <v>7</v>
          </cell>
          <cell r="K368">
            <v>4</v>
          </cell>
          <cell r="L368">
            <v>626</v>
          </cell>
          <cell r="M368">
            <v>201</v>
          </cell>
          <cell r="N368">
            <v>0</v>
          </cell>
          <cell r="O368">
            <v>670</v>
          </cell>
          <cell r="P368">
            <v>0.7</v>
          </cell>
          <cell r="Q368">
            <v>12.6</v>
          </cell>
          <cell r="R368">
            <v>600</v>
          </cell>
          <cell r="S368" t="str">
            <v>*</v>
          </cell>
        </row>
        <row r="369">
          <cell r="A369" t="str">
            <v>16-24-26</v>
          </cell>
          <cell r="B369" t="str">
            <v>24-26</v>
          </cell>
          <cell r="C369">
            <v>16</v>
          </cell>
          <cell r="D369">
            <v>40</v>
          </cell>
          <cell r="E369">
            <v>452</v>
          </cell>
          <cell r="F369">
            <v>310</v>
          </cell>
          <cell r="G369">
            <v>178</v>
          </cell>
          <cell r="H369">
            <v>107</v>
          </cell>
          <cell r="I369">
            <v>67</v>
          </cell>
          <cell r="J369">
            <v>49</v>
          </cell>
          <cell r="K369">
            <v>37</v>
          </cell>
          <cell r="L369">
            <v>1080</v>
          </cell>
          <cell r="M369">
            <v>80</v>
          </cell>
          <cell r="N369">
            <v>0</v>
          </cell>
          <cell r="O369">
            <v>122</v>
          </cell>
          <cell r="P369">
            <v>1.1000000000000001</v>
          </cell>
          <cell r="Q369">
            <v>11.3</v>
          </cell>
          <cell r="R369">
            <v>2300</v>
          </cell>
          <cell r="S369" t="str">
            <v>*</v>
          </cell>
        </row>
        <row r="370">
          <cell r="A370" t="str">
            <v>17-24-26</v>
          </cell>
          <cell r="B370" t="str">
            <v>24-26</v>
          </cell>
          <cell r="C370">
            <v>17</v>
          </cell>
          <cell r="D370">
            <v>40</v>
          </cell>
          <cell r="E370">
            <v>517</v>
          </cell>
          <cell r="F370">
            <v>342</v>
          </cell>
          <cell r="G370">
            <v>181</v>
          </cell>
          <cell r="H370">
            <v>110</v>
          </cell>
          <cell r="I370">
            <v>69</v>
          </cell>
          <cell r="J370">
            <v>51</v>
          </cell>
          <cell r="K370">
            <v>35</v>
          </cell>
          <cell r="L370">
            <v>824</v>
          </cell>
          <cell r="M370">
            <v>80</v>
          </cell>
          <cell r="N370">
            <v>0</v>
          </cell>
          <cell r="O370">
            <v>117</v>
          </cell>
          <cell r="P370">
            <v>1.4</v>
          </cell>
          <cell r="Q370">
            <v>14.2</v>
          </cell>
          <cell r="R370">
            <v>2300</v>
          </cell>
          <cell r="S370" t="str">
            <v>*</v>
          </cell>
        </row>
        <row r="371">
          <cell r="A371" t="str">
            <v>18-24-26</v>
          </cell>
          <cell r="B371" t="str">
            <v>24-26</v>
          </cell>
          <cell r="C371">
            <v>18</v>
          </cell>
          <cell r="D371">
            <v>40</v>
          </cell>
          <cell r="E371">
            <v>520</v>
          </cell>
          <cell r="F371">
            <v>279</v>
          </cell>
          <cell r="G371">
            <v>104</v>
          </cell>
          <cell r="H371">
            <v>41</v>
          </cell>
          <cell r="I371">
            <v>24</v>
          </cell>
          <cell r="J371">
            <v>14</v>
          </cell>
          <cell r="K371">
            <v>11</v>
          </cell>
          <cell r="L371">
            <v>486</v>
          </cell>
          <cell r="M371">
            <v>81</v>
          </cell>
          <cell r="N371">
            <v>0</v>
          </cell>
          <cell r="O371">
            <v>271</v>
          </cell>
          <cell r="P371">
            <v>6.6</v>
          </cell>
          <cell r="Q371">
            <v>26.6</v>
          </cell>
          <cell r="R371">
            <v>1000</v>
          </cell>
          <cell r="S371" t="str">
            <v>*</v>
          </cell>
        </row>
        <row r="372">
          <cell r="A372" t="str">
            <v>19-24-26</v>
          </cell>
          <cell r="B372" t="str">
            <v>24-26</v>
          </cell>
          <cell r="C372">
            <v>19</v>
          </cell>
          <cell r="D372">
            <v>40</v>
          </cell>
          <cell r="E372">
            <v>676</v>
          </cell>
          <cell r="F372">
            <v>368</v>
          </cell>
          <cell r="G372">
            <v>155</v>
          </cell>
          <cell r="H372">
            <v>75</v>
          </cell>
          <cell r="I372">
            <v>46</v>
          </cell>
          <cell r="J372">
            <v>32</v>
          </cell>
          <cell r="K372">
            <v>24</v>
          </cell>
          <cell r="L372">
            <v>377</v>
          </cell>
          <cell r="M372">
            <v>80</v>
          </cell>
          <cell r="N372">
            <v>0</v>
          </cell>
          <cell r="O372">
            <v>151</v>
          </cell>
          <cell r="P372">
            <v>3.4</v>
          </cell>
          <cell r="Q372">
            <v>29.4</v>
          </cell>
          <cell r="R372">
            <v>1300</v>
          </cell>
          <cell r="S372" t="str">
            <v>*</v>
          </cell>
        </row>
        <row r="373">
          <cell r="A373" t="str">
            <v>20-24-26</v>
          </cell>
          <cell r="B373" t="str">
            <v>24-26</v>
          </cell>
          <cell r="C373">
            <v>20</v>
          </cell>
          <cell r="D373">
            <v>40</v>
          </cell>
          <cell r="E373">
            <v>399</v>
          </cell>
          <cell r="F373">
            <v>211</v>
          </cell>
          <cell r="G373">
            <v>84</v>
          </cell>
          <cell r="H373">
            <v>43</v>
          </cell>
          <cell r="I373">
            <v>27</v>
          </cell>
          <cell r="J373">
            <v>19</v>
          </cell>
          <cell r="K373">
            <v>17</v>
          </cell>
          <cell r="L373">
            <v>775</v>
          </cell>
          <cell r="M373">
            <v>84</v>
          </cell>
          <cell r="N373">
            <v>0</v>
          </cell>
          <cell r="O373">
            <v>278</v>
          </cell>
          <cell r="P373">
            <v>0</v>
          </cell>
          <cell r="Q373">
            <v>8.1999999999999993</v>
          </cell>
          <cell r="R373">
            <v>1300</v>
          </cell>
          <cell r="S373" t="str">
            <v>*</v>
          </cell>
        </row>
        <row r="374">
          <cell r="A374" t="str">
            <v>21-24-26</v>
          </cell>
          <cell r="B374" t="str">
            <v>24-26</v>
          </cell>
          <cell r="C374">
            <v>21</v>
          </cell>
          <cell r="D374">
            <v>40</v>
          </cell>
          <cell r="E374">
            <v>425</v>
          </cell>
          <cell r="F374">
            <v>219</v>
          </cell>
          <cell r="G374">
            <v>78</v>
          </cell>
          <cell r="H374">
            <v>38</v>
          </cell>
          <cell r="I374">
            <v>25</v>
          </cell>
          <cell r="J374">
            <v>17</v>
          </cell>
          <cell r="K374">
            <v>13</v>
          </cell>
          <cell r="L374">
            <v>699</v>
          </cell>
          <cell r="M374">
            <v>81</v>
          </cell>
          <cell r="N374">
            <v>0</v>
          </cell>
          <cell r="O374">
            <v>270</v>
          </cell>
          <cell r="P374">
            <v>4</v>
          </cell>
          <cell r="Q374">
            <v>10.1</v>
          </cell>
          <cell r="R374">
            <v>900</v>
          </cell>
          <cell r="S374" t="str">
            <v>*</v>
          </cell>
        </row>
        <row r="375">
          <cell r="A375" t="str">
            <v>22-24-26</v>
          </cell>
          <cell r="B375" t="str">
            <v>24-26</v>
          </cell>
          <cell r="C375">
            <v>22</v>
          </cell>
          <cell r="D375">
            <v>40</v>
          </cell>
          <cell r="E375">
            <v>352</v>
          </cell>
          <cell r="F375">
            <v>203</v>
          </cell>
          <cell r="G375">
            <v>94</v>
          </cell>
          <cell r="H375">
            <v>48</v>
          </cell>
          <cell r="I375">
            <v>29</v>
          </cell>
          <cell r="J375">
            <v>18</v>
          </cell>
          <cell r="K375">
            <v>15</v>
          </cell>
          <cell r="L375">
            <v>1061</v>
          </cell>
          <cell r="M375">
            <v>81</v>
          </cell>
          <cell r="N375">
            <v>0</v>
          </cell>
          <cell r="O375">
            <v>271</v>
          </cell>
          <cell r="P375">
            <v>0.3</v>
          </cell>
          <cell r="Q375">
            <v>7</v>
          </cell>
          <cell r="R375">
            <v>1500</v>
          </cell>
          <cell r="S375" t="str">
            <v>*</v>
          </cell>
        </row>
        <row r="376">
          <cell r="A376" t="str">
            <v>23-24-26</v>
          </cell>
          <cell r="B376" t="str">
            <v>24-26</v>
          </cell>
          <cell r="C376">
            <v>23</v>
          </cell>
          <cell r="D376">
            <v>40</v>
          </cell>
          <cell r="E376">
            <v>607</v>
          </cell>
          <cell r="F376">
            <v>339</v>
          </cell>
          <cell r="G376">
            <v>132</v>
          </cell>
          <cell r="H376">
            <v>55</v>
          </cell>
          <cell r="I376">
            <v>28</v>
          </cell>
          <cell r="J376">
            <v>20</v>
          </cell>
          <cell r="K376">
            <v>9</v>
          </cell>
          <cell r="L376">
            <v>403</v>
          </cell>
          <cell r="M376">
            <v>80</v>
          </cell>
          <cell r="N376">
            <v>0</v>
          </cell>
          <cell r="O376">
            <v>212</v>
          </cell>
          <cell r="P376">
            <v>9</v>
          </cell>
          <cell r="Q376">
            <v>37.200000000000003</v>
          </cell>
          <cell r="R376">
            <v>1000</v>
          </cell>
          <cell r="S376" t="str">
            <v>*</v>
          </cell>
        </row>
        <row r="377">
          <cell r="A377" t="str">
            <v>24-24-26</v>
          </cell>
          <cell r="B377" t="str">
            <v>24-26</v>
          </cell>
          <cell r="C377">
            <v>24</v>
          </cell>
          <cell r="D377">
            <v>40</v>
          </cell>
          <cell r="E377">
            <v>372</v>
          </cell>
          <cell r="F377">
            <v>212</v>
          </cell>
          <cell r="G377">
            <v>91</v>
          </cell>
          <cell r="H377">
            <v>46</v>
          </cell>
          <cell r="I377">
            <v>32</v>
          </cell>
          <cell r="J377">
            <v>23</v>
          </cell>
          <cell r="K377">
            <v>18</v>
          </cell>
          <cell r="L377">
            <v>958</v>
          </cell>
          <cell r="M377">
            <v>80</v>
          </cell>
          <cell r="N377">
            <v>0</v>
          </cell>
          <cell r="O377">
            <v>261</v>
          </cell>
          <cell r="P377">
            <v>0</v>
          </cell>
          <cell r="Q377">
            <v>7.3</v>
          </cell>
          <cell r="R377">
            <v>1500</v>
          </cell>
          <cell r="S377" t="str">
            <v>*</v>
          </cell>
        </row>
        <row r="378">
          <cell r="A378" t="str">
            <v>25-24-26</v>
          </cell>
          <cell r="B378" t="str">
            <v>24-26</v>
          </cell>
          <cell r="C378">
            <v>25</v>
          </cell>
          <cell r="D378">
            <v>40</v>
          </cell>
          <cell r="E378">
            <v>637</v>
          </cell>
          <cell r="F378">
            <v>328</v>
          </cell>
          <cell r="G378">
            <v>113</v>
          </cell>
          <cell r="H378">
            <v>54</v>
          </cell>
          <cell r="I378">
            <v>36</v>
          </cell>
          <cell r="J378">
            <v>25</v>
          </cell>
          <cell r="K378">
            <v>19</v>
          </cell>
          <cell r="L378">
            <v>378</v>
          </cell>
          <cell r="M378">
            <v>80</v>
          </cell>
          <cell r="N378">
            <v>0</v>
          </cell>
          <cell r="O378">
            <v>199</v>
          </cell>
          <cell r="P378">
            <v>3.7</v>
          </cell>
          <cell r="Q378">
            <v>27.1</v>
          </cell>
          <cell r="R378">
            <v>800</v>
          </cell>
          <cell r="S378" t="str">
            <v>*</v>
          </cell>
        </row>
        <row r="379">
          <cell r="A379" t="str">
            <v>26-24-26</v>
          </cell>
          <cell r="B379" t="str">
            <v>24-26</v>
          </cell>
          <cell r="C379">
            <v>26</v>
          </cell>
          <cell r="D379">
            <v>40</v>
          </cell>
          <cell r="E379">
            <v>333</v>
          </cell>
          <cell r="F379">
            <v>211</v>
          </cell>
          <cell r="G379">
            <v>110</v>
          </cell>
          <cell r="H379">
            <v>61</v>
          </cell>
          <cell r="I379">
            <v>42</v>
          </cell>
          <cell r="J379">
            <v>29</v>
          </cell>
          <cell r="K379">
            <v>24</v>
          </cell>
          <cell r="L379">
            <v>1407</v>
          </cell>
          <cell r="M379">
            <v>80</v>
          </cell>
          <cell r="N379">
            <v>0</v>
          </cell>
          <cell r="O379">
            <v>215</v>
          </cell>
          <cell r="P379">
            <v>0.1</v>
          </cell>
          <cell r="Q379">
            <v>4.5</v>
          </cell>
          <cell r="R379">
            <v>2000</v>
          </cell>
          <cell r="S379" t="str">
            <v>*</v>
          </cell>
        </row>
        <row r="380">
          <cell r="A380" t="str">
            <v>27-24-26</v>
          </cell>
          <cell r="B380" t="str">
            <v>24-26</v>
          </cell>
          <cell r="C380">
            <v>27</v>
          </cell>
          <cell r="D380">
            <v>40</v>
          </cell>
          <cell r="E380">
            <v>1192</v>
          </cell>
          <cell r="F380">
            <v>758</v>
          </cell>
          <cell r="G380">
            <v>360</v>
          </cell>
          <cell r="H380">
            <v>152</v>
          </cell>
          <cell r="I380">
            <v>73</v>
          </cell>
          <cell r="J380">
            <v>42</v>
          </cell>
          <cell r="K380">
            <v>33</v>
          </cell>
          <cell r="L380">
            <v>200</v>
          </cell>
          <cell r="M380">
            <v>80</v>
          </cell>
          <cell r="N380">
            <v>0</v>
          </cell>
          <cell r="O380">
            <v>83</v>
          </cell>
          <cell r="P380">
            <v>57</v>
          </cell>
          <cell r="Q380">
            <v>130.80000000000001</v>
          </cell>
          <cell r="R380">
            <v>1000</v>
          </cell>
          <cell r="S380" t="str">
            <v>*</v>
          </cell>
        </row>
        <row r="381">
          <cell r="A381" t="str">
            <v>28-24-26</v>
          </cell>
          <cell r="B381" t="str">
            <v>24-26</v>
          </cell>
          <cell r="C381">
            <v>28</v>
          </cell>
          <cell r="D381">
            <v>40</v>
          </cell>
          <cell r="E381">
            <v>439</v>
          </cell>
          <cell r="F381">
            <v>264</v>
          </cell>
          <cell r="G381">
            <v>127</v>
          </cell>
          <cell r="H381">
            <v>67</v>
          </cell>
          <cell r="I381">
            <v>42</v>
          </cell>
          <cell r="J381">
            <v>30</v>
          </cell>
          <cell r="K381">
            <v>24</v>
          </cell>
          <cell r="L381">
            <v>845</v>
          </cell>
          <cell r="M381">
            <v>80</v>
          </cell>
          <cell r="N381">
            <v>0</v>
          </cell>
          <cell r="O381">
            <v>185</v>
          </cell>
          <cell r="P381">
            <v>0.3</v>
          </cell>
          <cell r="Q381">
            <v>10.6</v>
          </cell>
          <cell r="R381">
            <v>1700</v>
          </cell>
          <cell r="S381" t="str">
            <v>*</v>
          </cell>
        </row>
        <row r="382">
          <cell r="A382" t="str">
            <v>29-24-26</v>
          </cell>
          <cell r="B382" t="str">
            <v>24-26</v>
          </cell>
          <cell r="C382">
            <v>29</v>
          </cell>
          <cell r="D382">
            <v>40</v>
          </cell>
          <cell r="E382">
            <v>439</v>
          </cell>
          <cell r="F382">
            <v>266</v>
          </cell>
          <cell r="G382">
            <v>136</v>
          </cell>
          <cell r="H382">
            <v>82</v>
          </cell>
          <cell r="I382">
            <v>56</v>
          </cell>
          <cell r="J382">
            <v>38</v>
          </cell>
          <cell r="K382">
            <v>28</v>
          </cell>
          <cell r="L382">
            <v>957</v>
          </cell>
          <cell r="M382">
            <v>80</v>
          </cell>
          <cell r="N382">
            <v>0</v>
          </cell>
          <cell r="O382">
            <v>160</v>
          </cell>
          <cell r="P382">
            <v>0.7</v>
          </cell>
          <cell r="Q382">
            <v>6.1</v>
          </cell>
          <cell r="R382">
            <v>3100</v>
          </cell>
          <cell r="S382" t="str">
            <v>*</v>
          </cell>
        </row>
        <row r="383">
          <cell r="A383" t="str">
            <v>30-24-26</v>
          </cell>
          <cell r="B383" t="str">
            <v>24-26</v>
          </cell>
          <cell r="C383">
            <v>30</v>
          </cell>
          <cell r="D383">
            <v>40</v>
          </cell>
          <cell r="E383">
            <v>316</v>
          </cell>
          <cell r="F383">
            <v>162</v>
          </cell>
          <cell r="G383">
            <v>66</v>
          </cell>
          <cell r="H383">
            <v>37</v>
          </cell>
          <cell r="I383">
            <v>26</v>
          </cell>
          <cell r="J383">
            <v>18</v>
          </cell>
          <cell r="K383">
            <v>16</v>
          </cell>
          <cell r="L383">
            <v>1032</v>
          </cell>
          <cell r="M383">
            <v>102</v>
          </cell>
          <cell r="N383">
            <v>0</v>
          </cell>
          <cell r="O383">
            <v>338</v>
          </cell>
          <cell r="P383">
            <v>0.1</v>
          </cell>
          <cell r="Q383">
            <v>3.5</v>
          </cell>
          <cell r="R383">
            <v>1400</v>
          </cell>
          <cell r="S383" t="str">
            <v>*</v>
          </cell>
        </row>
        <row r="384">
          <cell r="A384" t="str">
            <v>31-24-26</v>
          </cell>
          <cell r="B384" t="str">
            <v>24-26</v>
          </cell>
          <cell r="C384">
            <v>31</v>
          </cell>
          <cell r="D384">
            <v>40</v>
          </cell>
          <cell r="E384">
            <v>573</v>
          </cell>
          <cell r="F384">
            <v>320</v>
          </cell>
          <cell r="G384">
            <v>116</v>
          </cell>
          <cell r="H384">
            <v>53</v>
          </cell>
          <cell r="I384">
            <v>33</v>
          </cell>
          <cell r="J384">
            <v>27</v>
          </cell>
          <cell r="K384">
            <v>19</v>
          </cell>
          <cell r="L384">
            <v>450</v>
          </cell>
          <cell r="M384">
            <v>80</v>
          </cell>
          <cell r="N384">
            <v>0</v>
          </cell>
          <cell r="O384">
            <v>202</v>
          </cell>
          <cell r="P384">
            <v>4.3</v>
          </cell>
          <cell r="Q384">
            <v>28.1</v>
          </cell>
          <cell r="R384">
            <v>900</v>
          </cell>
          <cell r="S384" t="str">
            <v>*</v>
          </cell>
        </row>
        <row r="385">
          <cell r="A385" t="str">
            <v>32-24-26</v>
          </cell>
          <cell r="B385" t="str">
            <v>24-26</v>
          </cell>
          <cell r="C385">
            <v>32</v>
          </cell>
          <cell r="D385">
            <v>40</v>
          </cell>
          <cell r="E385">
            <v>413</v>
          </cell>
          <cell r="F385">
            <v>224</v>
          </cell>
          <cell r="G385">
            <v>100</v>
          </cell>
          <cell r="H385">
            <v>53</v>
          </cell>
          <cell r="I385">
            <v>35</v>
          </cell>
          <cell r="J385">
            <v>25</v>
          </cell>
          <cell r="K385">
            <v>20</v>
          </cell>
          <cell r="L385">
            <v>837</v>
          </cell>
          <cell r="M385">
            <v>80</v>
          </cell>
          <cell r="N385">
            <v>0</v>
          </cell>
          <cell r="O385">
            <v>233</v>
          </cell>
          <cell r="P385">
            <v>0.3</v>
          </cell>
          <cell r="Q385">
            <v>5.6</v>
          </cell>
          <cell r="R385">
            <v>1700</v>
          </cell>
          <cell r="S385" t="str">
            <v>*</v>
          </cell>
        </row>
        <row r="386">
          <cell r="A386" t="str">
            <v>33-24-26</v>
          </cell>
          <cell r="B386" t="str">
            <v>24-26</v>
          </cell>
          <cell r="C386">
            <v>33</v>
          </cell>
          <cell r="D386">
            <v>40</v>
          </cell>
          <cell r="E386">
            <v>438</v>
          </cell>
          <cell r="F386">
            <v>212</v>
          </cell>
          <cell r="G386">
            <v>85</v>
          </cell>
          <cell r="H386">
            <v>48</v>
          </cell>
          <cell r="I386">
            <v>32</v>
          </cell>
          <cell r="J386">
            <v>22</v>
          </cell>
          <cell r="K386">
            <v>19</v>
          </cell>
          <cell r="L386">
            <v>699</v>
          </cell>
          <cell r="M386">
            <v>80</v>
          </cell>
          <cell r="N386">
            <v>0</v>
          </cell>
          <cell r="O386">
            <v>263</v>
          </cell>
          <cell r="P386">
            <v>0</v>
          </cell>
          <cell r="Q386">
            <v>4</v>
          </cell>
          <cell r="R386">
            <v>1300</v>
          </cell>
          <cell r="S386" t="str">
            <v>*</v>
          </cell>
        </row>
        <row r="387">
          <cell r="A387" t="str">
            <v>34-24-26</v>
          </cell>
          <cell r="B387" t="str">
            <v>24-26</v>
          </cell>
          <cell r="C387">
            <v>34</v>
          </cell>
          <cell r="D387">
            <v>40</v>
          </cell>
          <cell r="E387">
            <v>400</v>
          </cell>
          <cell r="F387">
            <v>195</v>
          </cell>
          <cell r="G387">
            <v>83</v>
          </cell>
          <cell r="H387">
            <v>46</v>
          </cell>
          <cell r="I387">
            <v>33</v>
          </cell>
          <cell r="J387">
            <v>23</v>
          </cell>
          <cell r="K387">
            <v>19</v>
          </cell>
          <cell r="L387">
            <v>791</v>
          </cell>
          <cell r="M387">
            <v>88</v>
          </cell>
          <cell r="N387">
            <v>0</v>
          </cell>
          <cell r="O387">
            <v>268</v>
          </cell>
          <cell r="P387">
            <v>0.1</v>
          </cell>
          <cell r="Q387">
            <v>2.7</v>
          </cell>
          <cell r="R387">
            <v>1700</v>
          </cell>
        </row>
        <row r="388">
          <cell r="A388" t="str">
            <v>35-24-26</v>
          </cell>
          <cell r="B388" t="str">
            <v>24-26</v>
          </cell>
          <cell r="C388">
            <v>35</v>
          </cell>
          <cell r="D388">
            <v>40</v>
          </cell>
          <cell r="E388">
            <v>866</v>
          </cell>
          <cell r="F388">
            <v>478</v>
          </cell>
          <cell r="G388">
            <v>174</v>
          </cell>
          <cell r="H388">
            <v>77</v>
          </cell>
          <cell r="I388">
            <v>44</v>
          </cell>
          <cell r="J388">
            <v>32</v>
          </cell>
          <cell r="K388">
            <v>26</v>
          </cell>
          <cell r="L388">
            <v>249</v>
          </cell>
          <cell r="M388">
            <v>80</v>
          </cell>
          <cell r="N388">
            <v>0</v>
          </cell>
          <cell r="O388">
            <v>140</v>
          </cell>
          <cell r="P388">
            <v>14.7</v>
          </cell>
          <cell r="Q388">
            <v>59.2</v>
          </cell>
          <cell r="R388">
            <v>900</v>
          </cell>
          <cell r="S388" t="str">
            <v>*</v>
          </cell>
        </row>
        <row r="389">
          <cell r="A389" t="str">
            <v>36-24-26</v>
          </cell>
          <cell r="B389" t="str">
            <v>24-26</v>
          </cell>
          <cell r="C389">
            <v>36</v>
          </cell>
          <cell r="D389">
            <v>40</v>
          </cell>
          <cell r="E389">
            <v>522</v>
          </cell>
          <cell r="F389">
            <v>242</v>
          </cell>
          <cell r="G389">
            <v>81</v>
          </cell>
          <cell r="H389">
            <v>39</v>
          </cell>
          <cell r="I389">
            <v>28</v>
          </cell>
          <cell r="J389">
            <v>21</v>
          </cell>
          <cell r="K389">
            <v>18</v>
          </cell>
          <cell r="L389">
            <v>489</v>
          </cell>
          <cell r="M389">
            <v>80</v>
          </cell>
          <cell r="N389">
            <v>0</v>
          </cell>
          <cell r="O389">
            <v>267</v>
          </cell>
          <cell r="P389">
            <v>0.4</v>
          </cell>
          <cell r="Q389">
            <v>10.9</v>
          </cell>
          <cell r="R389">
            <v>800</v>
          </cell>
          <cell r="S389" t="str">
            <v>*</v>
          </cell>
        </row>
        <row r="390">
          <cell r="A390" t="str">
            <v>37-24-26</v>
          </cell>
          <cell r="B390" t="str">
            <v>24-26</v>
          </cell>
          <cell r="C390">
            <v>37</v>
          </cell>
          <cell r="D390">
            <v>40</v>
          </cell>
          <cell r="E390">
            <v>611</v>
          </cell>
          <cell r="F390">
            <v>384</v>
          </cell>
          <cell r="G390">
            <v>195</v>
          </cell>
          <cell r="H390">
            <v>114</v>
          </cell>
          <cell r="I390">
            <v>86</v>
          </cell>
          <cell r="J390">
            <v>75</v>
          </cell>
          <cell r="K390">
            <v>46</v>
          </cell>
          <cell r="L390">
            <v>638</v>
          </cell>
          <cell r="M390">
            <v>80</v>
          </cell>
          <cell r="N390">
            <v>0</v>
          </cell>
          <cell r="O390">
            <v>101</v>
          </cell>
          <cell r="P390">
            <v>0.6</v>
          </cell>
          <cell r="Q390">
            <v>14.7</v>
          </cell>
          <cell r="R390">
            <v>2600</v>
          </cell>
          <cell r="S390" t="str">
            <v>*</v>
          </cell>
        </row>
        <row r="391">
          <cell r="A391" t="str">
            <v>38-24-26</v>
          </cell>
          <cell r="B391" t="str">
            <v>24-26</v>
          </cell>
          <cell r="C391">
            <v>38</v>
          </cell>
          <cell r="D391">
            <v>40</v>
          </cell>
          <cell r="E391">
            <v>492</v>
          </cell>
          <cell r="F391">
            <v>260</v>
          </cell>
          <cell r="G391">
            <v>104</v>
          </cell>
          <cell r="H391">
            <v>53</v>
          </cell>
          <cell r="I391">
            <v>36</v>
          </cell>
          <cell r="J391">
            <v>30</v>
          </cell>
          <cell r="K391">
            <v>20</v>
          </cell>
          <cell r="L391">
            <v>594</v>
          </cell>
          <cell r="M391">
            <v>80</v>
          </cell>
          <cell r="N391">
            <v>0</v>
          </cell>
          <cell r="O391">
            <v>213</v>
          </cell>
          <cell r="P391">
            <v>0</v>
          </cell>
          <cell r="Q391">
            <v>11.9</v>
          </cell>
          <cell r="R391">
            <v>1300</v>
          </cell>
          <cell r="S391" t="str">
            <v>*</v>
          </cell>
        </row>
        <row r="392">
          <cell r="A392" t="str">
            <v>39-24-26</v>
          </cell>
          <cell r="B392" t="str">
            <v>24-26</v>
          </cell>
          <cell r="C392">
            <v>39</v>
          </cell>
          <cell r="D392">
            <v>40</v>
          </cell>
          <cell r="E392">
            <v>483</v>
          </cell>
          <cell r="F392">
            <v>298</v>
          </cell>
          <cell r="G392">
            <v>135</v>
          </cell>
          <cell r="H392">
            <v>60</v>
          </cell>
          <cell r="I392">
            <v>36</v>
          </cell>
          <cell r="J392">
            <v>20</v>
          </cell>
          <cell r="K392">
            <v>12</v>
          </cell>
          <cell r="L392">
            <v>668</v>
          </cell>
          <cell r="M392">
            <v>80</v>
          </cell>
          <cell r="N392">
            <v>0</v>
          </cell>
          <cell r="O392">
            <v>196</v>
          </cell>
          <cell r="P392">
            <v>5</v>
          </cell>
          <cell r="Q392">
            <v>25</v>
          </cell>
          <cell r="R392">
            <v>1100</v>
          </cell>
          <cell r="S392" t="str">
            <v>*</v>
          </cell>
        </row>
        <row r="393">
          <cell r="A393" t="str">
            <v>40-24-26</v>
          </cell>
          <cell r="B393" t="str">
            <v>24-26</v>
          </cell>
          <cell r="C393">
            <v>40</v>
          </cell>
          <cell r="D393">
            <v>40</v>
          </cell>
          <cell r="E393">
            <v>323</v>
          </cell>
          <cell r="F393">
            <v>172</v>
          </cell>
          <cell r="G393">
            <v>79</v>
          </cell>
          <cell r="H393">
            <v>48</v>
          </cell>
          <cell r="I393">
            <v>37</v>
          </cell>
          <cell r="J393">
            <v>27</v>
          </cell>
          <cell r="K393">
            <v>22</v>
          </cell>
          <cell r="L393">
            <v>1030</v>
          </cell>
          <cell r="M393">
            <v>136</v>
          </cell>
          <cell r="N393">
            <v>0</v>
          </cell>
          <cell r="O393">
            <v>257</v>
          </cell>
          <cell r="P393">
            <v>0.3</v>
          </cell>
          <cell r="Q393">
            <v>4</v>
          </cell>
          <cell r="R393">
            <v>2600</v>
          </cell>
        </row>
        <row r="394">
          <cell r="A394" t="str">
            <v>41-24-26</v>
          </cell>
          <cell r="B394" t="str">
            <v>24-26</v>
          </cell>
          <cell r="C394">
            <v>41</v>
          </cell>
          <cell r="D394">
            <v>40</v>
          </cell>
          <cell r="E394">
            <v>644</v>
          </cell>
          <cell r="F394">
            <v>371</v>
          </cell>
          <cell r="G394">
            <v>160</v>
          </cell>
          <cell r="H394">
            <v>81</v>
          </cell>
          <cell r="I394">
            <v>48</v>
          </cell>
          <cell r="J394">
            <v>35</v>
          </cell>
          <cell r="K394">
            <v>29</v>
          </cell>
          <cell r="L394">
            <v>448</v>
          </cell>
          <cell r="M394">
            <v>80</v>
          </cell>
          <cell r="N394">
            <v>0</v>
          </cell>
          <cell r="O394">
            <v>139</v>
          </cell>
          <cell r="P394">
            <v>3.9</v>
          </cell>
          <cell r="Q394">
            <v>27.5</v>
          </cell>
          <cell r="R394">
            <v>1500</v>
          </cell>
          <cell r="S394" t="str">
            <v>*</v>
          </cell>
        </row>
        <row r="395">
          <cell r="A395" t="str">
            <v>42-24-26</v>
          </cell>
          <cell r="B395" t="str">
            <v>24-26</v>
          </cell>
          <cell r="C395">
            <v>42</v>
          </cell>
          <cell r="D395">
            <v>40</v>
          </cell>
          <cell r="E395">
            <v>795</v>
          </cell>
          <cell r="F395">
            <v>471</v>
          </cell>
          <cell r="G395">
            <v>198</v>
          </cell>
          <cell r="H395">
            <v>78</v>
          </cell>
          <cell r="I395">
            <v>38</v>
          </cell>
          <cell r="J395">
            <v>21</v>
          </cell>
          <cell r="K395">
            <v>14</v>
          </cell>
          <cell r="L395">
            <v>277</v>
          </cell>
          <cell r="M395">
            <v>80</v>
          </cell>
          <cell r="N395">
            <v>0</v>
          </cell>
          <cell r="O395">
            <v>164</v>
          </cell>
          <cell r="P395">
            <v>26.1</v>
          </cell>
          <cell r="Q395">
            <v>71.8</v>
          </cell>
          <cell r="R395">
            <v>1000</v>
          </cell>
          <cell r="S395" t="str">
            <v>*</v>
          </cell>
        </row>
        <row r="396">
          <cell r="A396" t="str">
            <v>43-24-26</v>
          </cell>
          <cell r="B396" t="str">
            <v>24-26</v>
          </cell>
          <cell r="C396">
            <v>43</v>
          </cell>
          <cell r="D396">
            <v>40</v>
          </cell>
          <cell r="E396">
            <v>894</v>
          </cell>
          <cell r="F396">
            <v>526</v>
          </cell>
          <cell r="G396">
            <v>194</v>
          </cell>
          <cell r="H396">
            <v>109</v>
          </cell>
          <cell r="I396">
            <v>72</v>
          </cell>
          <cell r="J396">
            <v>50</v>
          </cell>
          <cell r="K396">
            <v>31</v>
          </cell>
          <cell r="L396">
            <v>264</v>
          </cell>
          <cell r="M396">
            <v>80</v>
          </cell>
          <cell r="N396">
            <v>0</v>
          </cell>
          <cell r="O396">
            <v>101</v>
          </cell>
          <cell r="P396">
            <v>6</v>
          </cell>
          <cell r="Q396">
            <v>54.9</v>
          </cell>
          <cell r="R396">
            <v>1000</v>
          </cell>
          <cell r="S396" t="str">
            <v>*</v>
          </cell>
        </row>
        <row r="397">
          <cell r="A397" t="str">
            <v>44-24-26</v>
          </cell>
          <cell r="B397" t="str">
            <v>24-26</v>
          </cell>
          <cell r="C397">
            <v>44</v>
          </cell>
          <cell r="D397">
            <v>40</v>
          </cell>
          <cell r="E397">
            <v>649</v>
          </cell>
          <cell r="F397">
            <v>404</v>
          </cell>
          <cell r="G397">
            <v>173</v>
          </cell>
          <cell r="H397">
            <v>77</v>
          </cell>
          <cell r="I397">
            <v>49</v>
          </cell>
          <cell r="J397">
            <v>31</v>
          </cell>
          <cell r="K397">
            <v>26</v>
          </cell>
          <cell r="L397">
            <v>444</v>
          </cell>
          <cell r="M397">
            <v>80</v>
          </cell>
          <cell r="N397">
            <v>0</v>
          </cell>
          <cell r="O397">
            <v>138</v>
          </cell>
          <cell r="P397">
            <v>8.1</v>
          </cell>
          <cell r="Q397">
            <v>40</v>
          </cell>
          <cell r="R397">
            <v>1200</v>
          </cell>
          <cell r="S397" t="str">
            <v>*</v>
          </cell>
        </row>
        <row r="399">
          <cell r="A399" t="str">
            <v>1-10</v>
          </cell>
          <cell r="B399">
            <v>10</v>
          </cell>
          <cell r="C399">
            <v>1</v>
          </cell>
          <cell r="D399">
            <v>40</v>
          </cell>
          <cell r="E399">
            <v>325</v>
          </cell>
          <cell r="F399">
            <v>216</v>
          </cell>
          <cell r="G399">
            <v>99</v>
          </cell>
          <cell r="H399">
            <v>45</v>
          </cell>
          <cell r="I399">
            <v>24</v>
          </cell>
          <cell r="J399">
            <v>19</v>
          </cell>
          <cell r="K399">
            <v>15</v>
          </cell>
          <cell r="L399">
            <v>4304</v>
          </cell>
          <cell r="M399">
            <v>0</v>
          </cell>
          <cell r="N399">
            <v>0</v>
          </cell>
          <cell r="O399">
            <v>223</v>
          </cell>
          <cell r="P399">
            <v>2.1</v>
          </cell>
          <cell r="Q399">
            <v>19</v>
          </cell>
          <cell r="R399">
            <v>1800</v>
          </cell>
        </row>
        <row r="400">
          <cell r="A400" t="str">
            <v>2-10</v>
          </cell>
          <cell r="B400">
            <v>10</v>
          </cell>
          <cell r="C400">
            <v>2</v>
          </cell>
          <cell r="D400">
            <v>40</v>
          </cell>
          <cell r="E400">
            <v>352</v>
          </cell>
          <cell r="F400">
            <v>202</v>
          </cell>
          <cell r="G400">
            <v>89</v>
          </cell>
          <cell r="H400">
            <v>40</v>
          </cell>
          <cell r="I400">
            <v>20</v>
          </cell>
          <cell r="J400">
            <v>11</v>
          </cell>
          <cell r="K400">
            <v>9</v>
          </cell>
          <cell r="L400">
            <v>2090</v>
          </cell>
          <cell r="M400">
            <v>0</v>
          </cell>
          <cell r="N400">
            <v>0</v>
          </cell>
          <cell r="O400">
            <v>260</v>
          </cell>
          <cell r="P400">
            <v>5</v>
          </cell>
          <cell r="Q400">
            <v>23.3</v>
          </cell>
          <cell r="R400">
            <v>1800</v>
          </cell>
        </row>
        <row r="401">
          <cell r="A401" t="str">
            <v>3-10</v>
          </cell>
          <cell r="B401">
            <v>10</v>
          </cell>
          <cell r="C401">
            <v>3</v>
          </cell>
          <cell r="D401">
            <v>40</v>
          </cell>
          <cell r="E401">
            <v>842</v>
          </cell>
          <cell r="F401">
            <v>531</v>
          </cell>
          <cell r="G401">
            <v>231</v>
          </cell>
          <cell r="H401">
            <v>109</v>
          </cell>
          <cell r="I401">
            <v>62</v>
          </cell>
          <cell r="J401">
            <v>40</v>
          </cell>
          <cell r="K401">
            <v>29</v>
          </cell>
          <cell r="L401">
            <v>1433</v>
          </cell>
          <cell r="M401">
            <v>0</v>
          </cell>
          <cell r="N401">
            <v>0</v>
          </cell>
          <cell r="O401">
            <v>92</v>
          </cell>
          <cell r="P401">
            <v>5.4</v>
          </cell>
          <cell r="Q401">
            <v>47.5</v>
          </cell>
          <cell r="R401">
            <v>1900</v>
          </cell>
        </row>
        <row r="402">
          <cell r="A402" t="str">
            <v>4-10</v>
          </cell>
          <cell r="B402">
            <v>10</v>
          </cell>
          <cell r="C402">
            <v>4</v>
          </cell>
          <cell r="D402">
            <v>40</v>
          </cell>
          <cell r="E402">
            <v>676</v>
          </cell>
          <cell r="F402">
            <v>415</v>
          </cell>
          <cell r="G402">
            <v>229</v>
          </cell>
          <cell r="H402">
            <v>136</v>
          </cell>
          <cell r="I402">
            <v>89</v>
          </cell>
          <cell r="J402">
            <v>57</v>
          </cell>
          <cell r="K402">
            <v>41</v>
          </cell>
          <cell r="L402">
            <v>3621</v>
          </cell>
          <cell r="M402">
            <v>0</v>
          </cell>
          <cell r="N402">
            <v>0</v>
          </cell>
          <cell r="O402">
            <v>90</v>
          </cell>
          <cell r="P402">
            <v>1.9</v>
          </cell>
          <cell r="Q402">
            <v>12.2</v>
          </cell>
          <cell r="R402">
            <v>3800</v>
          </cell>
        </row>
        <row r="403">
          <cell r="A403" t="str">
            <v>5-10</v>
          </cell>
          <cell r="B403">
            <v>10</v>
          </cell>
          <cell r="C403">
            <v>5</v>
          </cell>
          <cell r="D403">
            <v>40</v>
          </cell>
          <cell r="E403">
            <v>408</v>
          </cell>
          <cell r="F403">
            <v>202</v>
          </cell>
          <cell r="G403">
            <v>72</v>
          </cell>
          <cell r="H403">
            <v>36</v>
          </cell>
          <cell r="I403">
            <v>23</v>
          </cell>
          <cell r="J403">
            <v>16</v>
          </cell>
          <cell r="K403">
            <v>12</v>
          </cell>
          <cell r="L403">
            <v>1255</v>
          </cell>
          <cell r="M403">
            <v>0</v>
          </cell>
          <cell r="N403">
            <v>0</v>
          </cell>
          <cell r="O403">
            <v>250</v>
          </cell>
          <cell r="P403">
            <v>2.4</v>
          </cell>
          <cell r="Q403">
            <v>19.899999999999999</v>
          </cell>
          <cell r="R403">
            <v>1500</v>
          </cell>
        </row>
        <row r="404">
          <cell r="A404" t="str">
            <v>6-10</v>
          </cell>
          <cell r="B404">
            <v>10</v>
          </cell>
          <cell r="C404">
            <v>6</v>
          </cell>
          <cell r="D404">
            <v>40</v>
          </cell>
          <cell r="E404">
            <v>450</v>
          </cell>
          <cell r="F404">
            <v>279</v>
          </cell>
          <cell r="G404">
            <v>144</v>
          </cell>
          <cell r="H404">
            <v>87</v>
          </cell>
          <cell r="I404">
            <v>64</v>
          </cell>
          <cell r="J404">
            <v>47</v>
          </cell>
          <cell r="K404">
            <v>21</v>
          </cell>
          <cell r="L404">
            <v>5357</v>
          </cell>
          <cell r="M404">
            <v>0</v>
          </cell>
          <cell r="N404">
            <v>0</v>
          </cell>
          <cell r="O404">
            <v>134</v>
          </cell>
          <cell r="P404">
            <v>3</v>
          </cell>
          <cell r="Q404">
            <v>8.1</v>
          </cell>
          <cell r="R404">
            <v>6300</v>
          </cell>
        </row>
        <row r="405">
          <cell r="A405" t="str">
            <v>7-10</v>
          </cell>
          <cell r="B405">
            <v>10</v>
          </cell>
          <cell r="C405">
            <v>7</v>
          </cell>
          <cell r="D405">
            <v>40</v>
          </cell>
          <cell r="E405">
            <v>607</v>
          </cell>
          <cell r="F405">
            <v>342</v>
          </cell>
          <cell r="G405">
            <v>122</v>
          </cell>
          <cell r="H405">
            <v>47</v>
          </cell>
          <cell r="I405">
            <v>22</v>
          </cell>
          <cell r="J405">
            <v>12</v>
          </cell>
          <cell r="K405">
            <v>8</v>
          </cell>
          <cell r="L405">
            <v>653</v>
          </cell>
          <cell r="M405">
            <v>0</v>
          </cell>
          <cell r="N405">
            <v>0</v>
          </cell>
          <cell r="O405">
            <v>189</v>
          </cell>
          <cell r="P405">
            <v>17.399999999999999</v>
          </cell>
          <cell r="Q405">
            <v>58.1</v>
          </cell>
          <cell r="R405">
            <v>1500</v>
          </cell>
        </row>
        <row r="406">
          <cell r="A406" t="str">
            <v>8-10</v>
          </cell>
          <cell r="B406">
            <v>10</v>
          </cell>
          <cell r="C406">
            <v>8</v>
          </cell>
          <cell r="D406">
            <v>40</v>
          </cell>
          <cell r="E406">
            <v>442</v>
          </cell>
          <cell r="F406">
            <v>299</v>
          </cell>
          <cell r="G406">
            <v>160</v>
          </cell>
          <cell r="H406">
            <v>80</v>
          </cell>
          <cell r="I406">
            <v>40</v>
          </cell>
          <cell r="J406">
            <v>24</v>
          </cell>
          <cell r="K406">
            <v>13</v>
          </cell>
          <cell r="L406">
            <v>4973</v>
          </cell>
          <cell r="M406">
            <v>0</v>
          </cell>
          <cell r="N406">
            <v>0</v>
          </cell>
          <cell r="O406">
            <v>146</v>
          </cell>
          <cell r="P406">
            <v>1.9</v>
          </cell>
          <cell r="Q406">
            <v>23.8</v>
          </cell>
          <cell r="R406">
            <v>2200</v>
          </cell>
        </row>
        <row r="407">
          <cell r="A407" t="str">
            <v>9-10</v>
          </cell>
          <cell r="B407">
            <v>10</v>
          </cell>
          <cell r="C407">
            <v>9</v>
          </cell>
          <cell r="D407">
            <v>40</v>
          </cell>
          <cell r="E407">
            <v>355</v>
          </cell>
          <cell r="F407">
            <v>169</v>
          </cell>
          <cell r="G407">
            <v>50</v>
          </cell>
          <cell r="H407">
            <v>26</v>
          </cell>
          <cell r="I407">
            <v>17</v>
          </cell>
          <cell r="J407">
            <v>12</v>
          </cell>
          <cell r="K407">
            <v>8</v>
          </cell>
          <cell r="L407">
            <v>1087</v>
          </cell>
          <cell r="M407">
            <v>0</v>
          </cell>
          <cell r="N407">
            <v>0</v>
          </cell>
          <cell r="O407">
            <v>319</v>
          </cell>
          <cell r="P407">
            <v>3.1</v>
          </cell>
          <cell r="Q407">
            <v>21</v>
          </cell>
          <cell r="R407">
            <v>1200</v>
          </cell>
        </row>
        <row r="408">
          <cell r="A408" t="str">
            <v>10-10</v>
          </cell>
          <cell r="B408">
            <v>10</v>
          </cell>
          <cell r="C408">
            <v>10</v>
          </cell>
          <cell r="D408">
            <v>40</v>
          </cell>
          <cell r="E408">
            <v>603</v>
          </cell>
          <cell r="F408">
            <v>417</v>
          </cell>
          <cell r="G408">
            <v>248</v>
          </cell>
          <cell r="H408">
            <v>157</v>
          </cell>
          <cell r="I408">
            <v>105</v>
          </cell>
          <cell r="J408">
            <v>69</v>
          </cell>
          <cell r="K408">
            <v>49</v>
          </cell>
          <cell r="L408">
            <v>6593</v>
          </cell>
          <cell r="M408">
            <v>0</v>
          </cell>
          <cell r="N408">
            <v>0</v>
          </cell>
          <cell r="O408">
            <v>82</v>
          </cell>
          <cell r="P408">
            <v>2.4</v>
          </cell>
          <cell r="Q408">
            <v>9.6</v>
          </cell>
          <cell r="R408">
            <v>4100</v>
          </cell>
        </row>
        <row r="409">
          <cell r="A409" t="str">
            <v>11-10</v>
          </cell>
          <cell r="B409">
            <v>10</v>
          </cell>
          <cell r="C409">
            <v>11</v>
          </cell>
          <cell r="D409">
            <v>40</v>
          </cell>
          <cell r="E409">
            <v>641</v>
          </cell>
          <cell r="F409">
            <v>406</v>
          </cell>
          <cell r="G409">
            <v>196</v>
          </cell>
          <cell r="H409">
            <v>100</v>
          </cell>
          <cell r="I409">
            <v>55</v>
          </cell>
          <cell r="J409">
            <v>33</v>
          </cell>
          <cell r="K409">
            <v>17</v>
          </cell>
          <cell r="L409">
            <v>2267</v>
          </cell>
          <cell r="M409">
            <v>0</v>
          </cell>
          <cell r="N409">
            <v>0</v>
          </cell>
          <cell r="O409">
            <v>112</v>
          </cell>
          <cell r="P409">
            <v>1.4</v>
          </cell>
          <cell r="Q409">
            <v>31.7</v>
          </cell>
          <cell r="R409">
            <v>2300</v>
          </cell>
        </row>
        <row r="410">
          <cell r="A410" t="str">
            <v>12-10</v>
          </cell>
          <cell r="B410">
            <v>10</v>
          </cell>
          <cell r="C410">
            <v>12</v>
          </cell>
          <cell r="D410">
            <v>40</v>
          </cell>
          <cell r="E410">
            <v>360</v>
          </cell>
          <cell r="F410">
            <v>201</v>
          </cell>
          <cell r="G410">
            <v>94</v>
          </cell>
          <cell r="H410">
            <v>50</v>
          </cell>
          <cell r="I410">
            <v>32</v>
          </cell>
          <cell r="J410">
            <v>22</v>
          </cell>
          <cell r="K410">
            <v>17</v>
          </cell>
          <cell r="L410">
            <v>3427</v>
          </cell>
          <cell r="M410">
            <v>0</v>
          </cell>
          <cell r="N410">
            <v>0</v>
          </cell>
          <cell r="O410">
            <v>213</v>
          </cell>
          <cell r="P410">
            <v>0.1</v>
          </cell>
          <cell r="Q410">
            <v>9.6</v>
          </cell>
          <cell r="R410">
            <v>2700</v>
          </cell>
        </row>
        <row r="411">
          <cell r="A411" t="str">
            <v>13-10</v>
          </cell>
          <cell r="B411">
            <v>10</v>
          </cell>
          <cell r="C411">
            <v>13</v>
          </cell>
          <cell r="D411">
            <v>40</v>
          </cell>
          <cell r="E411">
            <v>480</v>
          </cell>
          <cell r="F411">
            <v>226</v>
          </cell>
          <cell r="G411">
            <v>56</v>
          </cell>
          <cell r="H411">
            <v>16</v>
          </cell>
          <cell r="I411">
            <v>9</v>
          </cell>
          <cell r="J411">
            <v>7</v>
          </cell>
          <cell r="K411">
            <v>6</v>
          </cell>
          <cell r="L411">
            <v>348</v>
          </cell>
          <cell r="M411">
            <v>0</v>
          </cell>
          <cell r="N411">
            <v>0</v>
          </cell>
          <cell r="O411">
            <v>348</v>
          </cell>
          <cell r="P411">
            <v>18.399999999999999</v>
          </cell>
          <cell r="Q411">
            <v>51.7</v>
          </cell>
          <cell r="R411">
            <v>600</v>
          </cell>
        </row>
        <row r="412">
          <cell r="A412" t="str">
            <v>14-10</v>
          </cell>
          <cell r="B412">
            <v>10</v>
          </cell>
          <cell r="C412">
            <v>14</v>
          </cell>
          <cell r="D412">
            <v>40</v>
          </cell>
          <cell r="E412">
            <v>303</v>
          </cell>
          <cell r="F412">
            <v>210</v>
          </cell>
          <cell r="G412">
            <v>136</v>
          </cell>
          <cell r="H412">
            <v>92</v>
          </cell>
          <cell r="I412">
            <v>64</v>
          </cell>
          <cell r="J412">
            <v>45</v>
          </cell>
          <cell r="K412">
            <v>34</v>
          </cell>
          <cell r="L412">
            <v>18893</v>
          </cell>
          <cell r="M412">
            <v>0</v>
          </cell>
          <cell r="N412">
            <v>0</v>
          </cell>
          <cell r="O412">
            <v>146</v>
          </cell>
          <cell r="P412">
            <v>0.6</v>
          </cell>
          <cell r="Q412">
            <v>5.2</v>
          </cell>
          <cell r="R412">
            <v>5800</v>
          </cell>
        </row>
        <row r="413">
          <cell r="A413" t="str">
            <v>15-10</v>
          </cell>
          <cell r="B413">
            <v>10</v>
          </cell>
          <cell r="C413">
            <v>15</v>
          </cell>
          <cell r="D413">
            <v>40</v>
          </cell>
          <cell r="E413">
            <v>295</v>
          </cell>
          <cell r="F413">
            <v>122</v>
          </cell>
          <cell r="G413">
            <v>27</v>
          </cell>
          <cell r="H413">
            <v>13</v>
          </cell>
          <cell r="I413">
            <v>9</v>
          </cell>
          <cell r="J413">
            <v>7</v>
          </cell>
          <cell r="K413">
            <v>4</v>
          </cell>
          <cell r="L413">
            <v>528</v>
          </cell>
          <cell r="M413">
            <v>0</v>
          </cell>
          <cell r="N413">
            <v>0</v>
          </cell>
          <cell r="O413">
            <v>528</v>
          </cell>
          <cell r="P413">
            <v>4.9000000000000004</v>
          </cell>
          <cell r="Q413">
            <v>22</v>
          </cell>
          <cell r="R413">
            <v>600</v>
          </cell>
        </row>
        <row r="414">
          <cell r="A414" t="str">
            <v>16-10</v>
          </cell>
          <cell r="B414">
            <v>10</v>
          </cell>
          <cell r="C414">
            <v>16</v>
          </cell>
          <cell r="D414">
            <v>40</v>
          </cell>
          <cell r="E414">
            <v>452</v>
          </cell>
          <cell r="F414">
            <v>310</v>
          </cell>
          <cell r="G414">
            <v>178</v>
          </cell>
          <cell r="H414">
            <v>107</v>
          </cell>
          <cell r="I414">
            <v>67</v>
          </cell>
          <cell r="J414">
            <v>49</v>
          </cell>
          <cell r="K414">
            <v>37</v>
          </cell>
          <cell r="L414">
            <v>7372</v>
          </cell>
          <cell r="M414">
            <v>0</v>
          </cell>
          <cell r="N414">
            <v>0</v>
          </cell>
          <cell r="O414">
            <v>117</v>
          </cell>
          <cell r="P414">
            <v>1.3</v>
          </cell>
          <cell r="Q414">
            <v>7.2</v>
          </cell>
          <cell r="R414">
            <v>3800</v>
          </cell>
        </row>
        <row r="415">
          <cell r="A415" t="str">
            <v>17-10</v>
          </cell>
          <cell r="B415">
            <v>10</v>
          </cell>
          <cell r="C415">
            <v>17</v>
          </cell>
          <cell r="D415">
            <v>40</v>
          </cell>
          <cell r="E415">
            <v>517</v>
          </cell>
          <cell r="F415">
            <v>342</v>
          </cell>
          <cell r="G415">
            <v>181</v>
          </cell>
          <cell r="H415">
            <v>110</v>
          </cell>
          <cell r="I415">
            <v>69</v>
          </cell>
          <cell r="J415">
            <v>51</v>
          </cell>
          <cell r="K415">
            <v>35</v>
          </cell>
          <cell r="L415">
            <v>5230</v>
          </cell>
          <cell r="M415">
            <v>0</v>
          </cell>
          <cell r="N415">
            <v>0</v>
          </cell>
          <cell r="O415">
            <v>111</v>
          </cell>
          <cell r="P415">
            <v>1.9</v>
          </cell>
          <cell r="Q415">
            <v>8.9</v>
          </cell>
          <cell r="R415">
            <v>3800</v>
          </cell>
        </row>
        <row r="416">
          <cell r="A416" t="str">
            <v>18-10</v>
          </cell>
          <cell r="B416">
            <v>10</v>
          </cell>
          <cell r="C416">
            <v>18</v>
          </cell>
          <cell r="D416">
            <v>40</v>
          </cell>
          <cell r="E416">
            <v>520</v>
          </cell>
          <cell r="F416">
            <v>279</v>
          </cell>
          <cell r="G416">
            <v>104</v>
          </cell>
          <cell r="H416">
            <v>41</v>
          </cell>
          <cell r="I416">
            <v>24</v>
          </cell>
          <cell r="J416">
            <v>14</v>
          </cell>
          <cell r="K416">
            <v>11</v>
          </cell>
          <cell r="L416">
            <v>898</v>
          </cell>
          <cell r="M416">
            <v>0</v>
          </cell>
          <cell r="N416">
            <v>0</v>
          </cell>
          <cell r="O416">
            <v>205</v>
          </cell>
          <cell r="P416">
            <v>8.9</v>
          </cell>
          <cell r="Q416">
            <v>38.200000000000003</v>
          </cell>
          <cell r="R416">
            <v>1600</v>
          </cell>
        </row>
        <row r="417">
          <cell r="A417" t="str">
            <v>19-10</v>
          </cell>
          <cell r="B417">
            <v>10</v>
          </cell>
          <cell r="C417">
            <v>19</v>
          </cell>
          <cell r="D417">
            <v>40</v>
          </cell>
          <cell r="E417">
            <v>676</v>
          </cell>
          <cell r="F417">
            <v>368</v>
          </cell>
          <cell r="G417">
            <v>155</v>
          </cell>
          <cell r="H417">
            <v>75</v>
          </cell>
          <cell r="I417">
            <v>46</v>
          </cell>
          <cell r="J417">
            <v>32</v>
          </cell>
          <cell r="K417">
            <v>24</v>
          </cell>
          <cell r="L417">
            <v>1411</v>
          </cell>
          <cell r="M417">
            <v>0</v>
          </cell>
          <cell r="N417">
            <v>0</v>
          </cell>
          <cell r="O417">
            <v>127</v>
          </cell>
          <cell r="P417">
            <v>2.6</v>
          </cell>
          <cell r="Q417">
            <v>28.5</v>
          </cell>
          <cell r="R417">
            <v>2100</v>
          </cell>
        </row>
        <row r="418">
          <cell r="A418" t="str">
            <v>20-10</v>
          </cell>
          <cell r="B418">
            <v>10</v>
          </cell>
          <cell r="C418">
            <v>20</v>
          </cell>
          <cell r="D418">
            <v>40</v>
          </cell>
          <cell r="E418">
            <v>399</v>
          </cell>
          <cell r="F418">
            <v>211</v>
          </cell>
          <cell r="G418">
            <v>84</v>
          </cell>
          <cell r="H418">
            <v>43</v>
          </cell>
          <cell r="I418">
            <v>27</v>
          </cell>
          <cell r="J418">
            <v>19</v>
          </cell>
          <cell r="K418">
            <v>17</v>
          </cell>
          <cell r="L418">
            <v>1857</v>
          </cell>
          <cell r="M418">
            <v>0</v>
          </cell>
          <cell r="N418">
            <v>0</v>
          </cell>
          <cell r="O418">
            <v>226</v>
          </cell>
          <cell r="P418">
            <v>1.7</v>
          </cell>
          <cell r="Q418">
            <v>16.5</v>
          </cell>
          <cell r="R418">
            <v>2100</v>
          </cell>
        </row>
        <row r="419">
          <cell r="A419" t="str">
            <v>21-10</v>
          </cell>
          <cell r="B419">
            <v>10</v>
          </cell>
          <cell r="C419">
            <v>21</v>
          </cell>
          <cell r="D419">
            <v>40</v>
          </cell>
          <cell r="E419">
            <v>425</v>
          </cell>
          <cell r="F419">
            <v>219</v>
          </cell>
          <cell r="G419">
            <v>78</v>
          </cell>
          <cell r="H419">
            <v>38</v>
          </cell>
          <cell r="I419">
            <v>25</v>
          </cell>
          <cell r="J419">
            <v>17</v>
          </cell>
          <cell r="K419">
            <v>13</v>
          </cell>
          <cell r="L419">
            <v>1316</v>
          </cell>
          <cell r="M419">
            <v>0</v>
          </cell>
          <cell r="N419">
            <v>0</v>
          </cell>
          <cell r="O419">
            <v>233</v>
          </cell>
          <cell r="P419">
            <v>2.7</v>
          </cell>
          <cell r="Q419">
            <v>21.9</v>
          </cell>
          <cell r="R419">
            <v>1500</v>
          </cell>
        </row>
        <row r="420">
          <cell r="A420" t="str">
            <v>22-10</v>
          </cell>
          <cell r="B420">
            <v>10</v>
          </cell>
          <cell r="C420">
            <v>22</v>
          </cell>
          <cell r="D420">
            <v>40</v>
          </cell>
          <cell r="E420">
            <v>352</v>
          </cell>
          <cell r="F420">
            <v>203</v>
          </cell>
          <cell r="G420">
            <v>94</v>
          </cell>
          <cell r="H420">
            <v>48</v>
          </cell>
          <cell r="I420">
            <v>29</v>
          </cell>
          <cell r="J420">
            <v>18</v>
          </cell>
          <cell r="K420">
            <v>15</v>
          </cell>
          <cell r="L420">
            <v>3398</v>
          </cell>
          <cell r="M420">
            <v>0</v>
          </cell>
          <cell r="N420">
            <v>0</v>
          </cell>
          <cell r="O420">
            <v>221</v>
          </cell>
          <cell r="P420">
            <v>0.9</v>
          </cell>
          <cell r="Q420">
            <v>12.9</v>
          </cell>
          <cell r="R420">
            <v>2400</v>
          </cell>
        </row>
        <row r="421">
          <cell r="A421" t="str">
            <v>23-10</v>
          </cell>
          <cell r="B421">
            <v>10</v>
          </cell>
          <cell r="C421">
            <v>23</v>
          </cell>
          <cell r="D421">
            <v>40</v>
          </cell>
          <cell r="E421">
            <v>607</v>
          </cell>
          <cell r="F421">
            <v>339</v>
          </cell>
          <cell r="G421">
            <v>132</v>
          </cell>
          <cell r="H421">
            <v>55</v>
          </cell>
          <cell r="I421">
            <v>28</v>
          </cell>
          <cell r="J421">
            <v>20</v>
          </cell>
          <cell r="K421">
            <v>9</v>
          </cell>
          <cell r="L421">
            <v>936</v>
          </cell>
          <cell r="M421">
            <v>0</v>
          </cell>
          <cell r="N421">
            <v>0</v>
          </cell>
          <cell r="O421">
            <v>164</v>
          </cell>
          <cell r="P421">
            <v>8.3000000000000007</v>
          </cell>
          <cell r="Q421">
            <v>43.6</v>
          </cell>
          <cell r="R421">
            <v>1600</v>
          </cell>
        </row>
        <row r="422">
          <cell r="A422" t="str">
            <v>24-10</v>
          </cell>
          <cell r="B422">
            <v>10</v>
          </cell>
          <cell r="C422">
            <v>24</v>
          </cell>
          <cell r="D422">
            <v>40</v>
          </cell>
          <cell r="E422">
            <v>372</v>
          </cell>
          <cell r="F422">
            <v>212</v>
          </cell>
          <cell r="G422">
            <v>91</v>
          </cell>
          <cell r="H422">
            <v>46</v>
          </cell>
          <cell r="I422">
            <v>32</v>
          </cell>
          <cell r="J422">
            <v>23</v>
          </cell>
          <cell r="K422">
            <v>18</v>
          </cell>
          <cell r="L422">
            <v>3089</v>
          </cell>
          <cell r="M422">
            <v>0</v>
          </cell>
          <cell r="N422">
            <v>0</v>
          </cell>
          <cell r="O422">
            <v>211</v>
          </cell>
          <cell r="P422">
            <v>0.1</v>
          </cell>
          <cell r="Q422">
            <v>12.2</v>
          </cell>
          <cell r="R422">
            <v>2400</v>
          </cell>
        </row>
        <row r="423">
          <cell r="A423" t="str">
            <v>25-10</v>
          </cell>
          <cell r="B423">
            <v>10</v>
          </cell>
          <cell r="C423">
            <v>25</v>
          </cell>
          <cell r="D423">
            <v>40</v>
          </cell>
          <cell r="E423">
            <v>637</v>
          </cell>
          <cell r="F423">
            <v>328</v>
          </cell>
          <cell r="G423">
            <v>113</v>
          </cell>
          <cell r="H423">
            <v>54</v>
          </cell>
          <cell r="I423">
            <v>36</v>
          </cell>
          <cell r="J423">
            <v>25</v>
          </cell>
          <cell r="K423">
            <v>19</v>
          </cell>
          <cell r="L423">
            <v>828</v>
          </cell>
          <cell r="M423">
            <v>0</v>
          </cell>
          <cell r="N423">
            <v>0</v>
          </cell>
          <cell r="O423">
            <v>159</v>
          </cell>
          <cell r="P423">
            <v>4.7</v>
          </cell>
          <cell r="Q423">
            <v>34.9</v>
          </cell>
          <cell r="R423">
            <v>1400</v>
          </cell>
        </row>
        <row r="424">
          <cell r="A424" t="str">
            <v>26-10</v>
          </cell>
          <cell r="B424">
            <v>10</v>
          </cell>
          <cell r="C424">
            <v>26</v>
          </cell>
          <cell r="D424">
            <v>40</v>
          </cell>
          <cell r="E424">
            <v>333</v>
          </cell>
          <cell r="F424">
            <v>211</v>
          </cell>
          <cell r="G424">
            <v>110</v>
          </cell>
          <cell r="H424">
            <v>61</v>
          </cell>
          <cell r="I424">
            <v>42</v>
          </cell>
          <cell r="J424">
            <v>29</v>
          </cell>
          <cell r="K424">
            <v>24</v>
          </cell>
          <cell r="L424">
            <v>6903</v>
          </cell>
          <cell r="M424">
            <v>0</v>
          </cell>
          <cell r="N424">
            <v>0</v>
          </cell>
          <cell r="O424">
            <v>185</v>
          </cell>
          <cell r="P424">
            <v>0.4</v>
          </cell>
          <cell r="Q424">
            <v>5.5</v>
          </cell>
          <cell r="R424">
            <v>3300</v>
          </cell>
        </row>
        <row r="425">
          <cell r="A425" t="str">
            <v>27-10</v>
          </cell>
          <cell r="B425">
            <v>10</v>
          </cell>
          <cell r="C425">
            <v>27</v>
          </cell>
          <cell r="D425">
            <v>40</v>
          </cell>
          <cell r="E425">
            <v>1192</v>
          </cell>
          <cell r="F425">
            <v>758</v>
          </cell>
          <cell r="G425">
            <v>360</v>
          </cell>
          <cell r="H425">
            <v>152</v>
          </cell>
          <cell r="I425">
            <v>73</v>
          </cell>
          <cell r="J425">
            <v>42</v>
          </cell>
          <cell r="K425">
            <v>33</v>
          </cell>
          <cell r="L425">
            <v>946</v>
          </cell>
          <cell r="M425">
            <v>0</v>
          </cell>
          <cell r="N425">
            <v>0</v>
          </cell>
          <cell r="O425">
            <v>68</v>
          </cell>
          <cell r="P425">
            <v>19.3</v>
          </cell>
          <cell r="Q425">
            <v>85.9</v>
          </cell>
          <cell r="R425">
            <v>1600</v>
          </cell>
        </row>
        <row r="426">
          <cell r="A426" t="str">
            <v>28-10</v>
          </cell>
          <cell r="B426">
            <v>10</v>
          </cell>
          <cell r="C426">
            <v>28</v>
          </cell>
          <cell r="D426">
            <v>40</v>
          </cell>
          <cell r="E426">
            <v>439</v>
          </cell>
          <cell r="F426">
            <v>264</v>
          </cell>
          <cell r="G426">
            <v>127</v>
          </cell>
          <cell r="H426">
            <v>67</v>
          </cell>
          <cell r="I426">
            <v>42</v>
          </cell>
          <cell r="J426">
            <v>30</v>
          </cell>
          <cell r="K426">
            <v>24</v>
          </cell>
          <cell r="L426">
            <v>3447</v>
          </cell>
          <cell r="M426">
            <v>0</v>
          </cell>
          <cell r="N426">
            <v>0</v>
          </cell>
          <cell r="O426">
            <v>162</v>
          </cell>
          <cell r="P426">
            <v>0</v>
          </cell>
          <cell r="Q426">
            <v>12.9</v>
          </cell>
          <cell r="R426">
            <v>2600</v>
          </cell>
        </row>
        <row r="427">
          <cell r="A427" t="str">
            <v>29-10</v>
          </cell>
          <cell r="B427">
            <v>10</v>
          </cell>
          <cell r="C427">
            <v>29</v>
          </cell>
          <cell r="D427">
            <v>40</v>
          </cell>
          <cell r="E427">
            <v>439</v>
          </cell>
          <cell r="F427">
            <v>266</v>
          </cell>
          <cell r="G427">
            <v>136</v>
          </cell>
          <cell r="H427">
            <v>82</v>
          </cell>
          <cell r="I427">
            <v>56</v>
          </cell>
          <cell r="J427">
            <v>38</v>
          </cell>
          <cell r="K427">
            <v>28</v>
          </cell>
          <cell r="L427">
            <v>4941</v>
          </cell>
          <cell r="M427">
            <v>0</v>
          </cell>
          <cell r="N427">
            <v>0</v>
          </cell>
          <cell r="O427">
            <v>144</v>
          </cell>
          <cell r="P427">
            <v>1.3</v>
          </cell>
          <cell r="Q427">
            <v>5.8</v>
          </cell>
          <cell r="R427">
            <v>6100</v>
          </cell>
        </row>
        <row r="428">
          <cell r="A428" t="str">
            <v>30-10</v>
          </cell>
          <cell r="B428">
            <v>10</v>
          </cell>
          <cell r="C428">
            <v>30</v>
          </cell>
          <cell r="D428">
            <v>40</v>
          </cell>
          <cell r="E428">
            <v>316</v>
          </cell>
          <cell r="F428">
            <v>162</v>
          </cell>
          <cell r="G428">
            <v>66</v>
          </cell>
          <cell r="H428">
            <v>37</v>
          </cell>
          <cell r="I428">
            <v>26</v>
          </cell>
          <cell r="J428">
            <v>18</v>
          </cell>
          <cell r="K428">
            <v>16</v>
          </cell>
          <cell r="L428">
            <v>2905</v>
          </cell>
          <cell r="M428">
            <v>0</v>
          </cell>
          <cell r="N428">
            <v>0</v>
          </cell>
          <cell r="O428">
            <v>271</v>
          </cell>
          <cell r="P428">
            <v>0.3</v>
          </cell>
          <cell r="Q428">
            <v>8.1999999999999993</v>
          </cell>
          <cell r="R428">
            <v>2300</v>
          </cell>
        </row>
        <row r="429">
          <cell r="A429" t="str">
            <v>31-10</v>
          </cell>
          <cell r="B429">
            <v>10</v>
          </cell>
          <cell r="C429">
            <v>31</v>
          </cell>
          <cell r="D429">
            <v>40</v>
          </cell>
          <cell r="E429">
            <v>573</v>
          </cell>
          <cell r="F429">
            <v>320</v>
          </cell>
          <cell r="G429">
            <v>116</v>
          </cell>
          <cell r="H429">
            <v>53</v>
          </cell>
          <cell r="I429">
            <v>33</v>
          </cell>
          <cell r="J429">
            <v>27</v>
          </cell>
          <cell r="K429">
            <v>19</v>
          </cell>
          <cell r="L429">
            <v>1172</v>
          </cell>
          <cell r="M429">
            <v>0</v>
          </cell>
          <cell r="N429">
            <v>0</v>
          </cell>
          <cell r="O429">
            <v>163</v>
          </cell>
          <cell r="P429">
            <v>4.3</v>
          </cell>
          <cell r="Q429">
            <v>33.200000000000003</v>
          </cell>
          <cell r="R429">
            <v>1500</v>
          </cell>
        </row>
        <row r="430">
          <cell r="A430" t="str">
            <v>32-10</v>
          </cell>
          <cell r="B430">
            <v>10</v>
          </cell>
          <cell r="C430">
            <v>32</v>
          </cell>
          <cell r="D430">
            <v>40</v>
          </cell>
          <cell r="E430">
            <v>413</v>
          </cell>
          <cell r="F430">
            <v>224</v>
          </cell>
          <cell r="G430">
            <v>100</v>
          </cell>
          <cell r="H430">
            <v>53</v>
          </cell>
          <cell r="I430">
            <v>35</v>
          </cell>
          <cell r="J430">
            <v>25</v>
          </cell>
          <cell r="K430">
            <v>20</v>
          </cell>
          <cell r="L430">
            <v>2676</v>
          </cell>
          <cell r="M430">
            <v>0</v>
          </cell>
          <cell r="N430">
            <v>0</v>
          </cell>
          <cell r="O430">
            <v>194</v>
          </cell>
          <cell r="P430">
            <v>0</v>
          </cell>
          <cell r="Q430">
            <v>10.8</v>
          </cell>
          <cell r="R430">
            <v>2700</v>
          </cell>
        </row>
        <row r="431">
          <cell r="A431" t="str">
            <v>33-10</v>
          </cell>
          <cell r="B431">
            <v>10</v>
          </cell>
          <cell r="C431">
            <v>33</v>
          </cell>
          <cell r="D431">
            <v>40</v>
          </cell>
          <cell r="E431">
            <v>438</v>
          </cell>
          <cell r="F431">
            <v>212</v>
          </cell>
          <cell r="G431">
            <v>85</v>
          </cell>
          <cell r="H431">
            <v>48</v>
          </cell>
          <cell r="I431">
            <v>32</v>
          </cell>
          <cell r="J431">
            <v>22</v>
          </cell>
          <cell r="K431">
            <v>19</v>
          </cell>
          <cell r="L431">
            <v>1531</v>
          </cell>
          <cell r="M431">
            <v>0</v>
          </cell>
          <cell r="N431">
            <v>0</v>
          </cell>
          <cell r="O431">
            <v>212</v>
          </cell>
          <cell r="P431">
            <v>0.6</v>
          </cell>
          <cell r="Q431">
            <v>12.5</v>
          </cell>
          <cell r="R431">
            <v>2100</v>
          </cell>
        </row>
        <row r="432">
          <cell r="A432" t="str">
            <v>34-10</v>
          </cell>
          <cell r="B432">
            <v>10</v>
          </cell>
          <cell r="C432">
            <v>34</v>
          </cell>
          <cell r="D432">
            <v>40</v>
          </cell>
          <cell r="E432">
            <v>400</v>
          </cell>
          <cell r="F432">
            <v>195</v>
          </cell>
          <cell r="G432">
            <v>83</v>
          </cell>
          <cell r="H432">
            <v>46</v>
          </cell>
          <cell r="I432">
            <v>33</v>
          </cell>
          <cell r="J432">
            <v>23</v>
          </cell>
          <cell r="K432">
            <v>19</v>
          </cell>
          <cell r="L432">
            <v>1938</v>
          </cell>
          <cell r="M432">
            <v>0</v>
          </cell>
          <cell r="N432">
            <v>0</v>
          </cell>
          <cell r="O432">
            <v>222</v>
          </cell>
          <cell r="P432">
            <v>0</v>
          </cell>
          <cell r="Q432">
            <v>8.6999999999999993</v>
          </cell>
          <cell r="R432">
            <v>2900</v>
          </cell>
        </row>
        <row r="433">
          <cell r="A433" t="str">
            <v>35-10</v>
          </cell>
          <cell r="B433">
            <v>10</v>
          </cell>
          <cell r="C433">
            <v>35</v>
          </cell>
          <cell r="D433">
            <v>40</v>
          </cell>
          <cell r="E433">
            <v>866</v>
          </cell>
          <cell r="F433">
            <v>478</v>
          </cell>
          <cell r="G433">
            <v>174</v>
          </cell>
          <cell r="H433">
            <v>77</v>
          </cell>
          <cell r="I433">
            <v>44</v>
          </cell>
          <cell r="J433">
            <v>32</v>
          </cell>
          <cell r="K433">
            <v>26</v>
          </cell>
          <cell r="L433">
            <v>671</v>
          </cell>
          <cell r="M433">
            <v>0</v>
          </cell>
          <cell r="N433">
            <v>0</v>
          </cell>
          <cell r="O433">
            <v>114</v>
          </cell>
          <cell r="P433">
            <v>10.1</v>
          </cell>
          <cell r="Q433">
            <v>56.3</v>
          </cell>
          <cell r="R433">
            <v>1500</v>
          </cell>
        </row>
        <row r="434">
          <cell r="A434" t="str">
            <v>36-10</v>
          </cell>
          <cell r="B434">
            <v>10</v>
          </cell>
          <cell r="C434">
            <v>36</v>
          </cell>
          <cell r="D434">
            <v>40</v>
          </cell>
          <cell r="E434">
            <v>522</v>
          </cell>
          <cell r="F434">
            <v>242</v>
          </cell>
          <cell r="G434">
            <v>81</v>
          </cell>
          <cell r="H434">
            <v>39</v>
          </cell>
          <cell r="I434">
            <v>28</v>
          </cell>
          <cell r="J434">
            <v>21</v>
          </cell>
          <cell r="K434">
            <v>18</v>
          </cell>
          <cell r="L434">
            <v>804</v>
          </cell>
          <cell r="M434">
            <v>0</v>
          </cell>
          <cell r="N434">
            <v>0</v>
          </cell>
          <cell r="O434">
            <v>209</v>
          </cell>
          <cell r="P434">
            <v>3.3</v>
          </cell>
          <cell r="Q434">
            <v>24.8</v>
          </cell>
          <cell r="R434">
            <v>1400</v>
          </cell>
        </row>
        <row r="435">
          <cell r="A435" t="str">
            <v>37-10</v>
          </cell>
          <cell r="B435">
            <v>10</v>
          </cell>
          <cell r="C435">
            <v>37</v>
          </cell>
          <cell r="D435">
            <v>40</v>
          </cell>
          <cell r="E435">
            <v>611</v>
          </cell>
          <cell r="F435">
            <v>384</v>
          </cell>
          <cell r="G435">
            <v>195</v>
          </cell>
          <cell r="H435">
            <v>114</v>
          </cell>
          <cell r="I435">
            <v>86</v>
          </cell>
          <cell r="J435">
            <v>75</v>
          </cell>
          <cell r="K435">
            <v>46</v>
          </cell>
          <cell r="L435">
            <v>3960</v>
          </cell>
          <cell r="M435">
            <v>0</v>
          </cell>
          <cell r="N435">
            <v>0</v>
          </cell>
          <cell r="O435">
            <v>98</v>
          </cell>
          <cell r="P435">
            <v>1.4</v>
          </cell>
          <cell r="Q435">
            <v>5.9</v>
          </cell>
          <cell r="R435">
            <v>4600</v>
          </cell>
        </row>
        <row r="436">
          <cell r="A436" t="str">
            <v>38-10</v>
          </cell>
          <cell r="B436">
            <v>10</v>
          </cell>
          <cell r="C436">
            <v>38</v>
          </cell>
          <cell r="D436">
            <v>40</v>
          </cell>
          <cell r="E436">
            <v>492</v>
          </cell>
          <cell r="F436">
            <v>260</v>
          </cell>
          <cell r="G436">
            <v>104</v>
          </cell>
          <cell r="H436">
            <v>53</v>
          </cell>
          <cell r="I436">
            <v>36</v>
          </cell>
          <cell r="J436">
            <v>30</v>
          </cell>
          <cell r="K436">
            <v>20</v>
          </cell>
          <cell r="L436">
            <v>1893</v>
          </cell>
          <cell r="M436">
            <v>0</v>
          </cell>
          <cell r="N436">
            <v>0</v>
          </cell>
          <cell r="O436">
            <v>174</v>
          </cell>
          <cell r="P436">
            <v>0.3</v>
          </cell>
          <cell r="Q436">
            <v>16.399999999999999</v>
          </cell>
          <cell r="R436">
            <v>2100</v>
          </cell>
        </row>
        <row r="437">
          <cell r="A437" t="str">
            <v>39-10</v>
          </cell>
          <cell r="B437">
            <v>10</v>
          </cell>
          <cell r="C437">
            <v>39</v>
          </cell>
          <cell r="D437">
            <v>40</v>
          </cell>
          <cell r="E437">
            <v>483</v>
          </cell>
          <cell r="F437">
            <v>298</v>
          </cell>
          <cell r="G437">
            <v>135</v>
          </cell>
          <cell r="H437">
            <v>60</v>
          </cell>
          <cell r="I437">
            <v>36</v>
          </cell>
          <cell r="J437">
            <v>20</v>
          </cell>
          <cell r="K437">
            <v>12</v>
          </cell>
          <cell r="L437">
            <v>2393</v>
          </cell>
          <cell r="M437">
            <v>0</v>
          </cell>
          <cell r="N437">
            <v>0</v>
          </cell>
          <cell r="O437">
            <v>164</v>
          </cell>
          <cell r="P437">
            <v>3.3</v>
          </cell>
          <cell r="Q437">
            <v>28</v>
          </cell>
          <cell r="R437">
            <v>1800</v>
          </cell>
        </row>
        <row r="438">
          <cell r="A438" t="str">
            <v>40-10</v>
          </cell>
          <cell r="B438">
            <v>10</v>
          </cell>
          <cell r="C438">
            <v>40</v>
          </cell>
          <cell r="D438">
            <v>40</v>
          </cell>
          <cell r="E438">
            <v>323</v>
          </cell>
          <cell r="F438">
            <v>172</v>
          </cell>
          <cell r="G438">
            <v>79</v>
          </cell>
          <cell r="H438">
            <v>48</v>
          </cell>
          <cell r="I438">
            <v>37</v>
          </cell>
          <cell r="J438">
            <v>27</v>
          </cell>
          <cell r="K438">
            <v>22</v>
          </cell>
          <cell r="L438">
            <v>4129</v>
          </cell>
          <cell r="M438">
            <v>0</v>
          </cell>
          <cell r="N438">
            <v>0</v>
          </cell>
          <cell r="O438">
            <v>230</v>
          </cell>
          <cell r="P438">
            <v>0.1</v>
          </cell>
          <cell r="Q438">
            <v>1.6</v>
          </cell>
          <cell r="R438">
            <v>5700</v>
          </cell>
        </row>
        <row r="439">
          <cell r="A439" t="str">
            <v>41-10</v>
          </cell>
          <cell r="B439">
            <v>10</v>
          </cell>
          <cell r="C439">
            <v>41</v>
          </cell>
          <cell r="D439">
            <v>40</v>
          </cell>
          <cell r="E439">
            <v>644</v>
          </cell>
          <cell r="F439">
            <v>371</v>
          </cell>
          <cell r="G439">
            <v>160</v>
          </cell>
          <cell r="H439">
            <v>81</v>
          </cell>
          <cell r="I439">
            <v>48</v>
          </cell>
          <cell r="J439">
            <v>35</v>
          </cell>
          <cell r="K439">
            <v>29</v>
          </cell>
          <cell r="L439">
            <v>1722</v>
          </cell>
          <cell r="M439">
            <v>0</v>
          </cell>
          <cell r="N439">
            <v>0</v>
          </cell>
          <cell r="O439">
            <v>124</v>
          </cell>
          <cell r="P439">
            <v>2.1</v>
          </cell>
          <cell r="Q439">
            <v>25.6</v>
          </cell>
          <cell r="R439">
            <v>2300</v>
          </cell>
        </row>
        <row r="440">
          <cell r="A440" t="str">
            <v>42-10</v>
          </cell>
          <cell r="B440">
            <v>10</v>
          </cell>
          <cell r="C440">
            <v>42</v>
          </cell>
          <cell r="D440">
            <v>40</v>
          </cell>
          <cell r="E440">
            <v>795</v>
          </cell>
          <cell r="F440">
            <v>471</v>
          </cell>
          <cell r="G440">
            <v>198</v>
          </cell>
          <cell r="H440">
            <v>78</v>
          </cell>
          <cell r="I440">
            <v>38</v>
          </cell>
          <cell r="J440">
            <v>21</v>
          </cell>
          <cell r="K440">
            <v>14</v>
          </cell>
          <cell r="L440">
            <v>768</v>
          </cell>
          <cell r="M440">
            <v>0</v>
          </cell>
          <cell r="N440">
            <v>0</v>
          </cell>
          <cell r="O440">
            <v>123</v>
          </cell>
          <cell r="P440">
            <v>17</v>
          </cell>
          <cell r="Q440">
            <v>66.8</v>
          </cell>
          <cell r="R440">
            <v>1500</v>
          </cell>
        </row>
        <row r="441">
          <cell r="A441" t="str">
            <v>43-10</v>
          </cell>
          <cell r="B441">
            <v>10</v>
          </cell>
          <cell r="C441">
            <v>43</v>
          </cell>
          <cell r="D441">
            <v>40</v>
          </cell>
          <cell r="E441">
            <v>894</v>
          </cell>
          <cell r="F441">
            <v>526</v>
          </cell>
          <cell r="G441">
            <v>194</v>
          </cell>
          <cell r="H441">
            <v>109</v>
          </cell>
          <cell r="I441">
            <v>72</v>
          </cell>
          <cell r="J441">
            <v>50</v>
          </cell>
          <cell r="K441">
            <v>31</v>
          </cell>
          <cell r="L441">
            <v>1180</v>
          </cell>
          <cell r="M441">
            <v>0</v>
          </cell>
          <cell r="N441">
            <v>0</v>
          </cell>
          <cell r="O441">
            <v>91</v>
          </cell>
          <cell r="P441">
            <v>0.9</v>
          </cell>
          <cell r="Q441">
            <v>40.1</v>
          </cell>
          <cell r="R441">
            <v>1600</v>
          </cell>
        </row>
        <row r="442">
          <cell r="A442" t="str">
            <v>44-10</v>
          </cell>
          <cell r="B442">
            <v>10</v>
          </cell>
          <cell r="C442">
            <v>44</v>
          </cell>
          <cell r="D442">
            <v>40</v>
          </cell>
          <cell r="E442">
            <v>649</v>
          </cell>
          <cell r="F442">
            <v>404</v>
          </cell>
          <cell r="G442">
            <v>173</v>
          </cell>
          <cell r="H442">
            <v>77</v>
          </cell>
          <cell r="I442">
            <v>49</v>
          </cell>
          <cell r="J442">
            <v>31</v>
          </cell>
          <cell r="K442">
            <v>26</v>
          </cell>
          <cell r="L442">
            <v>1789</v>
          </cell>
          <cell r="M442">
            <v>0</v>
          </cell>
          <cell r="N442">
            <v>0</v>
          </cell>
          <cell r="O442">
            <v>121</v>
          </cell>
          <cell r="P442">
            <v>4.4000000000000004</v>
          </cell>
          <cell r="Q442">
            <v>35.9</v>
          </cell>
          <cell r="R442">
            <v>1800</v>
          </cell>
        </row>
        <row r="443">
          <cell r="A443" t="str">
            <v>1-11</v>
          </cell>
          <cell r="B443">
            <v>11</v>
          </cell>
          <cell r="C443">
            <v>1</v>
          </cell>
          <cell r="D443">
            <v>40</v>
          </cell>
          <cell r="E443">
            <v>325</v>
          </cell>
          <cell r="F443">
            <v>216</v>
          </cell>
          <cell r="G443">
            <v>99</v>
          </cell>
          <cell r="H443">
            <v>45</v>
          </cell>
          <cell r="I443">
            <v>24</v>
          </cell>
          <cell r="J443">
            <v>19</v>
          </cell>
          <cell r="K443">
            <v>15</v>
          </cell>
          <cell r="L443">
            <v>3423</v>
          </cell>
          <cell r="M443">
            <v>0</v>
          </cell>
          <cell r="N443">
            <v>0</v>
          </cell>
          <cell r="O443">
            <v>222</v>
          </cell>
          <cell r="P443">
            <v>2.1</v>
          </cell>
          <cell r="Q443">
            <v>18.8</v>
          </cell>
          <cell r="R443">
            <v>1300</v>
          </cell>
        </row>
        <row r="444">
          <cell r="A444" t="str">
            <v>2-11</v>
          </cell>
          <cell r="B444">
            <v>11</v>
          </cell>
          <cell r="C444">
            <v>2</v>
          </cell>
          <cell r="D444">
            <v>40</v>
          </cell>
          <cell r="E444">
            <v>352</v>
          </cell>
          <cell r="F444">
            <v>202</v>
          </cell>
          <cell r="G444">
            <v>89</v>
          </cell>
          <cell r="H444">
            <v>40</v>
          </cell>
          <cell r="I444">
            <v>20</v>
          </cell>
          <cell r="J444">
            <v>11</v>
          </cell>
          <cell r="K444">
            <v>9</v>
          </cell>
          <cell r="L444">
            <v>1643</v>
          </cell>
          <cell r="M444">
            <v>0</v>
          </cell>
          <cell r="N444">
            <v>0</v>
          </cell>
          <cell r="O444">
            <v>260</v>
          </cell>
          <cell r="P444">
            <v>5.0999999999999996</v>
          </cell>
          <cell r="Q444">
            <v>23.4</v>
          </cell>
          <cell r="R444">
            <v>1300</v>
          </cell>
        </row>
        <row r="445">
          <cell r="A445" t="str">
            <v>3-11</v>
          </cell>
          <cell r="B445">
            <v>11</v>
          </cell>
          <cell r="C445">
            <v>3</v>
          </cell>
          <cell r="D445">
            <v>40</v>
          </cell>
          <cell r="E445">
            <v>842</v>
          </cell>
          <cell r="F445">
            <v>531</v>
          </cell>
          <cell r="G445">
            <v>231</v>
          </cell>
          <cell r="H445">
            <v>109</v>
          </cell>
          <cell r="I445">
            <v>62</v>
          </cell>
          <cell r="J445">
            <v>40</v>
          </cell>
          <cell r="K445">
            <v>29</v>
          </cell>
          <cell r="L445">
            <v>1162</v>
          </cell>
          <cell r="M445">
            <v>0</v>
          </cell>
          <cell r="N445">
            <v>0</v>
          </cell>
          <cell r="O445">
            <v>92</v>
          </cell>
          <cell r="P445">
            <v>5.4</v>
          </cell>
          <cell r="Q445">
            <v>47.8</v>
          </cell>
          <cell r="R445">
            <v>1300</v>
          </cell>
        </row>
        <row r="446">
          <cell r="A446" t="str">
            <v>4-11</v>
          </cell>
          <cell r="B446">
            <v>11</v>
          </cell>
          <cell r="C446">
            <v>4</v>
          </cell>
          <cell r="D446">
            <v>40</v>
          </cell>
          <cell r="E446">
            <v>676</v>
          </cell>
          <cell r="F446">
            <v>415</v>
          </cell>
          <cell r="G446">
            <v>229</v>
          </cell>
          <cell r="H446">
            <v>136</v>
          </cell>
          <cell r="I446">
            <v>89</v>
          </cell>
          <cell r="J446">
            <v>57</v>
          </cell>
          <cell r="K446">
            <v>41</v>
          </cell>
          <cell r="L446">
            <v>2854</v>
          </cell>
          <cell r="M446">
            <v>0</v>
          </cell>
          <cell r="N446">
            <v>0</v>
          </cell>
          <cell r="O446">
            <v>90</v>
          </cell>
          <cell r="P446">
            <v>2.1</v>
          </cell>
          <cell r="Q446">
            <v>12.8</v>
          </cell>
          <cell r="R446">
            <v>2100</v>
          </cell>
        </row>
        <row r="447">
          <cell r="A447" t="str">
            <v>5-11</v>
          </cell>
          <cell r="B447">
            <v>11</v>
          </cell>
          <cell r="C447">
            <v>5</v>
          </cell>
          <cell r="D447">
            <v>40</v>
          </cell>
          <cell r="E447">
            <v>408</v>
          </cell>
          <cell r="F447">
            <v>202</v>
          </cell>
          <cell r="G447">
            <v>72</v>
          </cell>
          <cell r="H447">
            <v>36</v>
          </cell>
          <cell r="I447">
            <v>23</v>
          </cell>
          <cell r="J447">
            <v>16</v>
          </cell>
          <cell r="K447">
            <v>12</v>
          </cell>
          <cell r="L447">
            <v>1054</v>
          </cell>
          <cell r="M447">
            <v>0</v>
          </cell>
          <cell r="N447">
            <v>0</v>
          </cell>
          <cell r="O447">
            <v>249</v>
          </cell>
          <cell r="P447">
            <v>2.4</v>
          </cell>
          <cell r="Q447">
            <v>19.899999999999999</v>
          </cell>
          <cell r="R447">
            <v>1100</v>
          </cell>
        </row>
        <row r="448">
          <cell r="A448" t="str">
            <v>6-11</v>
          </cell>
          <cell r="B448">
            <v>11</v>
          </cell>
          <cell r="C448">
            <v>6</v>
          </cell>
          <cell r="D448">
            <v>40</v>
          </cell>
          <cell r="E448">
            <v>450</v>
          </cell>
          <cell r="F448">
            <v>279</v>
          </cell>
          <cell r="G448">
            <v>144</v>
          </cell>
          <cell r="H448">
            <v>87</v>
          </cell>
          <cell r="I448">
            <v>64</v>
          </cell>
          <cell r="J448">
            <v>47</v>
          </cell>
          <cell r="K448">
            <v>21</v>
          </cell>
          <cell r="L448">
            <v>4120</v>
          </cell>
          <cell r="M448">
            <v>0</v>
          </cell>
          <cell r="N448">
            <v>0</v>
          </cell>
          <cell r="O448">
            <v>134</v>
          </cell>
          <cell r="P448">
            <v>2.9</v>
          </cell>
          <cell r="Q448">
            <v>8.1</v>
          </cell>
          <cell r="R448">
            <v>2600</v>
          </cell>
        </row>
        <row r="449">
          <cell r="A449" t="str">
            <v>7-11</v>
          </cell>
          <cell r="B449">
            <v>11</v>
          </cell>
          <cell r="C449">
            <v>7</v>
          </cell>
          <cell r="D449">
            <v>40</v>
          </cell>
          <cell r="E449">
            <v>607</v>
          </cell>
          <cell r="F449">
            <v>342</v>
          </cell>
          <cell r="G449">
            <v>122</v>
          </cell>
          <cell r="H449">
            <v>47</v>
          </cell>
          <cell r="I449">
            <v>22</v>
          </cell>
          <cell r="J449">
            <v>12</v>
          </cell>
          <cell r="K449">
            <v>8</v>
          </cell>
          <cell r="L449">
            <v>455</v>
          </cell>
          <cell r="M449">
            <v>0</v>
          </cell>
          <cell r="N449">
            <v>0</v>
          </cell>
          <cell r="O449">
            <v>196</v>
          </cell>
          <cell r="P449">
            <v>17.100000000000001</v>
          </cell>
          <cell r="Q449">
            <v>59.8</v>
          </cell>
          <cell r="R449">
            <v>1100</v>
          </cell>
        </row>
        <row r="450">
          <cell r="A450" t="str">
            <v>8-11</v>
          </cell>
          <cell r="B450">
            <v>11</v>
          </cell>
          <cell r="C450">
            <v>8</v>
          </cell>
          <cell r="D450">
            <v>40</v>
          </cell>
          <cell r="E450">
            <v>442</v>
          </cell>
          <cell r="F450">
            <v>299</v>
          </cell>
          <cell r="G450">
            <v>160</v>
          </cell>
          <cell r="H450">
            <v>80</v>
          </cell>
          <cell r="I450">
            <v>40</v>
          </cell>
          <cell r="J450">
            <v>24</v>
          </cell>
          <cell r="K450">
            <v>13</v>
          </cell>
          <cell r="L450">
            <v>3138</v>
          </cell>
          <cell r="M450">
            <v>0</v>
          </cell>
          <cell r="N450">
            <v>0</v>
          </cell>
          <cell r="O450">
            <v>149</v>
          </cell>
          <cell r="P450">
            <v>2.1</v>
          </cell>
          <cell r="Q450">
            <v>25.7</v>
          </cell>
          <cell r="R450">
            <v>1500</v>
          </cell>
        </row>
        <row r="451">
          <cell r="A451" t="str">
            <v>9-11</v>
          </cell>
          <cell r="B451">
            <v>11</v>
          </cell>
          <cell r="C451">
            <v>9</v>
          </cell>
          <cell r="D451">
            <v>40</v>
          </cell>
          <cell r="E451">
            <v>355</v>
          </cell>
          <cell r="F451">
            <v>169</v>
          </cell>
          <cell r="G451">
            <v>50</v>
          </cell>
          <cell r="H451">
            <v>26</v>
          </cell>
          <cell r="I451">
            <v>17</v>
          </cell>
          <cell r="J451">
            <v>12</v>
          </cell>
          <cell r="K451">
            <v>8</v>
          </cell>
          <cell r="L451">
            <v>783</v>
          </cell>
          <cell r="M451">
            <v>0</v>
          </cell>
          <cell r="N451">
            <v>0</v>
          </cell>
          <cell r="O451">
            <v>330</v>
          </cell>
          <cell r="P451">
            <v>3.3</v>
          </cell>
          <cell r="Q451">
            <v>21.8</v>
          </cell>
          <cell r="R451">
            <v>800</v>
          </cell>
        </row>
        <row r="452">
          <cell r="A452" t="str">
            <v>10-11</v>
          </cell>
          <cell r="B452">
            <v>11</v>
          </cell>
          <cell r="C452">
            <v>10</v>
          </cell>
          <cell r="D452">
            <v>40</v>
          </cell>
          <cell r="E452">
            <v>603</v>
          </cell>
          <cell r="F452">
            <v>417</v>
          </cell>
          <cell r="G452">
            <v>248</v>
          </cell>
          <cell r="H452">
            <v>157</v>
          </cell>
          <cell r="I452">
            <v>105</v>
          </cell>
          <cell r="J452">
            <v>69</v>
          </cell>
          <cell r="K452">
            <v>49</v>
          </cell>
          <cell r="L452">
            <v>4988</v>
          </cell>
          <cell r="M452">
            <v>0</v>
          </cell>
          <cell r="N452">
            <v>0</v>
          </cell>
          <cell r="O452">
            <v>82</v>
          </cell>
          <cell r="P452">
            <v>2.1</v>
          </cell>
          <cell r="Q452">
            <v>9</v>
          </cell>
          <cell r="R452">
            <v>2200</v>
          </cell>
        </row>
        <row r="453">
          <cell r="A453" t="str">
            <v>11-11</v>
          </cell>
          <cell r="B453">
            <v>11</v>
          </cell>
          <cell r="C453">
            <v>11</v>
          </cell>
          <cell r="D453">
            <v>40</v>
          </cell>
          <cell r="E453">
            <v>641</v>
          </cell>
          <cell r="F453">
            <v>406</v>
          </cell>
          <cell r="G453">
            <v>196</v>
          </cell>
          <cell r="H453">
            <v>100</v>
          </cell>
          <cell r="I453">
            <v>55</v>
          </cell>
          <cell r="J453">
            <v>33</v>
          </cell>
          <cell r="K453">
            <v>17</v>
          </cell>
          <cell r="L453">
            <v>1781</v>
          </cell>
          <cell r="M453">
            <v>0</v>
          </cell>
          <cell r="N453">
            <v>0</v>
          </cell>
          <cell r="O453">
            <v>112</v>
          </cell>
          <cell r="P453">
            <v>1.4</v>
          </cell>
          <cell r="Q453">
            <v>31.7</v>
          </cell>
          <cell r="R453">
            <v>1500</v>
          </cell>
        </row>
        <row r="454">
          <cell r="A454" t="str">
            <v>12-11</v>
          </cell>
          <cell r="B454">
            <v>11</v>
          </cell>
          <cell r="C454">
            <v>12</v>
          </cell>
          <cell r="D454">
            <v>40</v>
          </cell>
          <cell r="E454">
            <v>360</v>
          </cell>
          <cell r="F454">
            <v>201</v>
          </cell>
          <cell r="G454">
            <v>94</v>
          </cell>
          <cell r="H454">
            <v>50</v>
          </cell>
          <cell r="I454">
            <v>32</v>
          </cell>
          <cell r="J454">
            <v>22</v>
          </cell>
          <cell r="K454">
            <v>17</v>
          </cell>
          <cell r="L454">
            <v>2737</v>
          </cell>
          <cell r="M454">
            <v>0</v>
          </cell>
          <cell r="N454">
            <v>0</v>
          </cell>
          <cell r="O454">
            <v>212</v>
          </cell>
          <cell r="P454">
            <v>0</v>
          </cell>
          <cell r="Q454">
            <v>9.8000000000000007</v>
          </cell>
          <cell r="R454">
            <v>1600</v>
          </cell>
        </row>
        <row r="455">
          <cell r="A455" t="str">
            <v>13-11</v>
          </cell>
          <cell r="B455">
            <v>11</v>
          </cell>
          <cell r="C455">
            <v>13</v>
          </cell>
          <cell r="D455">
            <v>40</v>
          </cell>
          <cell r="E455">
            <v>480</v>
          </cell>
          <cell r="F455">
            <v>226</v>
          </cell>
          <cell r="G455">
            <v>56</v>
          </cell>
          <cell r="H455">
            <v>16</v>
          </cell>
          <cell r="I455">
            <v>9</v>
          </cell>
          <cell r="J455">
            <v>7</v>
          </cell>
          <cell r="K455">
            <v>6</v>
          </cell>
          <cell r="L455">
            <v>348</v>
          </cell>
          <cell r="M455">
            <v>0</v>
          </cell>
          <cell r="N455">
            <v>0</v>
          </cell>
          <cell r="O455">
            <v>348</v>
          </cell>
          <cell r="P455">
            <v>18.600000000000001</v>
          </cell>
          <cell r="Q455">
            <v>51.7</v>
          </cell>
          <cell r="R455">
            <v>600</v>
          </cell>
        </row>
        <row r="456">
          <cell r="A456" t="str">
            <v>14-11</v>
          </cell>
          <cell r="B456">
            <v>11</v>
          </cell>
          <cell r="C456">
            <v>14</v>
          </cell>
          <cell r="D456">
            <v>40</v>
          </cell>
          <cell r="E456">
            <v>303</v>
          </cell>
          <cell r="F456">
            <v>210</v>
          </cell>
          <cell r="G456">
            <v>136</v>
          </cell>
          <cell r="H456">
            <v>92</v>
          </cell>
          <cell r="I456">
            <v>64</v>
          </cell>
          <cell r="J456">
            <v>45</v>
          </cell>
          <cell r="K456">
            <v>34</v>
          </cell>
          <cell r="L456">
            <v>14248</v>
          </cell>
          <cell r="M456">
            <v>0</v>
          </cell>
          <cell r="N456">
            <v>0</v>
          </cell>
          <cell r="O456">
            <v>145</v>
          </cell>
          <cell r="P456">
            <v>0.6</v>
          </cell>
          <cell r="Q456">
            <v>5.0999999999999996</v>
          </cell>
          <cell r="R456">
            <v>2600</v>
          </cell>
        </row>
        <row r="457">
          <cell r="A457" t="str">
            <v>15-11</v>
          </cell>
          <cell r="B457">
            <v>11</v>
          </cell>
          <cell r="C457">
            <v>15</v>
          </cell>
          <cell r="D457">
            <v>40</v>
          </cell>
          <cell r="E457">
            <v>295</v>
          </cell>
          <cell r="F457">
            <v>122</v>
          </cell>
          <cell r="G457">
            <v>27</v>
          </cell>
          <cell r="H457">
            <v>13</v>
          </cell>
          <cell r="I457">
            <v>9</v>
          </cell>
          <cell r="J457">
            <v>7</v>
          </cell>
          <cell r="K457">
            <v>4</v>
          </cell>
          <cell r="L457">
            <v>529</v>
          </cell>
          <cell r="M457">
            <v>0</v>
          </cell>
          <cell r="N457">
            <v>0</v>
          </cell>
          <cell r="O457">
            <v>529</v>
          </cell>
          <cell r="P457">
            <v>4.7</v>
          </cell>
          <cell r="Q457">
            <v>21.7</v>
          </cell>
          <cell r="R457">
            <v>600</v>
          </cell>
        </row>
        <row r="458">
          <cell r="A458" t="str">
            <v>16-11</v>
          </cell>
          <cell r="B458">
            <v>11</v>
          </cell>
          <cell r="C458">
            <v>16</v>
          </cell>
          <cell r="D458">
            <v>40</v>
          </cell>
          <cell r="E458">
            <v>452</v>
          </cell>
          <cell r="F458">
            <v>310</v>
          </cell>
          <cell r="G458">
            <v>178</v>
          </cell>
          <cell r="H458">
            <v>107</v>
          </cell>
          <cell r="I458">
            <v>67</v>
          </cell>
          <cell r="J458">
            <v>49</v>
          </cell>
          <cell r="K458">
            <v>37</v>
          </cell>
          <cell r="L458">
            <v>5644</v>
          </cell>
          <cell r="M458">
            <v>0</v>
          </cell>
          <cell r="N458">
            <v>0</v>
          </cell>
          <cell r="O458">
            <v>117</v>
          </cell>
          <cell r="P458">
            <v>1</v>
          </cell>
          <cell r="Q458">
            <v>7</v>
          </cell>
          <cell r="R458">
            <v>2100</v>
          </cell>
        </row>
        <row r="459">
          <cell r="A459" t="str">
            <v>17-11</v>
          </cell>
          <cell r="B459">
            <v>11</v>
          </cell>
          <cell r="C459">
            <v>17</v>
          </cell>
          <cell r="D459">
            <v>40</v>
          </cell>
          <cell r="E459">
            <v>517</v>
          </cell>
          <cell r="F459">
            <v>342</v>
          </cell>
          <cell r="G459">
            <v>181</v>
          </cell>
          <cell r="H459">
            <v>110</v>
          </cell>
          <cell r="I459">
            <v>69</v>
          </cell>
          <cell r="J459">
            <v>51</v>
          </cell>
          <cell r="K459">
            <v>35</v>
          </cell>
          <cell r="L459">
            <v>4058</v>
          </cell>
          <cell r="M459">
            <v>0</v>
          </cell>
          <cell r="N459">
            <v>0</v>
          </cell>
          <cell r="O459">
            <v>111</v>
          </cell>
          <cell r="P459">
            <v>1.6</v>
          </cell>
          <cell r="Q459">
            <v>9.3000000000000007</v>
          </cell>
          <cell r="R459">
            <v>2000</v>
          </cell>
        </row>
        <row r="460">
          <cell r="A460" t="str">
            <v>18-11</v>
          </cell>
          <cell r="B460">
            <v>11</v>
          </cell>
          <cell r="C460">
            <v>18</v>
          </cell>
          <cell r="D460">
            <v>40</v>
          </cell>
          <cell r="E460">
            <v>520</v>
          </cell>
          <cell r="F460">
            <v>279</v>
          </cell>
          <cell r="G460">
            <v>104</v>
          </cell>
          <cell r="H460">
            <v>41</v>
          </cell>
          <cell r="I460">
            <v>24</v>
          </cell>
          <cell r="J460">
            <v>14</v>
          </cell>
          <cell r="K460">
            <v>11</v>
          </cell>
          <cell r="L460">
            <v>764</v>
          </cell>
          <cell r="M460">
            <v>0</v>
          </cell>
          <cell r="N460">
            <v>0</v>
          </cell>
          <cell r="O460">
            <v>204</v>
          </cell>
          <cell r="P460">
            <v>8.6999999999999993</v>
          </cell>
          <cell r="Q460">
            <v>38.1</v>
          </cell>
          <cell r="R460">
            <v>1100</v>
          </cell>
        </row>
        <row r="461">
          <cell r="A461" t="str">
            <v>19-11</v>
          </cell>
          <cell r="B461">
            <v>11</v>
          </cell>
          <cell r="C461">
            <v>19</v>
          </cell>
          <cell r="D461">
            <v>40</v>
          </cell>
          <cell r="E461">
            <v>676</v>
          </cell>
          <cell r="F461">
            <v>368</v>
          </cell>
          <cell r="G461">
            <v>155</v>
          </cell>
          <cell r="H461">
            <v>75</v>
          </cell>
          <cell r="I461">
            <v>46</v>
          </cell>
          <cell r="J461">
            <v>32</v>
          </cell>
          <cell r="K461">
            <v>24</v>
          </cell>
          <cell r="L461">
            <v>954</v>
          </cell>
          <cell r="M461">
            <v>0</v>
          </cell>
          <cell r="N461">
            <v>0</v>
          </cell>
          <cell r="O461">
            <v>130</v>
          </cell>
          <cell r="P461">
            <v>2.6</v>
          </cell>
          <cell r="Q461">
            <v>29.9</v>
          </cell>
          <cell r="R461">
            <v>1400</v>
          </cell>
        </row>
        <row r="462">
          <cell r="A462" t="str">
            <v>20-11</v>
          </cell>
          <cell r="B462">
            <v>11</v>
          </cell>
          <cell r="C462">
            <v>20</v>
          </cell>
          <cell r="D462">
            <v>40</v>
          </cell>
          <cell r="E462">
            <v>399</v>
          </cell>
          <cell r="F462">
            <v>211</v>
          </cell>
          <cell r="G462">
            <v>84</v>
          </cell>
          <cell r="H462">
            <v>43</v>
          </cell>
          <cell r="I462">
            <v>27</v>
          </cell>
          <cell r="J462">
            <v>19</v>
          </cell>
          <cell r="K462">
            <v>17</v>
          </cell>
          <cell r="L462">
            <v>1480</v>
          </cell>
          <cell r="M462">
            <v>0</v>
          </cell>
          <cell r="N462">
            <v>0</v>
          </cell>
          <cell r="O462">
            <v>226</v>
          </cell>
          <cell r="P462">
            <v>1.6</v>
          </cell>
          <cell r="Q462">
            <v>16.5</v>
          </cell>
          <cell r="R462">
            <v>1300</v>
          </cell>
        </row>
        <row r="463">
          <cell r="A463" t="str">
            <v>21-11</v>
          </cell>
          <cell r="B463">
            <v>11</v>
          </cell>
          <cell r="C463">
            <v>21</v>
          </cell>
          <cell r="D463">
            <v>40</v>
          </cell>
          <cell r="E463">
            <v>425</v>
          </cell>
          <cell r="F463">
            <v>219</v>
          </cell>
          <cell r="G463">
            <v>78</v>
          </cell>
          <cell r="H463">
            <v>38</v>
          </cell>
          <cell r="I463">
            <v>25</v>
          </cell>
          <cell r="J463">
            <v>17</v>
          </cell>
          <cell r="K463">
            <v>13</v>
          </cell>
          <cell r="L463">
            <v>1087</v>
          </cell>
          <cell r="M463">
            <v>0</v>
          </cell>
          <cell r="N463">
            <v>0</v>
          </cell>
          <cell r="O463">
            <v>233</v>
          </cell>
          <cell r="P463">
            <v>2.7</v>
          </cell>
          <cell r="Q463">
            <v>21.9</v>
          </cell>
          <cell r="R463">
            <v>1100</v>
          </cell>
        </row>
        <row r="464">
          <cell r="A464" t="str">
            <v>22-11</v>
          </cell>
          <cell r="B464">
            <v>11</v>
          </cell>
          <cell r="C464">
            <v>22</v>
          </cell>
          <cell r="D464">
            <v>40</v>
          </cell>
          <cell r="E464">
            <v>352</v>
          </cell>
          <cell r="F464">
            <v>203</v>
          </cell>
          <cell r="G464">
            <v>94</v>
          </cell>
          <cell r="H464">
            <v>48</v>
          </cell>
          <cell r="I464">
            <v>29</v>
          </cell>
          <cell r="J464">
            <v>18</v>
          </cell>
          <cell r="K464">
            <v>15</v>
          </cell>
          <cell r="L464">
            <v>2742</v>
          </cell>
          <cell r="M464">
            <v>0</v>
          </cell>
          <cell r="N464">
            <v>0</v>
          </cell>
          <cell r="O464">
            <v>220</v>
          </cell>
          <cell r="P464">
            <v>1.1000000000000001</v>
          </cell>
          <cell r="Q464">
            <v>13.1</v>
          </cell>
          <cell r="R464">
            <v>1500</v>
          </cell>
        </row>
        <row r="465">
          <cell r="A465" t="str">
            <v>23-11</v>
          </cell>
          <cell r="B465">
            <v>11</v>
          </cell>
          <cell r="C465">
            <v>23</v>
          </cell>
          <cell r="D465">
            <v>40</v>
          </cell>
          <cell r="E465">
            <v>607</v>
          </cell>
          <cell r="F465">
            <v>339</v>
          </cell>
          <cell r="G465">
            <v>132</v>
          </cell>
          <cell r="H465">
            <v>55</v>
          </cell>
          <cell r="I465">
            <v>28</v>
          </cell>
          <cell r="J465">
            <v>20</v>
          </cell>
          <cell r="K465">
            <v>9</v>
          </cell>
          <cell r="L465">
            <v>770</v>
          </cell>
          <cell r="M465">
            <v>0</v>
          </cell>
          <cell r="N465">
            <v>0</v>
          </cell>
          <cell r="O465">
            <v>164</v>
          </cell>
          <cell r="P465">
            <v>8</v>
          </cell>
          <cell r="Q465">
            <v>43.5</v>
          </cell>
          <cell r="R465">
            <v>1200</v>
          </cell>
        </row>
        <row r="466">
          <cell r="A466" t="str">
            <v>24-11</v>
          </cell>
          <cell r="B466">
            <v>11</v>
          </cell>
          <cell r="C466">
            <v>24</v>
          </cell>
          <cell r="D466">
            <v>40</v>
          </cell>
          <cell r="E466">
            <v>372</v>
          </cell>
          <cell r="F466">
            <v>212</v>
          </cell>
          <cell r="G466">
            <v>91</v>
          </cell>
          <cell r="H466">
            <v>46</v>
          </cell>
          <cell r="I466">
            <v>32</v>
          </cell>
          <cell r="J466">
            <v>23</v>
          </cell>
          <cell r="K466">
            <v>18</v>
          </cell>
          <cell r="L466">
            <v>2486</v>
          </cell>
          <cell r="M466">
            <v>0</v>
          </cell>
          <cell r="N466">
            <v>0</v>
          </cell>
          <cell r="O466">
            <v>210</v>
          </cell>
          <cell r="P466">
            <v>0.3</v>
          </cell>
          <cell r="Q466">
            <v>12.6</v>
          </cell>
          <cell r="R466">
            <v>1500</v>
          </cell>
        </row>
        <row r="467">
          <cell r="A467" t="str">
            <v>25-11</v>
          </cell>
          <cell r="B467">
            <v>11</v>
          </cell>
          <cell r="C467">
            <v>25</v>
          </cell>
          <cell r="D467">
            <v>40</v>
          </cell>
          <cell r="E467">
            <v>637</v>
          </cell>
          <cell r="F467">
            <v>328</v>
          </cell>
          <cell r="G467">
            <v>113</v>
          </cell>
          <cell r="H467">
            <v>54</v>
          </cell>
          <cell r="I467">
            <v>36</v>
          </cell>
          <cell r="J467">
            <v>25</v>
          </cell>
          <cell r="K467">
            <v>19</v>
          </cell>
          <cell r="L467">
            <v>692</v>
          </cell>
          <cell r="M467">
            <v>0</v>
          </cell>
          <cell r="N467">
            <v>0</v>
          </cell>
          <cell r="O467">
            <v>159</v>
          </cell>
          <cell r="P467">
            <v>4.7</v>
          </cell>
          <cell r="Q467">
            <v>34.799999999999997</v>
          </cell>
          <cell r="R467">
            <v>1000</v>
          </cell>
        </row>
        <row r="468">
          <cell r="A468" t="str">
            <v>26-11</v>
          </cell>
          <cell r="B468">
            <v>11</v>
          </cell>
          <cell r="C468">
            <v>26</v>
          </cell>
          <cell r="D468">
            <v>40</v>
          </cell>
          <cell r="E468">
            <v>333</v>
          </cell>
          <cell r="F468">
            <v>211</v>
          </cell>
          <cell r="G468">
            <v>110</v>
          </cell>
          <cell r="H468">
            <v>61</v>
          </cell>
          <cell r="I468">
            <v>42</v>
          </cell>
          <cell r="J468">
            <v>29</v>
          </cell>
          <cell r="K468">
            <v>24</v>
          </cell>
          <cell r="L468">
            <v>5006</v>
          </cell>
          <cell r="M468">
            <v>0</v>
          </cell>
          <cell r="N468">
            <v>0</v>
          </cell>
          <cell r="O468">
            <v>186</v>
          </cell>
          <cell r="P468">
            <v>0.4</v>
          </cell>
          <cell r="Q468">
            <v>6.2</v>
          </cell>
          <cell r="R468">
            <v>1900</v>
          </cell>
        </row>
        <row r="469">
          <cell r="A469" t="str">
            <v>27-11</v>
          </cell>
          <cell r="B469">
            <v>11</v>
          </cell>
          <cell r="C469">
            <v>27</v>
          </cell>
          <cell r="D469">
            <v>40</v>
          </cell>
          <cell r="E469">
            <v>1192</v>
          </cell>
          <cell r="F469">
            <v>758</v>
          </cell>
          <cell r="G469">
            <v>360</v>
          </cell>
          <cell r="H469">
            <v>152</v>
          </cell>
          <cell r="I469">
            <v>73</v>
          </cell>
          <cell r="J469">
            <v>42</v>
          </cell>
          <cell r="K469">
            <v>33</v>
          </cell>
          <cell r="L469">
            <v>785</v>
          </cell>
          <cell r="M469">
            <v>0</v>
          </cell>
          <cell r="N469">
            <v>0</v>
          </cell>
          <cell r="O469">
            <v>67</v>
          </cell>
          <cell r="P469">
            <v>19.399999999999999</v>
          </cell>
          <cell r="Q469">
            <v>86.2</v>
          </cell>
          <cell r="R469">
            <v>1200</v>
          </cell>
        </row>
        <row r="470">
          <cell r="A470" t="str">
            <v>28-11</v>
          </cell>
          <cell r="B470">
            <v>11</v>
          </cell>
          <cell r="C470">
            <v>28</v>
          </cell>
          <cell r="D470">
            <v>40</v>
          </cell>
          <cell r="E470">
            <v>439</v>
          </cell>
          <cell r="F470">
            <v>264</v>
          </cell>
          <cell r="G470">
            <v>127</v>
          </cell>
          <cell r="H470">
            <v>67</v>
          </cell>
          <cell r="I470">
            <v>42</v>
          </cell>
          <cell r="J470">
            <v>30</v>
          </cell>
          <cell r="K470">
            <v>24</v>
          </cell>
          <cell r="L470">
            <v>2695</v>
          </cell>
          <cell r="M470">
            <v>0</v>
          </cell>
          <cell r="N470">
            <v>0</v>
          </cell>
          <cell r="O470">
            <v>161</v>
          </cell>
          <cell r="P470">
            <v>0.3</v>
          </cell>
          <cell r="Q470">
            <v>12.8</v>
          </cell>
          <cell r="R470">
            <v>1600</v>
          </cell>
        </row>
        <row r="471">
          <cell r="A471" t="str">
            <v>29-11</v>
          </cell>
          <cell r="B471">
            <v>11</v>
          </cell>
          <cell r="C471">
            <v>29</v>
          </cell>
          <cell r="D471">
            <v>40</v>
          </cell>
          <cell r="E471">
            <v>439</v>
          </cell>
          <cell r="F471">
            <v>266</v>
          </cell>
          <cell r="G471">
            <v>136</v>
          </cell>
          <cell r="H471">
            <v>82</v>
          </cell>
          <cell r="I471">
            <v>56</v>
          </cell>
          <cell r="J471">
            <v>38</v>
          </cell>
          <cell r="K471">
            <v>28</v>
          </cell>
          <cell r="L471">
            <v>3614</v>
          </cell>
          <cell r="M471">
            <v>0</v>
          </cell>
          <cell r="N471">
            <v>0</v>
          </cell>
          <cell r="O471">
            <v>145</v>
          </cell>
          <cell r="P471">
            <v>1.1000000000000001</v>
          </cell>
          <cell r="Q471">
            <v>6.2</v>
          </cell>
          <cell r="R471">
            <v>2600</v>
          </cell>
        </row>
        <row r="472">
          <cell r="A472" t="str">
            <v>30-11</v>
          </cell>
          <cell r="B472">
            <v>11</v>
          </cell>
          <cell r="C472">
            <v>30</v>
          </cell>
          <cell r="D472">
            <v>40</v>
          </cell>
          <cell r="E472">
            <v>316</v>
          </cell>
          <cell r="F472">
            <v>162</v>
          </cell>
          <cell r="G472">
            <v>66</v>
          </cell>
          <cell r="H472">
            <v>37</v>
          </cell>
          <cell r="I472">
            <v>26</v>
          </cell>
          <cell r="J472">
            <v>18</v>
          </cell>
          <cell r="K472">
            <v>16</v>
          </cell>
          <cell r="L472">
            <v>2075</v>
          </cell>
          <cell r="M472">
            <v>0</v>
          </cell>
          <cell r="N472">
            <v>0</v>
          </cell>
          <cell r="O472">
            <v>275</v>
          </cell>
          <cell r="P472">
            <v>0.4</v>
          </cell>
          <cell r="Q472">
            <v>8.4</v>
          </cell>
          <cell r="R472">
            <v>1400</v>
          </cell>
        </row>
        <row r="473">
          <cell r="A473" t="str">
            <v>31-11</v>
          </cell>
          <cell r="B473">
            <v>11</v>
          </cell>
          <cell r="C473">
            <v>31</v>
          </cell>
          <cell r="D473">
            <v>40</v>
          </cell>
          <cell r="E473">
            <v>573</v>
          </cell>
          <cell r="F473">
            <v>320</v>
          </cell>
          <cell r="G473">
            <v>116</v>
          </cell>
          <cell r="H473">
            <v>53</v>
          </cell>
          <cell r="I473">
            <v>33</v>
          </cell>
          <cell r="J473">
            <v>27</v>
          </cell>
          <cell r="K473">
            <v>19</v>
          </cell>
          <cell r="L473">
            <v>945</v>
          </cell>
          <cell r="M473">
            <v>0</v>
          </cell>
          <cell r="N473">
            <v>0</v>
          </cell>
          <cell r="O473">
            <v>163</v>
          </cell>
          <cell r="P473">
            <v>4.3</v>
          </cell>
          <cell r="Q473">
            <v>33.5</v>
          </cell>
          <cell r="R473">
            <v>1100</v>
          </cell>
        </row>
        <row r="474">
          <cell r="A474" t="str">
            <v>32-11</v>
          </cell>
          <cell r="B474">
            <v>11</v>
          </cell>
          <cell r="C474">
            <v>32</v>
          </cell>
          <cell r="D474">
            <v>40</v>
          </cell>
          <cell r="E474">
            <v>413</v>
          </cell>
          <cell r="F474">
            <v>224</v>
          </cell>
          <cell r="G474">
            <v>100</v>
          </cell>
          <cell r="H474">
            <v>53</v>
          </cell>
          <cell r="I474">
            <v>35</v>
          </cell>
          <cell r="J474">
            <v>25</v>
          </cell>
          <cell r="K474">
            <v>20</v>
          </cell>
          <cell r="L474">
            <v>2159</v>
          </cell>
          <cell r="M474">
            <v>0</v>
          </cell>
          <cell r="N474">
            <v>0</v>
          </cell>
          <cell r="O474">
            <v>193</v>
          </cell>
          <cell r="P474">
            <v>0</v>
          </cell>
          <cell r="Q474">
            <v>11.3</v>
          </cell>
          <cell r="R474">
            <v>1600</v>
          </cell>
        </row>
        <row r="475">
          <cell r="A475" t="str">
            <v>33-11</v>
          </cell>
          <cell r="B475">
            <v>11</v>
          </cell>
          <cell r="C475">
            <v>33</v>
          </cell>
          <cell r="D475">
            <v>40</v>
          </cell>
          <cell r="E475">
            <v>438</v>
          </cell>
          <cell r="F475">
            <v>212</v>
          </cell>
          <cell r="G475">
            <v>85</v>
          </cell>
          <cell r="H475">
            <v>48</v>
          </cell>
          <cell r="I475">
            <v>32</v>
          </cell>
          <cell r="J475">
            <v>22</v>
          </cell>
          <cell r="K475">
            <v>19</v>
          </cell>
          <cell r="L475">
            <v>1238</v>
          </cell>
          <cell r="M475">
            <v>0</v>
          </cell>
          <cell r="N475">
            <v>0</v>
          </cell>
          <cell r="O475">
            <v>212</v>
          </cell>
          <cell r="P475">
            <v>0.4</v>
          </cell>
          <cell r="Q475">
            <v>12.5</v>
          </cell>
          <cell r="R475">
            <v>1400</v>
          </cell>
        </row>
        <row r="476">
          <cell r="A476" t="str">
            <v>34-11</v>
          </cell>
          <cell r="B476">
            <v>11</v>
          </cell>
          <cell r="C476">
            <v>34</v>
          </cell>
          <cell r="D476">
            <v>40</v>
          </cell>
          <cell r="E476">
            <v>400</v>
          </cell>
          <cell r="F476">
            <v>195</v>
          </cell>
          <cell r="G476">
            <v>83</v>
          </cell>
          <cell r="H476">
            <v>46</v>
          </cell>
          <cell r="I476">
            <v>33</v>
          </cell>
          <cell r="J476">
            <v>23</v>
          </cell>
          <cell r="K476">
            <v>19</v>
          </cell>
          <cell r="L476">
            <v>1553</v>
          </cell>
          <cell r="M476">
            <v>0</v>
          </cell>
          <cell r="N476">
            <v>0</v>
          </cell>
          <cell r="O476">
            <v>221</v>
          </cell>
          <cell r="P476">
            <v>0</v>
          </cell>
          <cell r="Q476">
            <v>8.6</v>
          </cell>
          <cell r="R476">
            <v>1700</v>
          </cell>
        </row>
        <row r="477">
          <cell r="A477" t="str">
            <v>35-11</v>
          </cell>
          <cell r="B477">
            <v>11</v>
          </cell>
          <cell r="C477">
            <v>35</v>
          </cell>
          <cell r="D477">
            <v>40</v>
          </cell>
          <cell r="E477">
            <v>866</v>
          </cell>
          <cell r="F477">
            <v>478</v>
          </cell>
          <cell r="G477">
            <v>174</v>
          </cell>
          <cell r="H477">
            <v>77</v>
          </cell>
          <cell r="I477">
            <v>44</v>
          </cell>
          <cell r="J477">
            <v>32</v>
          </cell>
          <cell r="K477">
            <v>26</v>
          </cell>
          <cell r="L477">
            <v>551</v>
          </cell>
          <cell r="M477">
            <v>0</v>
          </cell>
          <cell r="N477">
            <v>0</v>
          </cell>
          <cell r="O477">
            <v>114</v>
          </cell>
          <cell r="P477">
            <v>10</v>
          </cell>
          <cell r="Q477">
            <v>56.4</v>
          </cell>
          <cell r="R477">
            <v>1100</v>
          </cell>
        </row>
        <row r="478">
          <cell r="A478" t="str">
            <v>36-11</v>
          </cell>
          <cell r="B478">
            <v>11</v>
          </cell>
          <cell r="C478">
            <v>36</v>
          </cell>
          <cell r="D478">
            <v>40</v>
          </cell>
          <cell r="E478">
            <v>522</v>
          </cell>
          <cell r="F478">
            <v>242</v>
          </cell>
          <cell r="G478">
            <v>81</v>
          </cell>
          <cell r="H478">
            <v>39</v>
          </cell>
          <cell r="I478">
            <v>28</v>
          </cell>
          <cell r="J478">
            <v>21</v>
          </cell>
          <cell r="K478">
            <v>18</v>
          </cell>
          <cell r="L478">
            <v>701</v>
          </cell>
          <cell r="M478">
            <v>0</v>
          </cell>
          <cell r="N478">
            <v>0</v>
          </cell>
          <cell r="O478">
            <v>208</v>
          </cell>
          <cell r="P478">
            <v>3.4</v>
          </cell>
          <cell r="Q478">
            <v>24.8</v>
          </cell>
          <cell r="R478">
            <v>1000</v>
          </cell>
        </row>
        <row r="479">
          <cell r="A479" t="str">
            <v>37-11</v>
          </cell>
          <cell r="B479">
            <v>11</v>
          </cell>
          <cell r="C479">
            <v>37</v>
          </cell>
          <cell r="D479">
            <v>40</v>
          </cell>
          <cell r="E479">
            <v>611</v>
          </cell>
          <cell r="F479">
            <v>384</v>
          </cell>
          <cell r="G479">
            <v>195</v>
          </cell>
          <cell r="H479">
            <v>114</v>
          </cell>
          <cell r="I479">
            <v>86</v>
          </cell>
          <cell r="J479">
            <v>75</v>
          </cell>
          <cell r="K479">
            <v>46</v>
          </cell>
          <cell r="L479">
            <v>3002</v>
          </cell>
          <cell r="M479">
            <v>0</v>
          </cell>
          <cell r="N479">
            <v>0</v>
          </cell>
          <cell r="O479">
            <v>98</v>
          </cell>
          <cell r="P479">
            <v>1.6</v>
          </cell>
          <cell r="Q479">
            <v>6.2</v>
          </cell>
          <cell r="R479">
            <v>2300</v>
          </cell>
        </row>
        <row r="480">
          <cell r="A480" t="str">
            <v>38-11</v>
          </cell>
          <cell r="B480">
            <v>11</v>
          </cell>
          <cell r="C480">
            <v>38</v>
          </cell>
          <cell r="D480">
            <v>40</v>
          </cell>
          <cell r="E480">
            <v>492</v>
          </cell>
          <cell r="F480">
            <v>260</v>
          </cell>
          <cell r="G480">
            <v>104</v>
          </cell>
          <cell r="H480">
            <v>53</v>
          </cell>
          <cell r="I480">
            <v>36</v>
          </cell>
          <cell r="J480">
            <v>30</v>
          </cell>
          <cell r="K480">
            <v>20</v>
          </cell>
          <cell r="L480">
            <v>1312</v>
          </cell>
          <cell r="M480">
            <v>0</v>
          </cell>
          <cell r="N480">
            <v>0</v>
          </cell>
          <cell r="O480">
            <v>177</v>
          </cell>
          <cell r="P480">
            <v>0.3</v>
          </cell>
          <cell r="Q480">
            <v>17.600000000000001</v>
          </cell>
          <cell r="R480">
            <v>1400</v>
          </cell>
        </row>
        <row r="481">
          <cell r="A481" t="str">
            <v>39-11</v>
          </cell>
          <cell r="B481">
            <v>11</v>
          </cell>
          <cell r="C481">
            <v>39</v>
          </cell>
          <cell r="D481">
            <v>40</v>
          </cell>
          <cell r="E481">
            <v>483</v>
          </cell>
          <cell r="F481">
            <v>298</v>
          </cell>
          <cell r="G481">
            <v>135</v>
          </cell>
          <cell r="H481">
            <v>60</v>
          </cell>
          <cell r="I481">
            <v>36</v>
          </cell>
          <cell r="J481">
            <v>20</v>
          </cell>
          <cell r="K481">
            <v>12</v>
          </cell>
          <cell r="L481">
            <v>1958</v>
          </cell>
          <cell r="M481">
            <v>0</v>
          </cell>
          <cell r="N481">
            <v>0</v>
          </cell>
          <cell r="O481">
            <v>163</v>
          </cell>
          <cell r="P481">
            <v>3.7</v>
          </cell>
          <cell r="Q481">
            <v>28</v>
          </cell>
          <cell r="R481">
            <v>1300</v>
          </cell>
        </row>
        <row r="482">
          <cell r="A482" t="str">
            <v>40-11</v>
          </cell>
          <cell r="B482">
            <v>11</v>
          </cell>
          <cell r="C482">
            <v>40</v>
          </cell>
          <cell r="D482">
            <v>40</v>
          </cell>
          <cell r="E482">
            <v>323</v>
          </cell>
          <cell r="F482">
            <v>172</v>
          </cell>
          <cell r="G482">
            <v>79</v>
          </cell>
          <cell r="H482">
            <v>48</v>
          </cell>
          <cell r="I482">
            <v>37</v>
          </cell>
          <cell r="J482">
            <v>27</v>
          </cell>
          <cell r="K482">
            <v>22</v>
          </cell>
          <cell r="L482">
            <v>3210</v>
          </cell>
          <cell r="M482">
            <v>0</v>
          </cell>
          <cell r="N482">
            <v>0</v>
          </cell>
          <cell r="O482">
            <v>230</v>
          </cell>
          <cell r="P482">
            <v>0.1</v>
          </cell>
          <cell r="Q482">
            <v>2</v>
          </cell>
          <cell r="R482">
            <v>2300</v>
          </cell>
        </row>
        <row r="483">
          <cell r="A483" t="str">
            <v>41-11</v>
          </cell>
          <cell r="B483">
            <v>11</v>
          </cell>
          <cell r="C483">
            <v>41</v>
          </cell>
          <cell r="D483">
            <v>40</v>
          </cell>
          <cell r="E483">
            <v>644</v>
          </cell>
          <cell r="F483">
            <v>371</v>
          </cell>
          <cell r="G483">
            <v>160</v>
          </cell>
          <cell r="H483">
            <v>81</v>
          </cell>
          <cell r="I483">
            <v>48</v>
          </cell>
          <cell r="J483">
            <v>35</v>
          </cell>
          <cell r="K483">
            <v>29</v>
          </cell>
          <cell r="L483">
            <v>1409</v>
          </cell>
          <cell r="M483">
            <v>0</v>
          </cell>
          <cell r="N483">
            <v>0</v>
          </cell>
          <cell r="O483">
            <v>124</v>
          </cell>
          <cell r="P483">
            <v>2.1</v>
          </cell>
          <cell r="Q483">
            <v>25.9</v>
          </cell>
          <cell r="R483">
            <v>1500</v>
          </cell>
        </row>
        <row r="484">
          <cell r="A484" t="str">
            <v>42-11</v>
          </cell>
          <cell r="B484">
            <v>11</v>
          </cell>
          <cell r="C484">
            <v>42</v>
          </cell>
          <cell r="D484">
            <v>40</v>
          </cell>
          <cell r="E484">
            <v>795</v>
          </cell>
          <cell r="F484">
            <v>471</v>
          </cell>
          <cell r="G484">
            <v>198</v>
          </cell>
          <cell r="H484">
            <v>78</v>
          </cell>
          <cell r="I484">
            <v>38</v>
          </cell>
          <cell r="J484">
            <v>21</v>
          </cell>
          <cell r="K484">
            <v>14</v>
          </cell>
          <cell r="L484">
            <v>621</v>
          </cell>
          <cell r="M484">
            <v>0</v>
          </cell>
          <cell r="N484">
            <v>0</v>
          </cell>
          <cell r="O484">
            <v>123</v>
          </cell>
          <cell r="P484">
            <v>16.7</v>
          </cell>
          <cell r="Q484">
            <v>66.599999999999994</v>
          </cell>
          <cell r="R484">
            <v>1100</v>
          </cell>
        </row>
        <row r="485">
          <cell r="A485" t="str">
            <v>43-11</v>
          </cell>
          <cell r="B485">
            <v>11</v>
          </cell>
          <cell r="C485">
            <v>43</v>
          </cell>
          <cell r="D485">
            <v>40</v>
          </cell>
          <cell r="E485">
            <v>894</v>
          </cell>
          <cell r="F485">
            <v>526</v>
          </cell>
          <cell r="G485">
            <v>194</v>
          </cell>
          <cell r="H485">
            <v>109</v>
          </cell>
          <cell r="I485">
            <v>72</v>
          </cell>
          <cell r="J485">
            <v>50</v>
          </cell>
          <cell r="K485">
            <v>31</v>
          </cell>
          <cell r="L485">
            <v>961</v>
          </cell>
          <cell r="M485">
            <v>0</v>
          </cell>
          <cell r="N485">
            <v>0</v>
          </cell>
          <cell r="O485">
            <v>90</v>
          </cell>
          <cell r="P485">
            <v>1.3</v>
          </cell>
          <cell r="Q485">
            <v>40.799999999999997</v>
          </cell>
          <cell r="R485">
            <v>1100</v>
          </cell>
        </row>
        <row r="486">
          <cell r="A486" t="str">
            <v>44-11</v>
          </cell>
          <cell r="B486">
            <v>11</v>
          </cell>
          <cell r="C486">
            <v>44</v>
          </cell>
          <cell r="D486">
            <v>40</v>
          </cell>
          <cell r="E486">
            <v>649</v>
          </cell>
          <cell r="F486">
            <v>404</v>
          </cell>
          <cell r="G486">
            <v>173</v>
          </cell>
          <cell r="H486">
            <v>77</v>
          </cell>
          <cell r="I486">
            <v>49</v>
          </cell>
          <cell r="J486">
            <v>31</v>
          </cell>
          <cell r="K486">
            <v>26</v>
          </cell>
          <cell r="L486">
            <v>1460</v>
          </cell>
          <cell r="M486">
            <v>0</v>
          </cell>
          <cell r="N486">
            <v>0</v>
          </cell>
          <cell r="O486">
            <v>121</v>
          </cell>
          <cell r="P486">
            <v>4.5999999999999996</v>
          </cell>
          <cell r="Q486">
            <v>36.4</v>
          </cell>
          <cell r="R486">
            <v>1300</v>
          </cell>
        </row>
        <row r="487">
          <cell r="A487" t="str">
            <v>1-12</v>
          </cell>
          <cell r="B487">
            <v>12</v>
          </cell>
          <cell r="C487">
            <v>1</v>
          </cell>
          <cell r="D487">
            <v>40</v>
          </cell>
          <cell r="E487">
            <v>325</v>
          </cell>
          <cell r="F487">
            <v>216</v>
          </cell>
          <cell r="G487">
            <v>99</v>
          </cell>
          <cell r="H487">
            <v>45</v>
          </cell>
          <cell r="I487">
            <v>24</v>
          </cell>
          <cell r="J487">
            <v>19</v>
          </cell>
          <cell r="K487">
            <v>15</v>
          </cell>
          <cell r="L487">
            <v>2866</v>
          </cell>
          <cell r="M487">
            <v>0</v>
          </cell>
          <cell r="N487">
            <v>0</v>
          </cell>
          <cell r="O487">
            <v>221</v>
          </cell>
          <cell r="P487">
            <v>2.4</v>
          </cell>
          <cell r="Q487">
            <v>19.100000000000001</v>
          </cell>
          <cell r="R487">
            <v>1300</v>
          </cell>
        </row>
        <row r="488">
          <cell r="A488" t="str">
            <v>2-12</v>
          </cell>
          <cell r="B488">
            <v>12</v>
          </cell>
          <cell r="C488">
            <v>2</v>
          </cell>
          <cell r="D488">
            <v>40</v>
          </cell>
          <cell r="E488">
            <v>352</v>
          </cell>
          <cell r="F488">
            <v>202</v>
          </cell>
          <cell r="G488">
            <v>89</v>
          </cell>
          <cell r="H488">
            <v>40</v>
          </cell>
          <cell r="I488">
            <v>20</v>
          </cell>
          <cell r="J488">
            <v>11</v>
          </cell>
          <cell r="K488">
            <v>9</v>
          </cell>
          <cell r="L488">
            <v>1397</v>
          </cell>
          <cell r="M488">
            <v>0</v>
          </cell>
          <cell r="N488">
            <v>0</v>
          </cell>
          <cell r="O488">
            <v>260</v>
          </cell>
          <cell r="P488">
            <v>5</v>
          </cell>
          <cell r="Q488">
            <v>23.3</v>
          </cell>
          <cell r="R488">
            <v>1300</v>
          </cell>
        </row>
        <row r="489">
          <cell r="A489" t="str">
            <v>3-12</v>
          </cell>
          <cell r="B489">
            <v>12</v>
          </cell>
          <cell r="C489">
            <v>3</v>
          </cell>
          <cell r="D489">
            <v>40</v>
          </cell>
          <cell r="E489">
            <v>842</v>
          </cell>
          <cell r="F489">
            <v>531</v>
          </cell>
          <cell r="G489">
            <v>231</v>
          </cell>
          <cell r="H489">
            <v>109</v>
          </cell>
          <cell r="I489">
            <v>62</v>
          </cell>
          <cell r="J489">
            <v>40</v>
          </cell>
          <cell r="K489">
            <v>29</v>
          </cell>
          <cell r="L489">
            <v>995</v>
          </cell>
          <cell r="M489">
            <v>0</v>
          </cell>
          <cell r="N489">
            <v>0</v>
          </cell>
          <cell r="O489">
            <v>91</v>
          </cell>
          <cell r="P489">
            <v>5.7</v>
          </cell>
          <cell r="Q489">
            <v>48.3</v>
          </cell>
          <cell r="R489">
            <v>1300</v>
          </cell>
        </row>
        <row r="490">
          <cell r="A490" t="str">
            <v>4-12</v>
          </cell>
          <cell r="B490">
            <v>12</v>
          </cell>
          <cell r="C490">
            <v>4</v>
          </cell>
          <cell r="D490">
            <v>40</v>
          </cell>
          <cell r="E490">
            <v>676</v>
          </cell>
          <cell r="F490">
            <v>415</v>
          </cell>
          <cell r="G490">
            <v>229</v>
          </cell>
          <cell r="H490">
            <v>136</v>
          </cell>
          <cell r="I490">
            <v>89</v>
          </cell>
          <cell r="J490">
            <v>57</v>
          </cell>
          <cell r="K490">
            <v>41</v>
          </cell>
          <cell r="L490">
            <v>2090</v>
          </cell>
          <cell r="M490">
            <v>0</v>
          </cell>
          <cell r="N490">
            <v>0</v>
          </cell>
          <cell r="O490">
            <v>90</v>
          </cell>
          <cell r="P490">
            <v>1.9</v>
          </cell>
          <cell r="Q490">
            <v>12.7</v>
          </cell>
          <cell r="R490">
            <v>2100</v>
          </cell>
        </row>
        <row r="491">
          <cell r="A491" t="str">
            <v>5-12</v>
          </cell>
          <cell r="B491">
            <v>12</v>
          </cell>
          <cell r="C491">
            <v>5</v>
          </cell>
          <cell r="D491">
            <v>40</v>
          </cell>
          <cell r="E491">
            <v>408</v>
          </cell>
          <cell r="F491">
            <v>202</v>
          </cell>
          <cell r="G491">
            <v>72</v>
          </cell>
          <cell r="H491">
            <v>36</v>
          </cell>
          <cell r="I491">
            <v>23</v>
          </cell>
          <cell r="J491">
            <v>16</v>
          </cell>
          <cell r="K491">
            <v>12</v>
          </cell>
          <cell r="L491">
            <v>926</v>
          </cell>
          <cell r="M491">
            <v>0</v>
          </cell>
          <cell r="N491">
            <v>0</v>
          </cell>
          <cell r="O491">
            <v>249</v>
          </cell>
          <cell r="P491">
            <v>2.2999999999999998</v>
          </cell>
          <cell r="Q491">
            <v>20.100000000000001</v>
          </cell>
          <cell r="R491">
            <v>1100</v>
          </cell>
        </row>
        <row r="492">
          <cell r="A492" t="str">
            <v>6-12</v>
          </cell>
          <cell r="B492">
            <v>12</v>
          </cell>
          <cell r="C492">
            <v>6</v>
          </cell>
          <cell r="D492">
            <v>40</v>
          </cell>
          <cell r="E492">
            <v>450</v>
          </cell>
          <cell r="F492">
            <v>279</v>
          </cell>
          <cell r="G492">
            <v>144</v>
          </cell>
          <cell r="H492">
            <v>87</v>
          </cell>
          <cell r="I492">
            <v>64</v>
          </cell>
          <cell r="J492">
            <v>47</v>
          </cell>
          <cell r="K492">
            <v>21</v>
          </cell>
          <cell r="L492">
            <v>3206</v>
          </cell>
          <cell r="M492">
            <v>0</v>
          </cell>
          <cell r="N492">
            <v>0</v>
          </cell>
          <cell r="O492">
            <v>134</v>
          </cell>
          <cell r="P492">
            <v>3</v>
          </cell>
          <cell r="Q492">
            <v>8.1999999999999993</v>
          </cell>
          <cell r="R492">
            <v>2600</v>
          </cell>
        </row>
        <row r="493">
          <cell r="A493" t="str">
            <v>7-12</v>
          </cell>
          <cell r="B493">
            <v>12</v>
          </cell>
          <cell r="C493">
            <v>7</v>
          </cell>
          <cell r="D493">
            <v>40</v>
          </cell>
          <cell r="E493">
            <v>607</v>
          </cell>
          <cell r="F493">
            <v>342</v>
          </cell>
          <cell r="G493">
            <v>122</v>
          </cell>
          <cell r="H493">
            <v>47</v>
          </cell>
          <cell r="I493">
            <v>22</v>
          </cell>
          <cell r="J493">
            <v>12</v>
          </cell>
          <cell r="K493">
            <v>8</v>
          </cell>
          <cell r="L493">
            <v>407</v>
          </cell>
          <cell r="M493">
            <v>0</v>
          </cell>
          <cell r="N493">
            <v>0</v>
          </cell>
          <cell r="O493">
            <v>198</v>
          </cell>
          <cell r="P493">
            <v>17</v>
          </cell>
          <cell r="Q493">
            <v>60.5</v>
          </cell>
          <cell r="R493">
            <v>1100</v>
          </cell>
        </row>
        <row r="494">
          <cell r="A494" t="str">
            <v>8-12</v>
          </cell>
          <cell r="B494">
            <v>12</v>
          </cell>
          <cell r="C494">
            <v>8</v>
          </cell>
          <cell r="D494">
            <v>40</v>
          </cell>
          <cell r="E494">
            <v>442</v>
          </cell>
          <cell r="F494">
            <v>299</v>
          </cell>
          <cell r="G494">
            <v>160</v>
          </cell>
          <cell r="H494">
            <v>80</v>
          </cell>
          <cell r="I494">
            <v>40</v>
          </cell>
          <cell r="J494">
            <v>24</v>
          </cell>
          <cell r="K494">
            <v>13</v>
          </cell>
          <cell r="L494">
            <v>2554</v>
          </cell>
          <cell r="M494">
            <v>0</v>
          </cell>
          <cell r="N494">
            <v>0</v>
          </cell>
          <cell r="O494">
            <v>149</v>
          </cell>
          <cell r="P494">
            <v>2</v>
          </cell>
          <cell r="Q494">
            <v>25.2</v>
          </cell>
          <cell r="R494">
            <v>1500</v>
          </cell>
        </row>
        <row r="495">
          <cell r="A495" t="str">
            <v>9-12</v>
          </cell>
          <cell r="B495">
            <v>12</v>
          </cell>
          <cell r="C495">
            <v>9</v>
          </cell>
          <cell r="D495">
            <v>40</v>
          </cell>
          <cell r="E495">
            <v>355</v>
          </cell>
          <cell r="F495">
            <v>169</v>
          </cell>
          <cell r="G495">
            <v>50</v>
          </cell>
          <cell r="H495">
            <v>26</v>
          </cell>
          <cell r="I495">
            <v>17</v>
          </cell>
          <cell r="J495">
            <v>12</v>
          </cell>
          <cell r="K495">
            <v>8</v>
          </cell>
          <cell r="L495">
            <v>707</v>
          </cell>
          <cell r="M495">
            <v>0</v>
          </cell>
          <cell r="N495">
            <v>0</v>
          </cell>
          <cell r="O495">
            <v>333</v>
          </cell>
          <cell r="P495">
            <v>3.1</v>
          </cell>
          <cell r="Q495">
            <v>21.9</v>
          </cell>
          <cell r="R495">
            <v>800</v>
          </cell>
        </row>
        <row r="496">
          <cell r="A496" t="str">
            <v>10-12</v>
          </cell>
          <cell r="B496">
            <v>12</v>
          </cell>
          <cell r="C496">
            <v>10</v>
          </cell>
          <cell r="D496">
            <v>40</v>
          </cell>
          <cell r="E496">
            <v>603</v>
          </cell>
          <cell r="F496">
            <v>417</v>
          </cell>
          <cell r="G496">
            <v>248</v>
          </cell>
          <cell r="H496">
            <v>157</v>
          </cell>
          <cell r="I496">
            <v>105</v>
          </cell>
          <cell r="J496">
            <v>69</v>
          </cell>
          <cell r="K496">
            <v>49</v>
          </cell>
          <cell r="L496">
            <v>3903</v>
          </cell>
          <cell r="M496">
            <v>0</v>
          </cell>
          <cell r="N496">
            <v>0</v>
          </cell>
          <cell r="O496">
            <v>82</v>
          </cell>
          <cell r="P496">
            <v>2.1</v>
          </cell>
          <cell r="Q496">
            <v>8.9</v>
          </cell>
          <cell r="R496">
            <v>2200</v>
          </cell>
        </row>
        <row r="497">
          <cell r="A497" t="str">
            <v>11-12</v>
          </cell>
          <cell r="B497">
            <v>12</v>
          </cell>
          <cell r="C497">
            <v>11</v>
          </cell>
          <cell r="D497">
            <v>40</v>
          </cell>
          <cell r="E497">
            <v>641</v>
          </cell>
          <cell r="F497">
            <v>406</v>
          </cell>
          <cell r="G497">
            <v>196</v>
          </cell>
          <cell r="H497">
            <v>100</v>
          </cell>
          <cell r="I497">
            <v>55</v>
          </cell>
          <cell r="J497">
            <v>33</v>
          </cell>
          <cell r="K497">
            <v>17</v>
          </cell>
          <cell r="L497">
            <v>1488</v>
          </cell>
          <cell r="M497">
            <v>0</v>
          </cell>
          <cell r="N497">
            <v>0</v>
          </cell>
          <cell r="O497">
            <v>111</v>
          </cell>
          <cell r="P497">
            <v>1.6</v>
          </cell>
          <cell r="Q497">
            <v>31.9</v>
          </cell>
          <cell r="R497">
            <v>1500</v>
          </cell>
        </row>
        <row r="498">
          <cell r="A498" t="str">
            <v>12-12</v>
          </cell>
          <cell r="B498">
            <v>12</v>
          </cell>
          <cell r="C498">
            <v>12</v>
          </cell>
          <cell r="D498">
            <v>40</v>
          </cell>
          <cell r="E498">
            <v>360</v>
          </cell>
          <cell r="F498">
            <v>201</v>
          </cell>
          <cell r="G498">
            <v>94</v>
          </cell>
          <cell r="H498">
            <v>50</v>
          </cell>
          <cell r="I498">
            <v>32</v>
          </cell>
          <cell r="J498">
            <v>22</v>
          </cell>
          <cell r="K498">
            <v>17</v>
          </cell>
          <cell r="L498">
            <v>2296</v>
          </cell>
          <cell r="M498">
            <v>0</v>
          </cell>
          <cell r="N498">
            <v>0</v>
          </cell>
          <cell r="O498">
            <v>211</v>
          </cell>
          <cell r="P498">
            <v>0.1</v>
          </cell>
          <cell r="Q498">
            <v>10.1</v>
          </cell>
          <cell r="R498">
            <v>1600</v>
          </cell>
        </row>
        <row r="499">
          <cell r="A499" t="str">
            <v>13-12</v>
          </cell>
          <cell r="B499">
            <v>12</v>
          </cell>
          <cell r="C499">
            <v>13</v>
          </cell>
          <cell r="D499">
            <v>40</v>
          </cell>
          <cell r="E499">
            <v>480</v>
          </cell>
          <cell r="F499">
            <v>226</v>
          </cell>
          <cell r="G499">
            <v>56</v>
          </cell>
          <cell r="H499">
            <v>16</v>
          </cell>
          <cell r="I499">
            <v>9</v>
          </cell>
          <cell r="J499">
            <v>7</v>
          </cell>
          <cell r="K499">
            <v>6</v>
          </cell>
          <cell r="L499">
            <v>349</v>
          </cell>
          <cell r="M499">
            <v>0</v>
          </cell>
          <cell r="N499">
            <v>0</v>
          </cell>
          <cell r="O499">
            <v>349</v>
          </cell>
          <cell r="P499">
            <v>18.399999999999999</v>
          </cell>
          <cell r="Q499">
            <v>51.4</v>
          </cell>
          <cell r="R499">
            <v>600</v>
          </cell>
        </row>
        <row r="500">
          <cell r="A500" t="str">
            <v>14-12</v>
          </cell>
          <cell r="B500">
            <v>12</v>
          </cell>
          <cell r="C500">
            <v>14</v>
          </cell>
          <cell r="D500">
            <v>40</v>
          </cell>
          <cell r="E500">
            <v>303</v>
          </cell>
          <cell r="F500">
            <v>210</v>
          </cell>
          <cell r="G500">
            <v>136</v>
          </cell>
          <cell r="H500">
            <v>92</v>
          </cell>
          <cell r="I500">
            <v>64</v>
          </cell>
          <cell r="J500">
            <v>45</v>
          </cell>
          <cell r="K500">
            <v>34</v>
          </cell>
          <cell r="L500">
            <v>11006</v>
          </cell>
          <cell r="M500">
            <v>0</v>
          </cell>
          <cell r="N500">
            <v>0</v>
          </cell>
          <cell r="O500">
            <v>145</v>
          </cell>
          <cell r="P500">
            <v>0.7</v>
          </cell>
          <cell r="Q500">
            <v>4.9000000000000004</v>
          </cell>
          <cell r="R500">
            <v>2600</v>
          </cell>
        </row>
        <row r="501">
          <cell r="A501" t="str">
            <v>15-12</v>
          </cell>
          <cell r="B501">
            <v>12</v>
          </cell>
          <cell r="C501">
            <v>15</v>
          </cell>
          <cell r="D501">
            <v>40</v>
          </cell>
          <cell r="E501">
            <v>295</v>
          </cell>
          <cell r="F501">
            <v>122</v>
          </cell>
          <cell r="G501">
            <v>27</v>
          </cell>
          <cell r="H501">
            <v>13</v>
          </cell>
          <cell r="I501">
            <v>9</v>
          </cell>
          <cell r="J501">
            <v>7</v>
          </cell>
          <cell r="K501">
            <v>4</v>
          </cell>
          <cell r="L501">
            <v>529</v>
          </cell>
          <cell r="M501">
            <v>0</v>
          </cell>
          <cell r="N501">
            <v>0</v>
          </cell>
          <cell r="O501">
            <v>529</v>
          </cell>
          <cell r="P501">
            <v>4.9000000000000004</v>
          </cell>
          <cell r="Q501">
            <v>21.6</v>
          </cell>
          <cell r="R501">
            <v>600</v>
          </cell>
        </row>
        <row r="502">
          <cell r="A502" t="str">
            <v>16-12</v>
          </cell>
          <cell r="B502">
            <v>12</v>
          </cell>
          <cell r="C502">
            <v>16</v>
          </cell>
          <cell r="D502">
            <v>40</v>
          </cell>
          <cell r="E502">
            <v>452</v>
          </cell>
          <cell r="F502">
            <v>310</v>
          </cell>
          <cell r="G502">
            <v>178</v>
          </cell>
          <cell r="H502">
            <v>107</v>
          </cell>
          <cell r="I502">
            <v>67</v>
          </cell>
          <cell r="J502">
            <v>49</v>
          </cell>
          <cell r="K502">
            <v>37</v>
          </cell>
          <cell r="L502">
            <v>4466</v>
          </cell>
          <cell r="M502">
            <v>0</v>
          </cell>
          <cell r="N502">
            <v>0</v>
          </cell>
          <cell r="O502">
            <v>116</v>
          </cell>
          <cell r="P502">
            <v>1.3</v>
          </cell>
          <cell r="Q502">
            <v>7.8</v>
          </cell>
          <cell r="R502">
            <v>2100</v>
          </cell>
        </row>
        <row r="503">
          <cell r="A503" t="str">
            <v>17-12</v>
          </cell>
          <cell r="B503">
            <v>12</v>
          </cell>
          <cell r="C503">
            <v>17</v>
          </cell>
          <cell r="D503">
            <v>40</v>
          </cell>
          <cell r="E503">
            <v>517</v>
          </cell>
          <cell r="F503">
            <v>342</v>
          </cell>
          <cell r="G503">
            <v>181</v>
          </cell>
          <cell r="H503">
            <v>110</v>
          </cell>
          <cell r="I503">
            <v>69</v>
          </cell>
          <cell r="J503">
            <v>51</v>
          </cell>
          <cell r="K503">
            <v>35</v>
          </cell>
          <cell r="L503">
            <v>3055</v>
          </cell>
          <cell r="M503">
            <v>0</v>
          </cell>
          <cell r="N503">
            <v>0</v>
          </cell>
          <cell r="O503">
            <v>111</v>
          </cell>
          <cell r="P503">
            <v>1.7</v>
          </cell>
          <cell r="Q503">
            <v>10.4</v>
          </cell>
          <cell r="R503">
            <v>2000</v>
          </cell>
        </row>
        <row r="504">
          <cell r="A504" t="str">
            <v>18-12</v>
          </cell>
          <cell r="B504">
            <v>12</v>
          </cell>
          <cell r="C504">
            <v>18</v>
          </cell>
          <cell r="D504">
            <v>40</v>
          </cell>
          <cell r="E504">
            <v>520</v>
          </cell>
          <cell r="F504">
            <v>279</v>
          </cell>
          <cell r="G504">
            <v>104</v>
          </cell>
          <cell r="H504">
            <v>41</v>
          </cell>
          <cell r="I504">
            <v>24</v>
          </cell>
          <cell r="J504">
            <v>14</v>
          </cell>
          <cell r="K504">
            <v>11</v>
          </cell>
          <cell r="L504">
            <v>690</v>
          </cell>
          <cell r="M504">
            <v>0</v>
          </cell>
          <cell r="N504">
            <v>0</v>
          </cell>
          <cell r="O504">
            <v>204</v>
          </cell>
          <cell r="P504">
            <v>8.9</v>
          </cell>
          <cell r="Q504">
            <v>38.200000000000003</v>
          </cell>
          <cell r="R504">
            <v>1100</v>
          </cell>
        </row>
        <row r="505">
          <cell r="A505" t="str">
            <v>19-12</v>
          </cell>
          <cell r="B505">
            <v>12</v>
          </cell>
          <cell r="C505">
            <v>19</v>
          </cell>
          <cell r="D505">
            <v>40</v>
          </cell>
          <cell r="E505">
            <v>676</v>
          </cell>
          <cell r="F505">
            <v>368</v>
          </cell>
          <cell r="G505">
            <v>155</v>
          </cell>
          <cell r="H505">
            <v>75</v>
          </cell>
          <cell r="I505">
            <v>46</v>
          </cell>
          <cell r="J505">
            <v>32</v>
          </cell>
          <cell r="K505">
            <v>24</v>
          </cell>
          <cell r="L505">
            <v>795</v>
          </cell>
          <cell r="M505">
            <v>0</v>
          </cell>
          <cell r="N505">
            <v>0</v>
          </cell>
          <cell r="O505">
            <v>130</v>
          </cell>
          <cell r="P505">
            <v>2.4</v>
          </cell>
          <cell r="Q505">
            <v>30.2</v>
          </cell>
          <cell r="R505">
            <v>1400</v>
          </cell>
        </row>
        <row r="506">
          <cell r="A506" t="str">
            <v>20-12</v>
          </cell>
          <cell r="B506">
            <v>12</v>
          </cell>
          <cell r="C506">
            <v>20</v>
          </cell>
          <cell r="D506">
            <v>40</v>
          </cell>
          <cell r="E506">
            <v>399</v>
          </cell>
          <cell r="F506">
            <v>211</v>
          </cell>
          <cell r="G506">
            <v>84</v>
          </cell>
          <cell r="H506">
            <v>43</v>
          </cell>
          <cell r="I506">
            <v>27</v>
          </cell>
          <cell r="J506">
            <v>19</v>
          </cell>
          <cell r="K506">
            <v>17</v>
          </cell>
          <cell r="L506">
            <v>1248</v>
          </cell>
          <cell r="M506">
            <v>0</v>
          </cell>
          <cell r="N506">
            <v>0</v>
          </cell>
          <cell r="O506">
            <v>226</v>
          </cell>
          <cell r="P506">
            <v>1.6</v>
          </cell>
          <cell r="Q506">
            <v>16.8</v>
          </cell>
          <cell r="R506">
            <v>1300</v>
          </cell>
        </row>
        <row r="507">
          <cell r="A507" t="str">
            <v>21-12</v>
          </cell>
          <cell r="B507">
            <v>12</v>
          </cell>
          <cell r="C507">
            <v>21</v>
          </cell>
          <cell r="D507">
            <v>40</v>
          </cell>
          <cell r="E507">
            <v>425</v>
          </cell>
          <cell r="F507">
            <v>219</v>
          </cell>
          <cell r="G507">
            <v>78</v>
          </cell>
          <cell r="H507">
            <v>38</v>
          </cell>
          <cell r="I507">
            <v>25</v>
          </cell>
          <cell r="J507">
            <v>17</v>
          </cell>
          <cell r="K507">
            <v>13</v>
          </cell>
          <cell r="L507">
            <v>949</v>
          </cell>
          <cell r="M507">
            <v>0</v>
          </cell>
          <cell r="N507">
            <v>0</v>
          </cell>
          <cell r="O507">
            <v>233</v>
          </cell>
          <cell r="P507">
            <v>2.7</v>
          </cell>
          <cell r="Q507">
            <v>21.9</v>
          </cell>
          <cell r="R507">
            <v>1100</v>
          </cell>
        </row>
        <row r="508">
          <cell r="A508" t="str">
            <v>22-12</v>
          </cell>
          <cell r="B508">
            <v>12</v>
          </cell>
          <cell r="C508">
            <v>22</v>
          </cell>
          <cell r="D508">
            <v>40</v>
          </cell>
          <cell r="E508">
            <v>352</v>
          </cell>
          <cell r="F508">
            <v>203</v>
          </cell>
          <cell r="G508">
            <v>94</v>
          </cell>
          <cell r="H508">
            <v>48</v>
          </cell>
          <cell r="I508">
            <v>29</v>
          </cell>
          <cell r="J508">
            <v>18</v>
          </cell>
          <cell r="K508">
            <v>15</v>
          </cell>
          <cell r="L508">
            <v>2330</v>
          </cell>
          <cell r="M508">
            <v>0</v>
          </cell>
          <cell r="N508">
            <v>0</v>
          </cell>
          <cell r="O508">
            <v>219</v>
          </cell>
          <cell r="P508">
            <v>0.9</v>
          </cell>
          <cell r="Q508">
            <v>13.5</v>
          </cell>
          <cell r="R508">
            <v>1500</v>
          </cell>
        </row>
        <row r="509">
          <cell r="A509" t="str">
            <v>23-12</v>
          </cell>
          <cell r="B509">
            <v>12</v>
          </cell>
          <cell r="C509">
            <v>23</v>
          </cell>
          <cell r="D509">
            <v>40</v>
          </cell>
          <cell r="E509">
            <v>607</v>
          </cell>
          <cell r="F509">
            <v>339</v>
          </cell>
          <cell r="G509">
            <v>132</v>
          </cell>
          <cell r="H509">
            <v>55</v>
          </cell>
          <cell r="I509">
            <v>28</v>
          </cell>
          <cell r="J509">
            <v>20</v>
          </cell>
          <cell r="K509">
            <v>9</v>
          </cell>
          <cell r="L509">
            <v>676</v>
          </cell>
          <cell r="M509">
            <v>0</v>
          </cell>
          <cell r="N509">
            <v>0</v>
          </cell>
          <cell r="O509">
            <v>163</v>
          </cell>
          <cell r="P509">
            <v>8.1</v>
          </cell>
          <cell r="Q509">
            <v>43.6</v>
          </cell>
          <cell r="R509">
            <v>1200</v>
          </cell>
        </row>
        <row r="510">
          <cell r="A510" t="str">
            <v>24-12</v>
          </cell>
          <cell r="B510">
            <v>12</v>
          </cell>
          <cell r="C510">
            <v>24</v>
          </cell>
          <cell r="D510">
            <v>40</v>
          </cell>
          <cell r="E510">
            <v>372</v>
          </cell>
          <cell r="F510">
            <v>212</v>
          </cell>
          <cell r="G510">
            <v>91</v>
          </cell>
          <cell r="H510">
            <v>46</v>
          </cell>
          <cell r="I510">
            <v>32</v>
          </cell>
          <cell r="J510">
            <v>23</v>
          </cell>
          <cell r="K510">
            <v>18</v>
          </cell>
          <cell r="L510">
            <v>1837</v>
          </cell>
          <cell r="M510">
            <v>0</v>
          </cell>
          <cell r="N510">
            <v>0</v>
          </cell>
          <cell r="O510">
            <v>213</v>
          </cell>
          <cell r="P510">
            <v>0.3</v>
          </cell>
          <cell r="Q510">
            <v>13.6</v>
          </cell>
          <cell r="R510">
            <v>1500</v>
          </cell>
        </row>
        <row r="511">
          <cell r="A511" t="str">
            <v>25-12</v>
          </cell>
          <cell r="B511">
            <v>12</v>
          </cell>
          <cell r="C511">
            <v>25</v>
          </cell>
          <cell r="D511">
            <v>40</v>
          </cell>
          <cell r="E511">
            <v>637</v>
          </cell>
          <cell r="F511">
            <v>328</v>
          </cell>
          <cell r="G511">
            <v>113</v>
          </cell>
          <cell r="H511">
            <v>54</v>
          </cell>
          <cell r="I511">
            <v>36</v>
          </cell>
          <cell r="J511">
            <v>25</v>
          </cell>
          <cell r="K511">
            <v>19</v>
          </cell>
          <cell r="L511">
            <v>608</v>
          </cell>
          <cell r="M511">
            <v>0</v>
          </cell>
          <cell r="N511">
            <v>0</v>
          </cell>
          <cell r="O511">
            <v>158</v>
          </cell>
          <cell r="P511">
            <v>4.5999999999999996</v>
          </cell>
          <cell r="Q511">
            <v>35</v>
          </cell>
          <cell r="R511">
            <v>1000</v>
          </cell>
        </row>
        <row r="512">
          <cell r="A512" t="str">
            <v>26-12</v>
          </cell>
          <cell r="B512">
            <v>12</v>
          </cell>
          <cell r="C512">
            <v>26</v>
          </cell>
          <cell r="D512">
            <v>40</v>
          </cell>
          <cell r="E512">
            <v>333</v>
          </cell>
          <cell r="F512">
            <v>211</v>
          </cell>
          <cell r="G512">
            <v>110</v>
          </cell>
          <cell r="H512">
            <v>61</v>
          </cell>
          <cell r="I512">
            <v>42</v>
          </cell>
          <cell r="J512">
            <v>29</v>
          </cell>
          <cell r="K512">
            <v>24</v>
          </cell>
          <cell r="L512">
            <v>3977</v>
          </cell>
          <cell r="M512">
            <v>0</v>
          </cell>
          <cell r="N512">
            <v>0</v>
          </cell>
          <cell r="O512">
            <v>186</v>
          </cell>
          <cell r="P512">
            <v>0.4</v>
          </cell>
          <cell r="Q512">
            <v>6.3</v>
          </cell>
          <cell r="R512">
            <v>1900</v>
          </cell>
        </row>
        <row r="513">
          <cell r="A513" t="str">
            <v>27-12</v>
          </cell>
          <cell r="B513">
            <v>12</v>
          </cell>
          <cell r="C513">
            <v>27</v>
          </cell>
          <cell r="D513">
            <v>40</v>
          </cell>
          <cell r="E513">
            <v>1192</v>
          </cell>
          <cell r="F513">
            <v>758</v>
          </cell>
          <cell r="G513">
            <v>360</v>
          </cell>
          <cell r="H513">
            <v>152</v>
          </cell>
          <cell r="I513">
            <v>73</v>
          </cell>
          <cell r="J513">
            <v>42</v>
          </cell>
          <cell r="K513">
            <v>33</v>
          </cell>
          <cell r="L513">
            <v>526</v>
          </cell>
          <cell r="M513">
            <v>0</v>
          </cell>
          <cell r="N513">
            <v>0</v>
          </cell>
          <cell r="O513">
            <v>69</v>
          </cell>
          <cell r="P513">
            <v>20</v>
          </cell>
          <cell r="Q513">
            <v>91.6</v>
          </cell>
          <cell r="R513">
            <v>1200</v>
          </cell>
        </row>
        <row r="514">
          <cell r="A514" t="str">
            <v>28-12</v>
          </cell>
          <cell r="B514">
            <v>12</v>
          </cell>
          <cell r="C514">
            <v>28</v>
          </cell>
          <cell r="D514">
            <v>40</v>
          </cell>
          <cell r="E514">
            <v>439</v>
          </cell>
          <cell r="F514">
            <v>264</v>
          </cell>
          <cell r="G514">
            <v>127</v>
          </cell>
          <cell r="H514">
            <v>67</v>
          </cell>
          <cell r="I514">
            <v>42</v>
          </cell>
          <cell r="J514">
            <v>30</v>
          </cell>
          <cell r="K514">
            <v>24</v>
          </cell>
          <cell r="L514">
            <v>2205</v>
          </cell>
          <cell r="M514">
            <v>0</v>
          </cell>
          <cell r="N514">
            <v>0</v>
          </cell>
          <cell r="O514">
            <v>161</v>
          </cell>
          <cell r="P514">
            <v>0</v>
          </cell>
          <cell r="Q514">
            <v>13</v>
          </cell>
          <cell r="R514">
            <v>1600</v>
          </cell>
        </row>
        <row r="515">
          <cell r="A515" t="str">
            <v>29-12</v>
          </cell>
          <cell r="B515">
            <v>12</v>
          </cell>
          <cell r="C515">
            <v>29</v>
          </cell>
          <cell r="D515">
            <v>40</v>
          </cell>
          <cell r="E515">
            <v>439</v>
          </cell>
          <cell r="F515">
            <v>266</v>
          </cell>
          <cell r="G515">
            <v>136</v>
          </cell>
          <cell r="H515">
            <v>82</v>
          </cell>
          <cell r="I515">
            <v>56</v>
          </cell>
          <cell r="J515">
            <v>38</v>
          </cell>
          <cell r="K515">
            <v>28</v>
          </cell>
          <cell r="L515">
            <v>2873</v>
          </cell>
          <cell r="M515">
            <v>0</v>
          </cell>
          <cell r="N515">
            <v>0</v>
          </cell>
          <cell r="O515">
            <v>145</v>
          </cell>
          <cell r="P515">
            <v>1</v>
          </cell>
          <cell r="Q515">
            <v>6.4</v>
          </cell>
          <cell r="R515">
            <v>2600</v>
          </cell>
        </row>
        <row r="516">
          <cell r="A516" t="str">
            <v>30-12</v>
          </cell>
          <cell r="B516">
            <v>12</v>
          </cell>
          <cell r="C516">
            <v>30</v>
          </cell>
          <cell r="D516">
            <v>40</v>
          </cell>
          <cell r="E516">
            <v>316</v>
          </cell>
          <cell r="F516">
            <v>162</v>
          </cell>
          <cell r="G516">
            <v>66</v>
          </cell>
          <cell r="H516">
            <v>37</v>
          </cell>
          <cell r="I516">
            <v>26</v>
          </cell>
          <cell r="J516">
            <v>18</v>
          </cell>
          <cell r="K516">
            <v>16</v>
          </cell>
          <cell r="L516">
            <v>1727</v>
          </cell>
          <cell r="M516">
            <v>0</v>
          </cell>
          <cell r="N516">
            <v>0</v>
          </cell>
          <cell r="O516">
            <v>275</v>
          </cell>
          <cell r="P516">
            <v>0.1</v>
          </cell>
          <cell r="Q516">
            <v>8.9</v>
          </cell>
          <cell r="R516">
            <v>1400</v>
          </cell>
        </row>
        <row r="517">
          <cell r="A517" t="str">
            <v>31-12</v>
          </cell>
          <cell r="B517">
            <v>12</v>
          </cell>
          <cell r="C517">
            <v>31</v>
          </cell>
          <cell r="D517">
            <v>40</v>
          </cell>
          <cell r="E517">
            <v>573</v>
          </cell>
          <cell r="F517">
            <v>320</v>
          </cell>
          <cell r="G517">
            <v>116</v>
          </cell>
          <cell r="H517">
            <v>53</v>
          </cell>
          <cell r="I517">
            <v>33</v>
          </cell>
          <cell r="J517">
            <v>27</v>
          </cell>
          <cell r="K517">
            <v>19</v>
          </cell>
          <cell r="L517">
            <v>806</v>
          </cell>
          <cell r="M517">
            <v>0</v>
          </cell>
          <cell r="N517">
            <v>0</v>
          </cell>
          <cell r="O517">
            <v>163</v>
          </cell>
          <cell r="P517">
            <v>4</v>
          </cell>
          <cell r="Q517">
            <v>33.6</v>
          </cell>
          <cell r="R517">
            <v>1100</v>
          </cell>
        </row>
        <row r="518">
          <cell r="A518" t="str">
            <v>32-12</v>
          </cell>
          <cell r="B518">
            <v>12</v>
          </cell>
          <cell r="C518">
            <v>32</v>
          </cell>
          <cell r="D518">
            <v>40</v>
          </cell>
          <cell r="E518">
            <v>413</v>
          </cell>
          <cell r="F518">
            <v>224</v>
          </cell>
          <cell r="G518">
            <v>100</v>
          </cell>
          <cell r="H518">
            <v>53</v>
          </cell>
          <cell r="I518">
            <v>35</v>
          </cell>
          <cell r="J518">
            <v>25</v>
          </cell>
          <cell r="K518">
            <v>20</v>
          </cell>
          <cell r="L518">
            <v>1602</v>
          </cell>
          <cell r="M518">
            <v>0</v>
          </cell>
          <cell r="N518">
            <v>0</v>
          </cell>
          <cell r="O518">
            <v>195</v>
          </cell>
          <cell r="P518">
            <v>0.1</v>
          </cell>
          <cell r="Q518">
            <v>12</v>
          </cell>
          <cell r="R518">
            <v>1600</v>
          </cell>
        </row>
        <row r="519">
          <cell r="A519" t="str">
            <v>33-12</v>
          </cell>
          <cell r="B519">
            <v>12</v>
          </cell>
          <cell r="C519">
            <v>33</v>
          </cell>
          <cell r="D519">
            <v>40</v>
          </cell>
          <cell r="E519">
            <v>438</v>
          </cell>
          <cell r="F519">
            <v>212</v>
          </cell>
          <cell r="G519">
            <v>85</v>
          </cell>
          <cell r="H519">
            <v>48</v>
          </cell>
          <cell r="I519">
            <v>32</v>
          </cell>
          <cell r="J519">
            <v>22</v>
          </cell>
          <cell r="K519">
            <v>19</v>
          </cell>
          <cell r="L519">
            <v>1051</v>
          </cell>
          <cell r="M519">
            <v>0</v>
          </cell>
          <cell r="N519">
            <v>0</v>
          </cell>
          <cell r="O519">
            <v>212</v>
          </cell>
          <cell r="P519">
            <v>0.3</v>
          </cell>
          <cell r="Q519">
            <v>12.5</v>
          </cell>
          <cell r="R519">
            <v>1400</v>
          </cell>
        </row>
        <row r="520">
          <cell r="A520" t="str">
            <v>34-12</v>
          </cell>
          <cell r="B520">
            <v>12</v>
          </cell>
          <cell r="C520">
            <v>34</v>
          </cell>
          <cell r="D520">
            <v>40</v>
          </cell>
          <cell r="E520">
            <v>400</v>
          </cell>
          <cell r="F520">
            <v>195</v>
          </cell>
          <cell r="G520">
            <v>83</v>
          </cell>
          <cell r="H520">
            <v>46</v>
          </cell>
          <cell r="I520">
            <v>33</v>
          </cell>
          <cell r="J520">
            <v>23</v>
          </cell>
          <cell r="K520">
            <v>19</v>
          </cell>
          <cell r="L520">
            <v>1298</v>
          </cell>
          <cell r="M520">
            <v>0</v>
          </cell>
          <cell r="N520">
            <v>0</v>
          </cell>
          <cell r="O520">
            <v>222</v>
          </cell>
          <cell r="P520">
            <v>0.3</v>
          </cell>
          <cell r="Q520">
            <v>9</v>
          </cell>
          <cell r="R520">
            <v>1700</v>
          </cell>
        </row>
        <row r="521">
          <cell r="A521" t="str">
            <v>35-12</v>
          </cell>
          <cell r="B521">
            <v>12</v>
          </cell>
          <cell r="C521">
            <v>35</v>
          </cell>
          <cell r="D521">
            <v>40</v>
          </cell>
          <cell r="E521">
            <v>866</v>
          </cell>
          <cell r="F521">
            <v>478</v>
          </cell>
          <cell r="G521">
            <v>174</v>
          </cell>
          <cell r="H521">
            <v>77</v>
          </cell>
          <cell r="I521">
            <v>44</v>
          </cell>
          <cell r="J521">
            <v>32</v>
          </cell>
          <cell r="K521">
            <v>26</v>
          </cell>
          <cell r="L521">
            <v>480</v>
          </cell>
          <cell r="M521">
            <v>0</v>
          </cell>
          <cell r="N521">
            <v>0</v>
          </cell>
          <cell r="O521">
            <v>113</v>
          </cell>
          <cell r="P521">
            <v>10.1</v>
          </cell>
          <cell r="Q521">
            <v>56.7</v>
          </cell>
          <cell r="R521">
            <v>1100</v>
          </cell>
        </row>
        <row r="522">
          <cell r="A522" t="str">
            <v>36-12</v>
          </cell>
          <cell r="B522">
            <v>12</v>
          </cell>
          <cell r="C522">
            <v>36</v>
          </cell>
          <cell r="D522">
            <v>40</v>
          </cell>
          <cell r="E522">
            <v>522</v>
          </cell>
          <cell r="F522">
            <v>242</v>
          </cell>
          <cell r="G522">
            <v>81</v>
          </cell>
          <cell r="H522">
            <v>39</v>
          </cell>
          <cell r="I522">
            <v>28</v>
          </cell>
          <cell r="J522">
            <v>21</v>
          </cell>
          <cell r="K522">
            <v>18</v>
          </cell>
          <cell r="L522">
            <v>535</v>
          </cell>
          <cell r="M522">
            <v>0</v>
          </cell>
          <cell r="N522">
            <v>0</v>
          </cell>
          <cell r="O522">
            <v>215</v>
          </cell>
          <cell r="P522">
            <v>3.3</v>
          </cell>
          <cell r="Q522">
            <v>26.1</v>
          </cell>
          <cell r="R522">
            <v>1000</v>
          </cell>
        </row>
        <row r="523">
          <cell r="A523" t="str">
            <v>37-12</v>
          </cell>
          <cell r="B523">
            <v>12</v>
          </cell>
          <cell r="C523">
            <v>37</v>
          </cell>
          <cell r="D523">
            <v>40</v>
          </cell>
          <cell r="E523">
            <v>611</v>
          </cell>
          <cell r="F523">
            <v>384</v>
          </cell>
          <cell r="G523">
            <v>195</v>
          </cell>
          <cell r="H523">
            <v>114</v>
          </cell>
          <cell r="I523">
            <v>86</v>
          </cell>
          <cell r="J523">
            <v>75</v>
          </cell>
          <cell r="K523">
            <v>46</v>
          </cell>
          <cell r="L523">
            <v>2391</v>
          </cell>
          <cell r="M523">
            <v>0</v>
          </cell>
          <cell r="N523">
            <v>0</v>
          </cell>
          <cell r="O523">
            <v>98</v>
          </cell>
          <cell r="P523">
            <v>1.4</v>
          </cell>
          <cell r="Q523">
            <v>6.3</v>
          </cell>
          <cell r="R523">
            <v>2300</v>
          </cell>
        </row>
        <row r="524">
          <cell r="A524" t="str">
            <v>38-12</v>
          </cell>
          <cell r="B524">
            <v>12</v>
          </cell>
          <cell r="C524">
            <v>38</v>
          </cell>
          <cell r="D524">
            <v>40</v>
          </cell>
          <cell r="E524">
            <v>492</v>
          </cell>
          <cell r="F524">
            <v>260</v>
          </cell>
          <cell r="G524">
            <v>104</v>
          </cell>
          <cell r="H524">
            <v>53</v>
          </cell>
          <cell r="I524">
            <v>36</v>
          </cell>
          <cell r="J524">
            <v>30</v>
          </cell>
          <cell r="K524">
            <v>20</v>
          </cell>
          <cell r="L524">
            <v>1092</v>
          </cell>
          <cell r="M524">
            <v>0</v>
          </cell>
          <cell r="N524">
            <v>0</v>
          </cell>
          <cell r="O524">
            <v>177</v>
          </cell>
          <cell r="P524">
            <v>0.1</v>
          </cell>
          <cell r="Q524">
            <v>17.600000000000001</v>
          </cell>
          <cell r="R524">
            <v>1400</v>
          </cell>
        </row>
        <row r="525">
          <cell r="A525" t="str">
            <v>39-12</v>
          </cell>
          <cell r="B525">
            <v>12</v>
          </cell>
          <cell r="C525">
            <v>39</v>
          </cell>
          <cell r="D525">
            <v>40</v>
          </cell>
          <cell r="E525">
            <v>483</v>
          </cell>
          <cell r="F525">
            <v>298</v>
          </cell>
          <cell r="G525">
            <v>135</v>
          </cell>
          <cell r="H525">
            <v>60</v>
          </cell>
          <cell r="I525">
            <v>36</v>
          </cell>
          <cell r="J525">
            <v>20</v>
          </cell>
          <cell r="K525">
            <v>12</v>
          </cell>
          <cell r="L525">
            <v>1373</v>
          </cell>
          <cell r="M525">
            <v>0</v>
          </cell>
          <cell r="N525">
            <v>0</v>
          </cell>
          <cell r="O525">
            <v>167</v>
          </cell>
          <cell r="P525">
            <v>3.6</v>
          </cell>
          <cell r="Q525">
            <v>30</v>
          </cell>
          <cell r="R525">
            <v>1300</v>
          </cell>
        </row>
        <row r="526">
          <cell r="A526" t="str">
            <v>40-12</v>
          </cell>
          <cell r="B526">
            <v>12</v>
          </cell>
          <cell r="C526">
            <v>40</v>
          </cell>
          <cell r="D526">
            <v>40</v>
          </cell>
          <cell r="E526">
            <v>323</v>
          </cell>
          <cell r="F526">
            <v>172</v>
          </cell>
          <cell r="G526">
            <v>79</v>
          </cell>
          <cell r="H526">
            <v>48</v>
          </cell>
          <cell r="I526">
            <v>37</v>
          </cell>
          <cell r="J526">
            <v>27</v>
          </cell>
          <cell r="K526">
            <v>22</v>
          </cell>
          <cell r="L526">
            <v>2596</v>
          </cell>
          <cell r="M526">
            <v>0</v>
          </cell>
          <cell r="N526">
            <v>0</v>
          </cell>
          <cell r="O526">
            <v>230</v>
          </cell>
          <cell r="P526">
            <v>0.4</v>
          </cell>
          <cell r="Q526">
            <v>2.5</v>
          </cell>
          <cell r="R526">
            <v>2300</v>
          </cell>
        </row>
        <row r="527">
          <cell r="A527" t="str">
            <v>41-12</v>
          </cell>
          <cell r="B527">
            <v>12</v>
          </cell>
          <cell r="C527">
            <v>41</v>
          </cell>
          <cell r="D527">
            <v>40</v>
          </cell>
          <cell r="E527">
            <v>644</v>
          </cell>
          <cell r="F527">
            <v>371</v>
          </cell>
          <cell r="G527">
            <v>160</v>
          </cell>
          <cell r="H527">
            <v>81</v>
          </cell>
          <cell r="I527">
            <v>48</v>
          </cell>
          <cell r="J527">
            <v>35</v>
          </cell>
          <cell r="K527">
            <v>29</v>
          </cell>
          <cell r="L527">
            <v>1007</v>
          </cell>
          <cell r="M527">
            <v>0</v>
          </cell>
          <cell r="N527">
            <v>0</v>
          </cell>
          <cell r="O527">
            <v>126</v>
          </cell>
          <cell r="P527">
            <v>2.2999999999999998</v>
          </cell>
          <cell r="Q527">
            <v>28</v>
          </cell>
          <cell r="R527">
            <v>1500</v>
          </cell>
        </row>
        <row r="528">
          <cell r="A528" t="str">
            <v>42-12</v>
          </cell>
          <cell r="B528">
            <v>12</v>
          </cell>
          <cell r="C528">
            <v>42</v>
          </cell>
          <cell r="D528">
            <v>40</v>
          </cell>
          <cell r="E528">
            <v>795</v>
          </cell>
          <cell r="F528">
            <v>471</v>
          </cell>
          <cell r="G528">
            <v>198</v>
          </cell>
          <cell r="H528">
            <v>78</v>
          </cell>
          <cell r="I528">
            <v>38</v>
          </cell>
          <cell r="J528">
            <v>21</v>
          </cell>
          <cell r="K528">
            <v>14</v>
          </cell>
          <cell r="L528">
            <v>542</v>
          </cell>
          <cell r="M528">
            <v>0</v>
          </cell>
          <cell r="N528">
            <v>0</v>
          </cell>
          <cell r="O528">
            <v>123</v>
          </cell>
          <cell r="P528">
            <v>16.899999999999999</v>
          </cell>
          <cell r="Q528">
            <v>66.599999999999994</v>
          </cell>
          <cell r="R528">
            <v>1100</v>
          </cell>
        </row>
        <row r="529">
          <cell r="A529" t="str">
            <v>43-12</v>
          </cell>
          <cell r="B529">
            <v>12</v>
          </cell>
          <cell r="C529">
            <v>43</v>
          </cell>
          <cell r="D529">
            <v>40</v>
          </cell>
          <cell r="E529">
            <v>894</v>
          </cell>
          <cell r="F529">
            <v>526</v>
          </cell>
          <cell r="G529">
            <v>194</v>
          </cell>
          <cell r="H529">
            <v>109</v>
          </cell>
          <cell r="I529">
            <v>72</v>
          </cell>
          <cell r="J529">
            <v>50</v>
          </cell>
          <cell r="K529">
            <v>31</v>
          </cell>
          <cell r="L529">
            <v>691</v>
          </cell>
          <cell r="M529">
            <v>0</v>
          </cell>
          <cell r="N529">
            <v>0</v>
          </cell>
          <cell r="O529">
            <v>92</v>
          </cell>
          <cell r="P529">
            <v>1.1000000000000001</v>
          </cell>
          <cell r="Q529">
            <v>43.4</v>
          </cell>
          <cell r="R529">
            <v>1100</v>
          </cell>
        </row>
        <row r="530">
          <cell r="A530" t="str">
            <v>44-12</v>
          </cell>
          <cell r="B530">
            <v>12</v>
          </cell>
          <cell r="C530">
            <v>44</v>
          </cell>
          <cell r="D530">
            <v>40</v>
          </cell>
          <cell r="E530">
            <v>649</v>
          </cell>
          <cell r="F530">
            <v>404</v>
          </cell>
          <cell r="G530">
            <v>173</v>
          </cell>
          <cell r="H530">
            <v>77</v>
          </cell>
          <cell r="I530">
            <v>49</v>
          </cell>
          <cell r="J530">
            <v>31</v>
          </cell>
          <cell r="K530">
            <v>26</v>
          </cell>
          <cell r="L530">
            <v>1030</v>
          </cell>
          <cell r="M530">
            <v>0</v>
          </cell>
          <cell r="N530">
            <v>0</v>
          </cell>
          <cell r="O530">
            <v>123</v>
          </cell>
          <cell r="P530">
            <v>4.7</v>
          </cell>
          <cell r="Q530">
            <v>38.6</v>
          </cell>
          <cell r="R530">
            <v>1300</v>
          </cell>
        </row>
        <row r="531">
          <cell r="A531" t="str">
            <v>1-13</v>
          </cell>
          <cell r="B531">
            <v>13</v>
          </cell>
          <cell r="C531">
            <v>1</v>
          </cell>
          <cell r="D531">
            <v>40</v>
          </cell>
          <cell r="E531">
            <v>325</v>
          </cell>
          <cell r="F531">
            <v>216</v>
          </cell>
          <cell r="G531">
            <v>99</v>
          </cell>
          <cell r="H531">
            <v>45</v>
          </cell>
          <cell r="I531">
            <v>24</v>
          </cell>
          <cell r="J531">
            <v>19</v>
          </cell>
          <cell r="K531">
            <v>15</v>
          </cell>
          <cell r="L531">
            <v>2492</v>
          </cell>
          <cell r="M531">
            <v>0</v>
          </cell>
          <cell r="N531">
            <v>0</v>
          </cell>
          <cell r="O531">
            <v>219</v>
          </cell>
          <cell r="P531">
            <v>2.4</v>
          </cell>
          <cell r="Q531">
            <v>19.5</v>
          </cell>
          <cell r="R531">
            <v>1300</v>
          </cell>
        </row>
        <row r="532">
          <cell r="A532" t="str">
            <v>2-13</v>
          </cell>
          <cell r="B532">
            <v>13</v>
          </cell>
          <cell r="C532">
            <v>2</v>
          </cell>
          <cell r="D532">
            <v>40</v>
          </cell>
          <cell r="E532">
            <v>352</v>
          </cell>
          <cell r="F532">
            <v>202</v>
          </cell>
          <cell r="G532">
            <v>89</v>
          </cell>
          <cell r="H532">
            <v>40</v>
          </cell>
          <cell r="I532">
            <v>20</v>
          </cell>
          <cell r="J532">
            <v>11</v>
          </cell>
          <cell r="K532">
            <v>9</v>
          </cell>
          <cell r="L532">
            <v>1218</v>
          </cell>
          <cell r="M532">
            <v>0</v>
          </cell>
          <cell r="N532">
            <v>0</v>
          </cell>
          <cell r="O532">
            <v>260</v>
          </cell>
          <cell r="P532">
            <v>5.0999999999999996</v>
          </cell>
          <cell r="Q532">
            <v>23.7</v>
          </cell>
          <cell r="R532">
            <v>1300</v>
          </cell>
        </row>
        <row r="533">
          <cell r="A533" t="str">
            <v>3-13</v>
          </cell>
          <cell r="B533">
            <v>13</v>
          </cell>
          <cell r="C533">
            <v>3</v>
          </cell>
          <cell r="D533">
            <v>40</v>
          </cell>
          <cell r="E533">
            <v>842</v>
          </cell>
          <cell r="F533">
            <v>531</v>
          </cell>
          <cell r="G533">
            <v>231</v>
          </cell>
          <cell r="H533">
            <v>109</v>
          </cell>
          <cell r="I533">
            <v>62</v>
          </cell>
          <cell r="J533">
            <v>40</v>
          </cell>
          <cell r="K533">
            <v>29</v>
          </cell>
          <cell r="L533">
            <v>699</v>
          </cell>
          <cell r="M533">
            <v>0</v>
          </cell>
          <cell r="N533">
            <v>0</v>
          </cell>
          <cell r="O533">
            <v>93</v>
          </cell>
          <cell r="P533">
            <v>6</v>
          </cell>
          <cell r="Q533">
            <v>51.7</v>
          </cell>
          <cell r="R533">
            <v>1300</v>
          </cell>
        </row>
        <row r="534">
          <cell r="A534" t="str">
            <v>4-13</v>
          </cell>
          <cell r="B534">
            <v>13</v>
          </cell>
          <cell r="C534">
            <v>4</v>
          </cell>
          <cell r="D534">
            <v>40</v>
          </cell>
          <cell r="E534">
            <v>676</v>
          </cell>
          <cell r="F534">
            <v>415</v>
          </cell>
          <cell r="G534">
            <v>229</v>
          </cell>
          <cell r="H534">
            <v>136</v>
          </cell>
          <cell r="I534">
            <v>89</v>
          </cell>
          <cell r="J534">
            <v>57</v>
          </cell>
          <cell r="K534">
            <v>41</v>
          </cell>
          <cell r="L534">
            <v>1704</v>
          </cell>
          <cell r="M534">
            <v>0</v>
          </cell>
          <cell r="N534">
            <v>0</v>
          </cell>
          <cell r="O534">
            <v>90</v>
          </cell>
          <cell r="P534">
            <v>2</v>
          </cell>
          <cell r="Q534">
            <v>12.5</v>
          </cell>
          <cell r="R534">
            <v>2100</v>
          </cell>
        </row>
        <row r="535">
          <cell r="A535" t="str">
            <v>5-13</v>
          </cell>
          <cell r="B535">
            <v>13</v>
          </cell>
          <cell r="C535">
            <v>5</v>
          </cell>
          <cell r="D535">
            <v>40</v>
          </cell>
          <cell r="E535">
            <v>408</v>
          </cell>
          <cell r="F535">
            <v>202</v>
          </cell>
          <cell r="G535">
            <v>72</v>
          </cell>
          <cell r="H535">
            <v>36</v>
          </cell>
          <cell r="I535">
            <v>23</v>
          </cell>
          <cell r="J535">
            <v>16</v>
          </cell>
          <cell r="K535">
            <v>12</v>
          </cell>
          <cell r="L535">
            <v>833</v>
          </cell>
          <cell r="M535">
            <v>0</v>
          </cell>
          <cell r="N535">
            <v>0</v>
          </cell>
          <cell r="O535">
            <v>249</v>
          </cell>
          <cell r="P535">
            <v>2.4</v>
          </cell>
          <cell r="Q535">
            <v>20.3</v>
          </cell>
          <cell r="R535">
            <v>1100</v>
          </cell>
        </row>
        <row r="536">
          <cell r="A536" t="str">
            <v>6-13</v>
          </cell>
          <cell r="B536">
            <v>13</v>
          </cell>
          <cell r="C536">
            <v>6</v>
          </cell>
          <cell r="D536">
            <v>40</v>
          </cell>
          <cell r="E536">
            <v>450</v>
          </cell>
          <cell r="F536">
            <v>279</v>
          </cell>
          <cell r="G536">
            <v>144</v>
          </cell>
          <cell r="H536">
            <v>87</v>
          </cell>
          <cell r="I536">
            <v>64</v>
          </cell>
          <cell r="J536">
            <v>47</v>
          </cell>
          <cell r="K536">
            <v>21</v>
          </cell>
          <cell r="L536">
            <v>2603</v>
          </cell>
          <cell r="M536">
            <v>0</v>
          </cell>
          <cell r="N536">
            <v>0</v>
          </cell>
          <cell r="O536">
            <v>134</v>
          </cell>
          <cell r="P536">
            <v>2.9</v>
          </cell>
          <cell r="Q536">
            <v>8.4</v>
          </cell>
          <cell r="R536">
            <v>2600</v>
          </cell>
        </row>
        <row r="537">
          <cell r="A537" t="str">
            <v>7-13</v>
          </cell>
          <cell r="B537">
            <v>13</v>
          </cell>
          <cell r="C537">
            <v>7</v>
          </cell>
          <cell r="D537">
            <v>40</v>
          </cell>
          <cell r="E537">
            <v>607</v>
          </cell>
          <cell r="F537">
            <v>342</v>
          </cell>
          <cell r="G537">
            <v>122</v>
          </cell>
          <cell r="H537">
            <v>47</v>
          </cell>
          <cell r="I537">
            <v>22</v>
          </cell>
          <cell r="J537">
            <v>12</v>
          </cell>
          <cell r="K537">
            <v>8</v>
          </cell>
          <cell r="L537">
            <v>375</v>
          </cell>
          <cell r="M537">
            <v>0</v>
          </cell>
          <cell r="N537">
            <v>0</v>
          </cell>
          <cell r="O537">
            <v>200</v>
          </cell>
          <cell r="P537">
            <v>17.3</v>
          </cell>
          <cell r="Q537">
            <v>60.8</v>
          </cell>
          <cell r="R537">
            <v>1100</v>
          </cell>
        </row>
        <row r="538">
          <cell r="A538" t="str">
            <v>8-13</v>
          </cell>
          <cell r="B538">
            <v>13</v>
          </cell>
          <cell r="C538">
            <v>8</v>
          </cell>
          <cell r="D538">
            <v>40</v>
          </cell>
          <cell r="E538">
            <v>442</v>
          </cell>
          <cell r="F538">
            <v>299</v>
          </cell>
          <cell r="G538">
            <v>160</v>
          </cell>
          <cell r="H538">
            <v>80</v>
          </cell>
          <cell r="I538">
            <v>40</v>
          </cell>
          <cell r="J538">
            <v>24</v>
          </cell>
          <cell r="K538">
            <v>13</v>
          </cell>
          <cell r="L538">
            <v>2167</v>
          </cell>
          <cell r="M538">
            <v>0</v>
          </cell>
          <cell r="N538">
            <v>0</v>
          </cell>
          <cell r="O538">
            <v>148</v>
          </cell>
          <cell r="P538">
            <v>2</v>
          </cell>
          <cell r="Q538">
            <v>25.4</v>
          </cell>
          <cell r="R538">
            <v>1500</v>
          </cell>
        </row>
        <row r="539">
          <cell r="A539" t="str">
            <v>9-13</v>
          </cell>
          <cell r="B539">
            <v>13</v>
          </cell>
          <cell r="C539">
            <v>9</v>
          </cell>
          <cell r="D539">
            <v>40</v>
          </cell>
          <cell r="E539">
            <v>355</v>
          </cell>
          <cell r="F539">
            <v>169</v>
          </cell>
          <cell r="G539">
            <v>50</v>
          </cell>
          <cell r="H539">
            <v>26</v>
          </cell>
          <cell r="I539">
            <v>17</v>
          </cell>
          <cell r="J539">
            <v>12</v>
          </cell>
          <cell r="K539">
            <v>8</v>
          </cell>
          <cell r="L539">
            <v>652</v>
          </cell>
          <cell r="M539">
            <v>0</v>
          </cell>
          <cell r="N539">
            <v>0</v>
          </cell>
          <cell r="O539">
            <v>336</v>
          </cell>
          <cell r="P539">
            <v>3.3</v>
          </cell>
          <cell r="Q539">
            <v>22.2</v>
          </cell>
          <cell r="R539">
            <v>800</v>
          </cell>
        </row>
        <row r="540">
          <cell r="A540" t="str">
            <v>10-13</v>
          </cell>
          <cell r="B540">
            <v>13</v>
          </cell>
          <cell r="C540">
            <v>10</v>
          </cell>
          <cell r="D540">
            <v>40</v>
          </cell>
          <cell r="E540">
            <v>603</v>
          </cell>
          <cell r="F540">
            <v>417</v>
          </cell>
          <cell r="G540">
            <v>248</v>
          </cell>
          <cell r="H540">
            <v>157</v>
          </cell>
          <cell r="I540">
            <v>105</v>
          </cell>
          <cell r="J540">
            <v>69</v>
          </cell>
          <cell r="K540">
            <v>49</v>
          </cell>
          <cell r="L540">
            <v>3146</v>
          </cell>
          <cell r="M540">
            <v>0</v>
          </cell>
          <cell r="N540">
            <v>0</v>
          </cell>
          <cell r="O540">
            <v>82</v>
          </cell>
          <cell r="P540">
            <v>2.2999999999999998</v>
          </cell>
          <cell r="Q540">
            <v>9.5</v>
          </cell>
          <cell r="R540">
            <v>2200</v>
          </cell>
        </row>
        <row r="541">
          <cell r="A541" t="str">
            <v>11-13</v>
          </cell>
          <cell r="B541">
            <v>13</v>
          </cell>
          <cell r="C541">
            <v>11</v>
          </cell>
          <cell r="D541">
            <v>40</v>
          </cell>
          <cell r="E541">
            <v>641</v>
          </cell>
          <cell r="F541">
            <v>406</v>
          </cell>
          <cell r="G541">
            <v>196</v>
          </cell>
          <cell r="H541">
            <v>100</v>
          </cell>
          <cell r="I541">
            <v>55</v>
          </cell>
          <cell r="J541">
            <v>33</v>
          </cell>
          <cell r="K541">
            <v>17</v>
          </cell>
          <cell r="L541">
            <v>1289</v>
          </cell>
          <cell r="M541">
            <v>0</v>
          </cell>
          <cell r="N541">
            <v>0</v>
          </cell>
          <cell r="O541">
            <v>111</v>
          </cell>
          <cell r="P541">
            <v>1.7</v>
          </cell>
          <cell r="Q541">
            <v>32.299999999999997</v>
          </cell>
          <cell r="R541">
            <v>1500</v>
          </cell>
        </row>
        <row r="542">
          <cell r="A542" t="str">
            <v>12-13</v>
          </cell>
          <cell r="B542">
            <v>13</v>
          </cell>
          <cell r="C542">
            <v>12</v>
          </cell>
          <cell r="D542">
            <v>40</v>
          </cell>
          <cell r="E542">
            <v>360</v>
          </cell>
          <cell r="F542">
            <v>201</v>
          </cell>
          <cell r="G542">
            <v>94</v>
          </cell>
          <cell r="H542">
            <v>50</v>
          </cell>
          <cell r="I542">
            <v>32</v>
          </cell>
          <cell r="J542">
            <v>22</v>
          </cell>
          <cell r="K542">
            <v>17</v>
          </cell>
          <cell r="L542">
            <v>1729</v>
          </cell>
          <cell r="M542">
            <v>0</v>
          </cell>
          <cell r="N542">
            <v>0</v>
          </cell>
          <cell r="O542">
            <v>215</v>
          </cell>
          <cell r="P542">
            <v>0</v>
          </cell>
          <cell r="Q542">
            <v>10.7</v>
          </cell>
          <cell r="R542">
            <v>1600</v>
          </cell>
        </row>
        <row r="543">
          <cell r="A543" t="str">
            <v>13-13</v>
          </cell>
          <cell r="B543">
            <v>13</v>
          </cell>
          <cell r="C543">
            <v>13</v>
          </cell>
          <cell r="D543">
            <v>40</v>
          </cell>
          <cell r="E543">
            <v>480</v>
          </cell>
          <cell r="F543">
            <v>226</v>
          </cell>
          <cell r="G543">
            <v>56</v>
          </cell>
          <cell r="H543">
            <v>16</v>
          </cell>
          <cell r="I543">
            <v>9</v>
          </cell>
          <cell r="J543">
            <v>7</v>
          </cell>
          <cell r="K543">
            <v>6</v>
          </cell>
          <cell r="L543">
            <v>349</v>
          </cell>
          <cell r="M543">
            <v>0</v>
          </cell>
          <cell r="N543">
            <v>0</v>
          </cell>
          <cell r="O543">
            <v>349</v>
          </cell>
          <cell r="P543">
            <v>18.3</v>
          </cell>
          <cell r="Q543">
            <v>51.2</v>
          </cell>
          <cell r="R543">
            <v>600</v>
          </cell>
        </row>
        <row r="544">
          <cell r="A544" t="str">
            <v>14-13</v>
          </cell>
          <cell r="B544">
            <v>13</v>
          </cell>
          <cell r="C544">
            <v>14</v>
          </cell>
          <cell r="D544">
            <v>40</v>
          </cell>
          <cell r="E544">
            <v>303</v>
          </cell>
          <cell r="F544">
            <v>210</v>
          </cell>
          <cell r="G544">
            <v>136</v>
          </cell>
          <cell r="H544">
            <v>92</v>
          </cell>
          <cell r="I544">
            <v>64</v>
          </cell>
          <cell r="J544">
            <v>45</v>
          </cell>
          <cell r="K544">
            <v>34</v>
          </cell>
          <cell r="L544">
            <v>8720</v>
          </cell>
          <cell r="M544">
            <v>0</v>
          </cell>
          <cell r="N544">
            <v>0</v>
          </cell>
          <cell r="O544">
            <v>145</v>
          </cell>
          <cell r="P544">
            <v>0.4</v>
          </cell>
          <cell r="Q544">
            <v>4.5</v>
          </cell>
          <cell r="R544">
            <v>2600</v>
          </cell>
        </row>
        <row r="545">
          <cell r="A545" t="str">
            <v>15-13</v>
          </cell>
          <cell r="B545">
            <v>13</v>
          </cell>
          <cell r="C545">
            <v>15</v>
          </cell>
          <cell r="D545">
            <v>40</v>
          </cell>
          <cell r="E545">
            <v>295</v>
          </cell>
          <cell r="F545">
            <v>122</v>
          </cell>
          <cell r="G545">
            <v>27</v>
          </cell>
          <cell r="H545">
            <v>13</v>
          </cell>
          <cell r="I545">
            <v>9</v>
          </cell>
          <cell r="J545">
            <v>7</v>
          </cell>
          <cell r="K545">
            <v>4</v>
          </cell>
          <cell r="L545">
            <v>530</v>
          </cell>
          <cell r="M545">
            <v>0</v>
          </cell>
          <cell r="N545">
            <v>0</v>
          </cell>
          <cell r="O545">
            <v>530</v>
          </cell>
          <cell r="P545">
            <v>4.9000000000000004</v>
          </cell>
          <cell r="Q545">
            <v>21.6</v>
          </cell>
          <cell r="R545">
            <v>600</v>
          </cell>
        </row>
        <row r="546">
          <cell r="A546" t="str">
            <v>16-13</v>
          </cell>
          <cell r="B546">
            <v>13</v>
          </cell>
          <cell r="C546">
            <v>16</v>
          </cell>
          <cell r="D546">
            <v>40</v>
          </cell>
          <cell r="E546">
            <v>452</v>
          </cell>
          <cell r="F546">
            <v>310</v>
          </cell>
          <cell r="G546">
            <v>178</v>
          </cell>
          <cell r="H546">
            <v>107</v>
          </cell>
          <cell r="I546">
            <v>67</v>
          </cell>
          <cell r="J546">
            <v>49</v>
          </cell>
          <cell r="K546">
            <v>37</v>
          </cell>
          <cell r="L546">
            <v>3633</v>
          </cell>
          <cell r="M546">
            <v>0</v>
          </cell>
          <cell r="N546">
            <v>0</v>
          </cell>
          <cell r="O546">
            <v>116</v>
          </cell>
          <cell r="P546">
            <v>1.1000000000000001</v>
          </cell>
          <cell r="Q546">
            <v>8</v>
          </cell>
          <cell r="R546">
            <v>2100</v>
          </cell>
        </row>
        <row r="547">
          <cell r="A547" t="str">
            <v>17-13</v>
          </cell>
          <cell r="B547">
            <v>13</v>
          </cell>
          <cell r="C547">
            <v>17</v>
          </cell>
          <cell r="D547">
            <v>40</v>
          </cell>
          <cell r="E547">
            <v>517</v>
          </cell>
          <cell r="F547">
            <v>342</v>
          </cell>
          <cell r="G547">
            <v>181</v>
          </cell>
          <cell r="H547">
            <v>110</v>
          </cell>
          <cell r="I547">
            <v>69</v>
          </cell>
          <cell r="J547">
            <v>51</v>
          </cell>
          <cell r="K547">
            <v>35</v>
          </cell>
          <cell r="L547">
            <v>2476</v>
          </cell>
          <cell r="M547">
            <v>0</v>
          </cell>
          <cell r="N547">
            <v>0</v>
          </cell>
          <cell r="O547">
            <v>111</v>
          </cell>
          <cell r="P547">
            <v>1.6</v>
          </cell>
          <cell r="Q547">
            <v>10.4</v>
          </cell>
          <cell r="R547">
            <v>2000</v>
          </cell>
        </row>
        <row r="548">
          <cell r="A548" t="str">
            <v>18-13</v>
          </cell>
          <cell r="B548">
            <v>13</v>
          </cell>
          <cell r="C548">
            <v>18</v>
          </cell>
          <cell r="D548">
            <v>40</v>
          </cell>
          <cell r="E548">
            <v>520</v>
          </cell>
          <cell r="F548">
            <v>279</v>
          </cell>
          <cell r="G548">
            <v>104</v>
          </cell>
          <cell r="H548">
            <v>41</v>
          </cell>
          <cell r="I548">
            <v>24</v>
          </cell>
          <cell r="J548">
            <v>14</v>
          </cell>
          <cell r="K548">
            <v>11</v>
          </cell>
          <cell r="L548">
            <v>520</v>
          </cell>
          <cell r="M548">
            <v>0</v>
          </cell>
          <cell r="N548">
            <v>0</v>
          </cell>
          <cell r="O548">
            <v>212</v>
          </cell>
          <cell r="P548">
            <v>9</v>
          </cell>
          <cell r="Q548">
            <v>40.200000000000003</v>
          </cell>
          <cell r="R548">
            <v>1100</v>
          </cell>
        </row>
        <row r="549">
          <cell r="A549" t="str">
            <v>19-13</v>
          </cell>
          <cell r="B549">
            <v>13</v>
          </cell>
          <cell r="C549">
            <v>19</v>
          </cell>
          <cell r="D549">
            <v>40</v>
          </cell>
          <cell r="E549">
            <v>676</v>
          </cell>
          <cell r="F549">
            <v>368</v>
          </cell>
          <cell r="G549">
            <v>155</v>
          </cell>
          <cell r="H549">
            <v>75</v>
          </cell>
          <cell r="I549">
            <v>46</v>
          </cell>
          <cell r="J549">
            <v>32</v>
          </cell>
          <cell r="K549">
            <v>24</v>
          </cell>
          <cell r="L549">
            <v>683</v>
          </cell>
          <cell r="M549">
            <v>0</v>
          </cell>
          <cell r="N549">
            <v>0</v>
          </cell>
          <cell r="O549">
            <v>130</v>
          </cell>
          <cell r="P549">
            <v>2.7</v>
          </cell>
          <cell r="Q549">
            <v>30.5</v>
          </cell>
          <cell r="R549">
            <v>1400</v>
          </cell>
        </row>
        <row r="550">
          <cell r="A550" t="str">
            <v>20-13</v>
          </cell>
          <cell r="B550">
            <v>13</v>
          </cell>
          <cell r="C550">
            <v>20</v>
          </cell>
          <cell r="D550">
            <v>40</v>
          </cell>
          <cell r="E550">
            <v>399</v>
          </cell>
          <cell r="F550">
            <v>211</v>
          </cell>
          <cell r="G550">
            <v>84</v>
          </cell>
          <cell r="H550">
            <v>43</v>
          </cell>
          <cell r="I550">
            <v>27</v>
          </cell>
          <cell r="J550">
            <v>19</v>
          </cell>
          <cell r="K550">
            <v>17</v>
          </cell>
          <cell r="L550">
            <v>1082</v>
          </cell>
          <cell r="M550">
            <v>0</v>
          </cell>
          <cell r="N550">
            <v>0</v>
          </cell>
          <cell r="O550">
            <v>226</v>
          </cell>
          <cell r="P550">
            <v>1.7</v>
          </cell>
          <cell r="Q550">
            <v>16.8</v>
          </cell>
          <cell r="R550">
            <v>1300</v>
          </cell>
        </row>
        <row r="551">
          <cell r="A551" t="str">
            <v>21-13</v>
          </cell>
          <cell r="B551">
            <v>13</v>
          </cell>
          <cell r="C551">
            <v>21</v>
          </cell>
          <cell r="D551">
            <v>40</v>
          </cell>
          <cell r="E551">
            <v>425</v>
          </cell>
          <cell r="F551">
            <v>219</v>
          </cell>
          <cell r="G551">
            <v>78</v>
          </cell>
          <cell r="H551">
            <v>38</v>
          </cell>
          <cell r="I551">
            <v>25</v>
          </cell>
          <cell r="J551">
            <v>17</v>
          </cell>
          <cell r="K551">
            <v>13</v>
          </cell>
          <cell r="L551">
            <v>847</v>
          </cell>
          <cell r="M551">
            <v>0</v>
          </cell>
          <cell r="N551">
            <v>0</v>
          </cell>
          <cell r="O551">
            <v>233</v>
          </cell>
          <cell r="P551">
            <v>2.7</v>
          </cell>
          <cell r="Q551">
            <v>22.3</v>
          </cell>
          <cell r="R551">
            <v>1100</v>
          </cell>
        </row>
        <row r="552">
          <cell r="A552" t="str">
            <v>22-13</v>
          </cell>
          <cell r="B552">
            <v>13</v>
          </cell>
          <cell r="C552">
            <v>22</v>
          </cell>
          <cell r="D552">
            <v>40</v>
          </cell>
          <cell r="E552">
            <v>352</v>
          </cell>
          <cell r="F552">
            <v>203</v>
          </cell>
          <cell r="G552">
            <v>94</v>
          </cell>
          <cell r="H552">
            <v>48</v>
          </cell>
          <cell r="I552">
            <v>29</v>
          </cell>
          <cell r="J552">
            <v>18</v>
          </cell>
          <cell r="K552">
            <v>15</v>
          </cell>
          <cell r="L552">
            <v>1694</v>
          </cell>
          <cell r="M552">
            <v>0</v>
          </cell>
          <cell r="N552">
            <v>0</v>
          </cell>
          <cell r="O552">
            <v>223</v>
          </cell>
          <cell r="P552">
            <v>1.1000000000000001</v>
          </cell>
          <cell r="Q552">
            <v>14.5</v>
          </cell>
          <cell r="R552">
            <v>1500</v>
          </cell>
        </row>
        <row r="553">
          <cell r="A553" t="str">
            <v>23-13</v>
          </cell>
          <cell r="B553">
            <v>13</v>
          </cell>
          <cell r="C553">
            <v>23</v>
          </cell>
          <cell r="D553">
            <v>40</v>
          </cell>
          <cell r="E553">
            <v>607</v>
          </cell>
          <cell r="F553">
            <v>339</v>
          </cell>
          <cell r="G553">
            <v>132</v>
          </cell>
          <cell r="H553">
            <v>55</v>
          </cell>
          <cell r="I553">
            <v>28</v>
          </cell>
          <cell r="J553">
            <v>20</v>
          </cell>
          <cell r="K553">
            <v>9</v>
          </cell>
          <cell r="L553">
            <v>604</v>
          </cell>
          <cell r="M553">
            <v>0</v>
          </cell>
          <cell r="N553">
            <v>0</v>
          </cell>
          <cell r="O553">
            <v>163</v>
          </cell>
          <cell r="P553">
            <v>8.3000000000000007</v>
          </cell>
          <cell r="Q553">
            <v>44</v>
          </cell>
          <cell r="R553">
            <v>1200</v>
          </cell>
        </row>
        <row r="554">
          <cell r="A554" t="str">
            <v>24-13</v>
          </cell>
          <cell r="B554">
            <v>13</v>
          </cell>
          <cell r="C554">
            <v>24</v>
          </cell>
          <cell r="D554">
            <v>40</v>
          </cell>
          <cell r="E554">
            <v>372</v>
          </cell>
          <cell r="F554">
            <v>212</v>
          </cell>
          <cell r="G554">
            <v>91</v>
          </cell>
          <cell r="H554">
            <v>46</v>
          </cell>
          <cell r="I554">
            <v>32</v>
          </cell>
          <cell r="J554">
            <v>23</v>
          </cell>
          <cell r="K554">
            <v>18</v>
          </cell>
          <cell r="L554">
            <v>1545</v>
          </cell>
          <cell r="M554">
            <v>0</v>
          </cell>
          <cell r="N554">
            <v>0</v>
          </cell>
          <cell r="O554">
            <v>214</v>
          </cell>
          <cell r="P554">
            <v>0.4</v>
          </cell>
          <cell r="Q554">
            <v>13.8</v>
          </cell>
          <cell r="R554">
            <v>1500</v>
          </cell>
        </row>
        <row r="555">
          <cell r="A555" t="str">
            <v>25-13</v>
          </cell>
          <cell r="B555">
            <v>13</v>
          </cell>
          <cell r="C555">
            <v>25</v>
          </cell>
          <cell r="D555">
            <v>40</v>
          </cell>
          <cell r="E555">
            <v>637</v>
          </cell>
          <cell r="F555">
            <v>328</v>
          </cell>
          <cell r="G555">
            <v>113</v>
          </cell>
          <cell r="H555">
            <v>54</v>
          </cell>
          <cell r="I555">
            <v>36</v>
          </cell>
          <cell r="J555">
            <v>25</v>
          </cell>
          <cell r="K555">
            <v>19</v>
          </cell>
          <cell r="L555">
            <v>545</v>
          </cell>
          <cell r="M555">
            <v>0</v>
          </cell>
          <cell r="N555">
            <v>0</v>
          </cell>
          <cell r="O555">
            <v>158</v>
          </cell>
          <cell r="P555">
            <v>4.5999999999999996</v>
          </cell>
          <cell r="Q555">
            <v>35.6</v>
          </cell>
          <cell r="R555">
            <v>1000</v>
          </cell>
        </row>
        <row r="556">
          <cell r="A556" t="str">
            <v>26-13</v>
          </cell>
          <cell r="B556">
            <v>13</v>
          </cell>
          <cell r="C556">
            <v>26</v>
          </cell>
          <cell r="D556">
            <v>40</v>
          </cell>
          <cell r="E556">
            <v>333</v>
          </cell>
          <cell r="F556">
            <v>211</v>
          </cell>
          <cell r="G556">
            <v>110</v>
          </cell>
          <cell r="H556">
            <v>61</v>
          </cell>
          <cell r="I556">
            <v>42</v>
          </cell>
          <cell r="J556">
            <v>29</v>
          </cell>
          <cell r="K556">
            <v>24</v>
          </cell>
          <cell r="L556">
            <v>3255</v>
          </cell>
          <cell r="M556">
            <v>0</v>
          </cell>
          <cell r="N556">
            <v>0</v>
          </cell>
          <cell r="O556">
            <v>185</v>
          </cell>
          <cell r="P556">
            <v>0.3</v>
          </cell>
          <cell r="Q556">
            <v>6.5</v>
          </cell>
          <cell r="R556">
            <v>1900</v>
          </cell>
        </row>
        <row r="557">
          <cell r="A557" t="str">
            <v>27-13</v>
          </cell>
          <cell r="B557">
            <v>13</v>
          </cell>
          <cell r="C557">
            <v>27</v>
          </cell>
          <cell r="D557">
            <v>40</v>
          </cell>
          <cell r="E557">
            <v>1192</v>
          </cell>
          <cell r="F557">
            <v>758</v>
          </cell>
          <cell r="G557">
            <v>360</v>
          </cell>
          <cell r="H557">
            <v>152</v>
          </cell>
          <cell r="I557">
            <v>73</v>
          </cell>
          <cell r="J557">
            <v>42</v>
          </cell>
          <cell r="K557">
            <v>33</v>
          </cell>
          <cell r="L557">
            <v>444</v>
          </cell>
          <cell r="M557">
            <v>0</v>
          </cell>
          <cell r="N557">
            <v>0</v>
          </cell>
          <cell r="O557">
            <v>70</v>
          </cell>
          <cell r="P557">
            <v>20.100000000000001</v>
          </cell>
          <cell r="Q557">
            <v>92.3</v>
          </cell>
          <cell r="R557">
            <v>1200</v>
          </cell>
        </row>
        <row r="558">
          <cell r="A558" t="str">
            <v>28-13</v>
          </cell>
          <cell r="B558">
            <v>13</v>
          </cell>
          <cell r="C558">
            <v>28</v>
          </cell>
          <cell r="D558">
            <v>40</v>
          </cell>
          <cell r="E558">
            <v>439</v>
          </cell>
          <cell r="F558">
            <v>264</v>
          </cell>
          <cell r="G558">
            <v>127</v>
          </cell>
          <cell r="H558">
            <v>67</v>
          </cell>
          <cell r="I558">
            <v>42</v>
          </cell>
          <cell r="J558">
            <v>30</v>
          </cell>
          <cell r="K558">
            <v>24</v>
          </cell>
          <cell r="L558">
            <v>1875</v>
          </cell>
          <cell r="M558">
            <v>0</v>
          </cell>
          <cell r="N558">
            <v>0</v>
          </cell>
          <cell r="O558">
            <v>160</v>
          </cell>
          <cell r="P558">
            <v>0.1</v>
          </cell>
          <cell r="Q558">
            <v>13.6</v>
          </cell>
          <cell r="R558">
            <v>1600</v>
          </cell>
        </row>
        <row r="559">
          <cell r="A559" t="str">
            <v>29-13</v>
          </cell>
          <cell r="B559">
            <v>13</v>
          </cell>
          <cell r="C559">
            <v>29</v>
          </cell>
          <cell r="D559">
            <v>40</v>
          </cell>
          <cell r="E559">
            <v>439</v>
          </cell>
          <cell r="F559">
            <v>266</v>
          </cell>
          <cell r="G559">
            <v>136</v>
          </cell>
          <cell r="H559">
            <v>82</v>
          </cell>
          <cell r="I559">
            <v>56</v>
          </cell>
          <cell r="J559">
            <v>38</v>
          </cell>
          <cell r="K559">
            <v>28</v>
          </cell>
          <cell r="L559">
            <v>2353</v>
          </cell>
          <cell r="M559">
            <v>0</v>
          </cell>
          <cell r="N559">
            <v>0</v>
          </cell>
          <cell r="O559">
            <v>144</v>
          </cell>
          <cell r="P559">
            <v>1.1000000000000001</v>
          </cell>
          <cell r="Q559">
            <v>6.4</v>
          </cell>
          <cell r="R559">
            <v>2600</v>
          </cell>
        </row>
        <row r="560">
          <cell r="A560" t="str">
            <v>30-13</v>
          </cell>
          <cell r="B560">
            <v>13</v>
          </cell>
          <cell r="C560">
            <v>30</v>
          </cell>
          <cell r="D560">
            <v>40</v>
          </cell>
          <cell r="E560">
            <v>316</v>
          </cell>
          <cell r="F560">
            <v>162</v>
          </cell>
          <cell r="G560">
            <v>66</v>
          </cell>
          <cell r="H560">
            <v>37</v>
          </cell>
          <cell r="I560">
            <v>26</v>
          </cell>
          <cell r="J560">
            <v>18</v>
          </cell>
          <cell r="K560">
            <v>16</v>
          </cell>
          <cell r="L560">
            <v>1484</v>
          </cell>
          <cell r="M560">
            <v>0</v>
          </cell>
          <cell r="N560">
            <v>0</v>
          </cell>
          <cell r="O560">
            <v>275</v>
          </cell>
          <cell r="P560">
            <v>0.1</v>
          </cell>
          <cell r="Q560">
            <v>8.9</v>
          </cell>
          <cell r="R560">
            <v>1400</v>
          </cell>
        </row>
        <row r="561">
          <cell r="A561" t="str">
            <v>31-13</v>
          </cell>
          <cell r="B561">
            <v>13</v>
          </cell>
          <cell r="C561">
            <v>31</v>
          </cell>
          <cell r="D561">
            <v>40</v>
          </cell>
          <cell r="E561">
            <v>573</v>
          </cell>
          <cell r="F561">
            <v>320</v>
          </cell>
          <cell r="G561">
            <v>116</v>
          </cell>
          <cell r="H561">
            <v>53</v>
          </cell>
          <cell r="I561">
            <v>33</v>
          </cell>
          <cell r="J561">
            <v>27</v>
          </cell>
          <cell r="K561">
            <v>19</v>
          </cell>
          <cell r="L561">
            <v>709</v>
          </cell>
          <cell r="M561">
            <v>0</v>
          </cell>
          <cell r="N561">
            <v>0</v>
          </cell>
          <cell r="O561">
            <v>163</v>
          </cell>
          <cell r="P561">
            <v>4.3</v>
          </cell>
          <cell r="Q561">
            <v>34</v>
          </cell>
          <cell r="R561">
            <v>1100</v>
          </cell>
        </row>
        <row r="562">
          <cell r="A562" t="str">
            <v>32-13</v>
          </cell>
          <cell r="B562">
            <v>13</v>
          </cell>
          <cell r="C562">
            <v>32</v>
          </cell>
          <cell r="D562">
            <v>40</v>
          </cell>
          <cell r="E562">
            <v>413</v>
          </cell>
          <cell r="F562">
            <v>224</v>
          </cell>
          <cell r="G562">
            <v>100</v>
          </cell>
          <cell r="H562">
            <v>53</v>
          </cell>
          <cell r="I562">
            <v>35</v>
          </cell>
          <cell r="J562">
            <v>25</v>
          </cell>
          <cell r="K562">
            <v>20</v>
          </cell>
          <cell r="L562">
            <v>1352</v>
          </cell>
          <cell r="M562">
            <v>0</v>
          </cell>
          <cell r="N562">
            <v>0</v>
          </cell>
          <cell r="O562">
            <v>196</v>
          </cell>
          <cell r="P562">
            <v>0.1</v>
          </cell>
          <cell r="Q562">
            <v>12.3</v>
          </cell>
          <cell r="R562">
            <v>1600</v>
          </cell>
        </row>
        <row r="563">
          <cell r="A563" t="str">
            <v>33-13</v>
          </cell>
          <cell r="B563">
            <v>13</v>
          </cell>
          <cell r="C563">
            <v>33</v>
          </cell>
          <cell r="D563">
            <v>40</v>
          </cell>
          <cell r="E563">
            <v>438</v>
          </cell>
          <cell r="F563">
            <v>212</v>
          </cell>
          <cell r="G563">
            <v>85</v>
          </cell>
          <cell r="H563">
            <v>48</v>
          </cell>
          <cell r="I563">
            <v>32</v>
          </cell>
          <cell r="J563">
            <v>22</v>
          </cell>
          <cell r="K563">
            <v>19</v>
          </cell>
          <cell r="L563">
            <v>916</v>
          </cell>
          <cell r="M563">
            <v>0</v>
          </cell>
          <cell r="N563">
            <v>0</v>
          </cell>
          <cell r="O563">
            <v>212</v>
          </cell>
          <cell r="P563">
            <v>0.4</v>
          </cell>
          <cell r="Q563">
            <v>12.9</v>
          </cell>
          <cell r="R563">
            <v>1400</v>
          </cell>
        </row>
        <row r="564">
          <cell r="A564" t="str">
            <v>34-13</v>
          </cell>
          <cell r="B564">
            <v>13</v>
          </cell>
          <cell r="C564">
            <v>34</v>
          </cell>
          <cell r="D564">
            <v>40</v>
          </cell>
          <cell r="E564">
            <v>400</v>
          </cell>
          <cell r="F564">
            <v>195</v>
          </cell>
          <cell r="G564">
            <v>83</v>
          </cell>
          <cell r="H564">
            <v>46</v>
          </cell>
          <cell r="I564">
            <v>33</v>
          </cell>
          <cell r="J564">
            <v>23</v>
          </cell>
          <cell r="K564">
            <v>19</v>
          </cell>
          <cell r="L564">
            <v>1120</v>
          </cell>
          <cell r="M564">
            <v>0</v>
          </cell>
          <cell r="N564">
            <v>0</v>
          </cell>
          <cell r="O564">
            <v>222</v>
          </cell>
          <cell r="P564">
            <v>0.1</v>
          </cell>
          <cell r="Q564">
            <v>9.4</v>
          </cell>
          <cell r="R564">
            <v>1700</v>
          </cell>
        </row>
        <row r="565">
          <cell r="A565" t="str">
            <v>35-13</v>
          </cell>
          <cell r="B565">
            <v>13</v>
          </cell>
          <cell r="C565">
            <v>35</v>
          </cell>
          <cell r="D565">
            <v>40</v>
          </cell>
          <cell r="E565">
            <v>866</v>
          </cell>
          <cell r="F565">
            <v>478</v>
          </cell>
          <cell r="G565">
            <v>174</v>
          </cell>
          <cell r="H565">
            <v>77</v>
          </cell>
          <cell r="I565">
            <v>44</v>
          </cell>
          <cell r="J565">
            <v>32</v>
          </cell>
          <cell r="K565">
            <v>26</v>
          </cell>
          <cell r="L565">
            <v>428</v>
          </cell>
          <cell r="M565">
            <v>0</v>
          </cell>
          <cell r="N565">
            <v>0</v>
          </cell>
          <cell r="O565">
            <v>113</v>
          </cell>
          <cell r="P565">
            <v>10.1</v>
          </cell>
          <cell r="Q565">
            <v>57.2</v>
          </cell>
          <cell r="R565">
            <v>1100</v>
          </cell>
        </row>
        <row r="566">
          <cell r="A566" t="str">
            <v>36-13</v>
          </cell>
          <cell r="B566">
            <v>13</v>
          </cell>
          <cell r="C566">
            <v>36</v>
          </cell>
          <cell r="D566">
            <v>40</v>
          </cell>
          <cell r="E566">
            <v>522</v>
          </cell>
          <cell r="F566">
            <v>242</v>
          </cell>
          <cell r="G566">
            <v>81</v>
          </cell>
          <cell r="H566">
            <v>39</v>
          </cell>
          <cell r="I566">
            <v>28</v>
          </cell>
          <cell r="J566">
            <v>21</v>
          </cell>
          <cell r="K566">
            <v>18</v>
          </cell>
          <cell r="L566">
            <v>489</v>
          </cell>
          <cell r="M566">
            <v>0</v>
          </cell>
          <cell r="N566">
            <v>0</v>
          </cell>
          <cell r="O566">
            <v>216</v>
          </cell>
          <cell r="P566">
            <v>3.4</v>
          </cell>
          <cell r="Q566">
            <v>26.4</v>
          </cell>
          <cell r="R566">
            <v>1000</v>
          </cell>
        </row>
        <row r="567">
          <cell r="A567" t="str">
            <v>37-13</v>
          </cell>
          <cell r="B567">
            <v>13</v>
          </cell>
          <cell r="C567">
            <v>37</v>
          </cell>
          <cell r="D567">
            <v>40</v>
          </cell>
          <cell r="E567">
            <v>611</v>
          </cell>
          <cell r="F567">
            <v>384</v>
          </cell>
          <cell r="G567">
            <v>195</v>
          </cell>
          <cell r="H567">
            <v>114</v>
          </cell>
          <cell r="I567">
            <v>86</v>
          </cell>
          <cell r="J567">
            <v>75</v>
          </cell>
          <cell r="K567">
            <v>46</v>
          </cell>
          <cell r="L567">
            <v>1940</v>
          </cell>
          <cell r="M567">
            <v>0</v>
          </cell>
          <cell r="N567">
            <v>0</v>
          </cell>
          <cell r="O567">
            <v>98</v>
          </cell>
          <cell r="P567">
            <v>1.4</v>
          </cell>
          <cell r="Q567">
            <v>6.9</v>
          </cell>
          <cell r="R567">
            <v>2300</v>
          </cell>
        </row>
        <row r="568">
          <cell r="A568" t="str">
            <v>38-13</v>
          </cell>
          <cell r="B568">
            <v>13</v>
          </cell>
          <cell r="C568">
            <v>38</v>
          </cell>
          <cell r="D568">
            <v>40</v>
          </cell>
          <cell r="E568">
            <v>492</v>
          </cell>
          <cell r="F568">
            <v>260</v>
          </cell>
          <cell r="G568">
            <v>104</v>
          </cell>
          <cell r="H568">
            <v>53</v>
          </cell>
          <cell r="I568">
            <v>36</v>
          </cell>
          <cell r="J568">
            <v>30</v>
          </cell>
          <cell r="K568">
            <v>20</v>
          </cell>
          <cell r="L568">
            <v>940</v>
          </cell>
          <cell r="M568">
            <v>0</v>
          </cell>
          <cell r="N568">
            <v>0</v>
          </cell>
          <cell r="O568">
            <v>178</v>
          </cell>
          <cell r="P568">
            <v>0.4</v>
          </cell>
          <cell r="Q568">
            <v>17.899999999999999</v>
          </cell>
          <cell r="R568">
            <v>1400</v>
          </cell>
        </row>
        <row r="569">
          <cell r="A569" t="str">
            <v>39-13</v>
          </cell>
          <cell r="B569">
            <v>13</v>
          </cell>
          <cell r="C569">
            <v>39</v>
          </cell>
          <cell r="D569">
            <v>40</v>
          </cell>
          <cell r="E569">
            <v>483</v>
          </cell>
          <cell r="F569">
            <v>298</v>
          </cell>
          <cell r="G569">
            <v>135</v>
          </cell>
          <cell r="H569">
            <v>60</v>
          </cell>
          <cell r="I569">
            <v>36</v>
          </cell>
          <cell r="J569">
            <v>20</v>
          </cell>
          <cell r="K569">
            <v>12</v>
          </cell>
          <cell r="L569">
            <v>1155</v>
          </cell>
          <cell r="M569">
            <v>0</v>
          </cell>
          <cell r="N569">
            <v>0</v>
          </cell>
          <cell r="O569">
            <v>167</v>
          </cell>
          <cell r="P569">
            <v>3.9</v>
          </cell>
          <cell r="Q569">
            <v>30.6</v>
          </cell>
          <cell r="R569">
            <v>1300</v>
          </cell>
        </row>
        <row r="570">
          <cell r="A570" t="str">
            <v>40-13</v>
          </cell>
          <cell r="B570">
            <v>13</v>
          </cell>
          <cell r="C570">
            <v>40</v>
          </cell>
          <cell r="D570">
            <v>40</v>
          </cell>
          <cell r="E570">
            <v>323</v>
          </cell>
          <cell r="F570">
            <v>172</v>
          </cell>
          <cell r="G570">
            <v>79</v>
          </cell>
          <cell r="H570">
            <v>48</v>
          </cell>
          <cell r="I570">
            <v>37</v>
          </cell>
          <cell r="J570">
            <v>27</v>
          </cell>
          <cell r="K570">
            <v>22</v>
          </cell>
          <cell r="L570">
            <v>2116</v>
          </cell>
          <cell r="M570">
            <v>0</v>
          </cell>
          <cell r="N570">
            <v>0</v>
          </cell>
          <cell r="O570">
            <v>230</v>
          </cell>
          <cell r="P570">
            <v>0.3</v>
          </cell>
          <cell r="Q570">
            <v>3.1</v>
          </cell>
          <cell r="R570">
            <v>2300</v>
          </cell>
        </row>
        <row r="571">
          <cell r="A571" t="str">
            <v>41-13</v>
          </cell>
          <cell r="B571">
            <v>13</v>
          </cell>
          <cell r="C571">
            <v>41</v>
          </cell>
          <cell r="D571">
            <v>40</v>
          </cell>
          <cell r="E571">
            <v>644</v>
          </cell>
          <cell r="F571">
            <v>371</v>
          </cell>
          <cell r="G571">
            <v>160</v>
          </cell>
          <cell r="H571">
            <v>81</v>
          </cell>
          <cell r="I571">
            <v>48</v>
          </cell>
          <cell r="J571">
            <v>35</v>
          </cell>
          <cell r="K571">
            <v>29</v>
          </cell>
          <cell r="L571">
            <v>850</v>
          </cell>
          <cell r="M571">
            <v>0</v>
          </cell>
          <cell r="N571">
            <v>0</v>
          </cell>
          <cell r="O571">
            <v>126</v>
          </cell>
          <cell r="P571">
            <v>2.2999999999999998</v>
          </cell>
          <cell r="Q571">
            <v>28.2</v>
          </cell>
          <cell r="R571">
            <v>1500</v>
          </cell>
        </row>
        <row r="572">
          <cell r="A572" t="str">
            <v>42-13</v>
          </cell>
          <cell r="B572">
            <v>13</v>
          </cell>
          <cell r="C572">
            <v>42</v>
          </cell>
          <cell r="D572">
            <v>40</v>
          </cell>
          <cell r="E572">
            <v>795</v>
          </cell>
          <cell r="F572">
            <v>471</v>
          </cell>
          <cell r="G572">
            <v>198</v>
          </cell>
          <cell r="H572">
            <v>78</v>
          </cell>
          <cell r="I572">
            <v>38</v>
          </cell>
          <cell r="J572">
            <v>21</v>
          </cell>
          <cell r="K572">
            <v>14</v>
          </cell>
          <cell r="L572">
            <v>482</v>
          </cell>
          <cell r="M572">
            <v>0</v>
          </cell>
          <cell r="N572">
            <v>0</v>
          </cell>
          <cell r="O572">
            <v>123</v>
          </cell>
          <cell r="P572">
            <v>17.3</v>
          </cell>
          <cell r="Q572">
            <v>66.900000000000006</v>
          </cell>
          <cell r="R572">
            <v>1100</v>
          </cell>
        </row>
        <row r="573">
          <cell r="A573" t="str">
            <v>43-13</v>
          </cell>
          <cell r="B573">
            <v>13</v>
          </cell>
          <cell r="C573">
            <v>43</v>
          </cell>
          <cell r="D573">
            <v>40</v>
          </cell>
          <cell r="E573">
            <v>894</v>
          </cell>
          <cell r="F573">
            <v>526</v>
          </cell>
          <cell r="G573">
            <v>194</v>
          </cell>
          <cell r="H573">
            <v>109</v>
          </cell>
          <cell r="I573">
            <v>72</v>
          </cell>
          <cell r="J573">
            <v>50</v>
          </cell>
          <cell r="K573">
            <v>31</v>
          </cell>
          <cell r="L573">
            <v>585</v>
          </cell>
          <cell r="M573">
            <v>0</v>
          </cell>
          <cell r="N573">
            <v>0</v>
          </cell>
          <cell r="O573">
            <v>92</v>
          </cell>
          <cell r="P573">
            <v>1.4</v>
          </cell>
          <cell r="Q573">
            <v>44.1</v>
          </cell>
          <cell r="R573">
            <v>1100</v>
          </cell>
        </row>
        <row r="574">
          <cell r="A574" t="str">
            <v>44-13</v>
          </cell>
          <cell r="B574">
            <v>13</v>
          </cell>
          <cell r="C574">
            <v>44</v>
          </cell>
          <cell r="D574">
            <v>40</v>
          </cell>
          <cell r="E574">
            <v>649</v>
          </cell>
          <cell r="F574">
            <v>404</v>
          </cell>
          <cell r="G574">
            <v>173</v>
          </cell>
          <cell r="H574">
            <v>77</v>
          </cell>
          <cell r="I574">
            <v>49</v>
          </cell>
          <cell r="J574">
            <v>31</v>
          </cell>
          <cell r="K574">
            <v>26</v>
          </cell>
          <cell r="L574">
            <v>867</v>
          </cell>
          <cell r="M574">
            <v>0</v>
          </cell>
          <cell r="N574">
            <v>0</v>
          </cell>
          <cell r="O574">
            <v>123</v>
          </cell>
          <cell r="P574">
            <v>5</v>
          </cell>
          <cell r="Q574">
            <v>39.299999999999997</v>
          </cell>
          <cell r="R574">
            <v>1300</v>
          </cell>
        </row>
        <row r="575">
          <cell r="A575" t="str">
            <v>1-14</v>
          </cell>
          <cell r="B575">
            <v>14</v>
          </cell>
          <cell r="C575">
            <v>1</v>
          </cell>
          <cell r="D575">
            <v>40</v>
          </cell>
          <cell r="E575">
            <v>325</v>
          </cell>
          <cell r="F575">
            <v>216</v>
          </cell>
          <cell r="G575">
            <v>99</v>
          </cell>
          <cell r="H575">
            <v>45</v>
          </cell>
          <cell r="I575">
            <v>24</v>
          </cell>
          <cell r="J575">
            <v>19</v>
          </cell>
          <cell r="K575">
            <v>15</v>
          </cell>
          <cell r="L575">
            <v>1790</v>
          </cell>
          <cell r="M575">
            <v>0</v>
          </cell>
          <cell r="N575">
            <v>0</v>
          </cell>
          <cell r="O575">
            <v>225</v>
          </cell>
          <cell r="P575">
            <v>2.6</v>
          </cell>
          <cell r="Q575">
            <v>21</v>
          </cell>
          <cell r="R575">
            <v>1300</v>
          </cell>
        </row>
        <row r="576">
          <cell r="A576" t="str">
            <v>2-14</v>
          </cell>
          <cell r="B576">
            <v>14</v>
          </cell>
          <cell r="C576">
            <v>2</v>
          </cell>
          <cell r="D576">
            <v>40</v>
          </cell>
          <cell r="E576">
            <v>352</v>
          </cell>
          <cell r="F576">
            <v>202</v>
          </cell>
          <cell r="G576">
            <v>89</v>
          </cell>
          <cell r="H576">
            <v>40</v>
          </cell>
          <cell r="I576">
            <v>20</v>
          </cell>
          <cell r="J576">
            <v>11</v>
          </cell>
          <cell r="K576">
            <v>9</v>
          </cell>
          <cell r="L576">
            <v>1090</v>
          </cell>
          <cell r="M576">
            <v>0</v>
          </cell>
          <cell r="N576">
            <v>0</v>
          </cell>
          <cell r="O576">
            <v>260</v>
          </cell>
          <cell r="P576">
            <v>4.9000000000000004</v>
          </cell>
          <cell r="Q576">
            <v>23.7</v>
          </cell>
          <cell r="R576">
            <v>1300</v>
          </cell>
        </row>
        <row r="577">
          <cell r="A577" t="str">
            <v>3-14</v>
          </cell>
          <cell r="B577">
            <v>14</v>
          </cell>
          <cell r="C577">
            <v>3</v>
          </cell>
          <cell r="D577">
            <v>40</v>
          </cell>
          <cell r="E577">
            <v>842</v>
          </cell>
          <cell r="F577">
            <v>531</v>
          </cell>
          <cell r="G577">
            <v>231</v>
          </cell>
          <cell r="H577">
            <v>109</v>
          </cell>
          <cell r="I577">
            <v>62</v>
          </cell>
          <cell r="J577">
            <v>40</v>
          </cell>
          <cell r="K577">
            <v>29</v>
          </cell>
          <cell r="L577">
            <v>601</v>
          </cell>
          <cell r="M577">
            <v>0</v>
          </cell>
          <cell r="N577">
            <v>0</v>
          </cell>
          <cell r="O577">
            <v>93</v>
          </cell>
          <cell r="P577">
            <v>6.1</v>
          </cell>
          <cell r="Q577">
            <v>52.1</v>
          </cell>
          <cell r="R577">
            <v>1300</v>
          </cell>
        </row>
        <row r="578">
          <cell r="A578" t="str">
            <v>4-14</v>
          </cell>
          <cell r="B578">
            <v>14</v>
          </cell>
          <cell r="C578">
            <v>4</v>
          </cell>
          <cell r="D578">
            <v>40</v>
          </cell>
          <cell r="E578">
            <v>676</v>
          </cell>
          <cell r="F578">
            <v>415</v>
          </cell>
          <cell r="G578">
            <v>229</v>
          </cell>
          <cell r="H578">
            <v>136</v>
          </cell>
          <cell r="I578">
            <v>89</v>
          </cell>
          <cell r="J578">
            <v>57</v>
          </cell>
          <cell r="K578">
            <v>41</v>
          </cell>
          <cell r="L578">
            <v>1425</v>
          </cell>
          <cell r="M578">
            <v>0</v>
          </cell>
          <cell r="N578">
            <v>0</v>
          </cell>
          <cell r="O578">
            <v>90</v>
          </cell>
          <cell r="P578">
            <v>1.7</v>
          </cell>
          <cell r="Q578">
            <v>12.7</v>
          </cell>
          <cell r="R578">
            <v>2100</v>
          </cell>
        </row>
        <row r="579">
          <cell r="A579" t="str">
            <v>5-14</v>
          </cell>
          <cell r="B579">
            <v>14</v>
          </cell>
          <cell r="C579">
            <v>5</v>
          </cell>
          <cell r="D579">
            <v>40</v>
          </cell>
          <cell r="E579">
            <v>408</v>
          </cell>
          <cell r="F579">
            <v>202</v>
          </cell>
          <cell r="G579">
            <v>72</v>
          </cell>
          <cell r="H579">
            <v>36</v>
          </cell>
          <cell r="I579">
            <v>23</v>
          </cell>
          <cell r="J579">
            <v>16</v>
          </cell>
          <cell r="K579">
            <v>12</v>
          </cell>
          <cell r="L579">
            <v>673</v>
          </cell>
          <cell r="M579">
            <v>0</v>
          </cell>
          <cell r="N579">
            <v>0</v>
          </cell>
          <cell r="O579">
            <v>256</v>
          </cell>
          <cell r="P579">
            <v>2.4</v>
          </cell>
          <cell r="Q579">
            <v>21.5</v>
          </cell>
          <cell r="R579">
            <v>1100</v>
          </cell>
        </row>
        <row r="580">
          <cell r="A580" t="str">
            <v>6-14</v>
          </cell>
          <cell r="B580">
            <v>14</v>
          </cell>
          <cell r="C580">
            <v>6</v>
          </cell>
          <cell r="D580">
            <v>40</v>
          </cell>
          <cell r="E580">
            <v>450</v>
          </cell>
          <cell r="F580">
            <v>279</v>
          </cell>
          <cell r="G580">
            <v>144</v>
          </cell>
          <cell r="H580">
            <v>87</v>
          </cell>
          <cell r="I580">
            <v>64</v>
          </cell>
          <cell r="J580">
            <v>47</v>
          </cell>
          <cell r="K580">
            <v>21</v>
          </cell>
          <cell r="L580">
            <v>2158</v>
          </cell>
          <cell r="M580">
            <v>0</v>
          </cell>
          <cell r="N580">
            <v>0</v>
          </cell>
          <cell r="O580">
            <v>134</v>
          </cell>
          <cell r="P580">
            <v>3</v>
          </cell>
          <cell r="Q580">
            <v>8.6</v>
          </cell>
          <cell r="R580">
            <v>2600</v>
          </cell>
        </row>
        <row r="581">
          <cell r="A581" t="str">
            <v>7-14</v>
          </cell>
          <cell r="B581">
            <v>14</v>
          </cell>
          <cell r="C581">
            <v>7</v>
          </cell>
          <cell r="D581">
            <v>40</v>
          </cell>
          <cell r="E581">
            <v>607</v>
          </cell>
          <cell r="F581">
            <v>342</v>
          </cell>
          <cell r="G581">
            <v>122</v>
          </cell>
          <cell r="H581">
            <v>47</v>
          </cell>
          <cell r="I581">
            <v>22</v>
          </cell>
          <cell r="J581">
            <v>12</v>
          </cell>
          <cell r="K581">
            <v>8</v>
          </cell>
          <cell r="L581">
            <v>359</v>
          </cell>
          <cell r="M581">
            <v>0</v>
          </cell>
          <cell r="N581">
            <v>0</v>
          </cell>
          <cell r="O581">
            <v>200</v>
          </cell>
          <cell r="P581">
            <v>17.100000000000001</v>
          </cell>
          <cell r="Q581">
            <v>60.3</v>
          </cell>
          <cell r="R581">
            <v>1100</v>
          </cell>
        </row>
        <row r="582">
          <cell r="A582" t="str">
            <v>8-14</v>
          </cell>
          <cell r="B582">
            <v>14</v>
          </cell>
          <cell r="C582">
            <v>8</v>
          </cell>
          <cell r="D582">
            <v>40</v>
          </cell>
          <cell r="E582">
            <v>442</v>
          </cell>
          <cell r="F582">
            <v>299</v>
          </cell>
          <cell r="G582">
            <v>160</v>
          </cell>
          <cell r="H582">
            <v>80</v>
          </cell>
          <cell r="I582">
            <v>40</v>
          </cell>
          <cell r="J582">
            <v>24</v>
          </cell>
          <cell r="K582">
            <v>13</v>
          </cell>
          <cell r="L582">
            <v>1869</v>
          </cell>
          <cell r="M582">
            <v>0</v>
          </cell>
          <cell r="N582">
            <v>0</v>
          </cell>
          <cell r="O582">
            <v>147</v>
          </cell>
          <cell r="P582">
            <v>2.2999999999999998</v>
          </cell>
          <cell r="Q582">
            <v>25.8</v>
          </cell>
          <cell r="R582">
            <v>1500</v>
          </cell>
        </row>
        <row r="583">
          <cell r="A583" t="str">
            <v>9-14</v>
          </cell>
          <cell r="B583">
            <v>14</v>
          </cell>
          <cell r="C583">
            <v>9</v>
          </cell>
          <cell r="D583">
            <v>40</v>
          </cell>
          <cell r="E583">
            <v>355</v>
          </cell>
          <cell r="F583">
            <v>169</v>
          </cell>
          <cell r="G583">
            <v>50</v>
          </cell>
          <cell r="H583">
            <v>26</v>
          </cell>
          <cell r="I583">
            <v>17</v>
          </cell>
          <cell r="J583">
            <v>12</v>
          </cell>
          <cell r="K583">
            <v>8</v>
          </cell>
          <cell r="L583">
            <v>621</v>
          </cell>
          <cell r="M583">
            <v>0</v>
          </cell>
          <cell r="N583">
            <v>0</v>
          </cell>
          <cell r="O583">
            <v>337</v>
          </cell>
          <cell r="P583">
            <v>3</v>
          </cell>
          <cell r="Q583">
            <v>21.8</v>
          </cell>
          <cell r="R583">
            <v>800</v>
          </cell>
        </row>
        <row r="584">
          <cell r="A584" t="str">
            <v>10-14</v>
          </cell>
          <cell r="B584">
            <v>14</v>
          </cell>
          <cell r="C584">
            <v>10</v>
          </cell>
          <cell r="D584">
            <v>40</v>
          </cell>
          <cell r="E584">
            <v>603</v>
          </cell>
          <cell r="F584">
            <v>417</v>
          </cell>
          <cell r="G584">
            <v>248</v>
          </cell>
          <cell r="H584">
            <v>157</v>
          </cell>
          <cell r="I584">
            <v>105</v>
          </cell>
          <cell r="J584">
            <v>69</v>
          </cell>
          <cell r="K584">
            <v>49</v>
          </cell>
          <cell r="L584">
            <v>2600</v>
          </cell>
          <cell r="M584">
            <v>0</v>
          </cell>
          <cell r="N584">
            <v>0</v>
          </cell>
          <cell r="O584">
            <v>82</v>
          </cell>
          <cell r="P584">
            <v>2.2999999999999998</v>
          </cell>
          <cell r="Q584">
            <v>9.8000000000000007</v>
          </cell>
          <cell r="R584">
            <v>2200</v>
          </cell>
        </row>
        <row r="585">
          <cell r="A585" t="str">
            <v>11-14</v>
          </cell>
          <cell r="B585">
            <v>14</v>
          </cell>
          <cell r="C585">
            <v>11</v>
          </cell>
          <cell r="D585">
            <v>40</v>
          </cell>
          <cell r="E585">
            <v>641</v>
          </cell>
          <cell r="F585">
            <v>406</v>
          </cell>
          <cell r="G585">
            <v>196</v>
          </cell>
          <cell r="H585">
            <v>100</v>
          </cell>
          <cell r="I585">
            <v>55</v>
          </cell>
          <cell r="J585">
            <v>33</v>
          </cell>
          <cell r="K585">
            <v>17</v>
          </cell>
          <cell r="L585">
            <v>944</v>
          </cell>
          <cell r="M585">
            <v>0</v>
          </cell>
          <cell r="N585">
            <v>0</v>
          </cell>
          <cell r="O585">
            <v>113</v>
          </cell>
          <cell r="P585">
            <v>2.1</v>
          </cell>
          <cell r="Q585">
            <v>34.5</v>
          </cell>
          <cell r="R585">
            <v>1500</v>
          </cell>
        </row>
        <row r="586">
          <cell r="A586" t="str">
            <v>12-14</v>
          </cell>
          <cell r="B586">
            <v>14</v>
          </cell>
          <cell r="C586">
            <v>12</v>
          </cell>
          <cell r="D586">
            <v>40</v>
          </cell>
          <cell r="E586">
            <v>360</v>
          </cell>
          <cell r="F586">
            <v>201</v>
          </cell>
          <cell r="G586">
            <v>94</v>
          </cell>
          <cell r="H586">
            <v>50</v>
          </cell>
          <cell r="I586">
            <v>32</v>
          </cell>
          <cell r="J586">
            <v>22</v>
          </cell>
          <cell r="K586">
            <v>17</v>
          </cell>
          <cell r="L586">
            <v>1481</v>
          </cell>
          <cell r="M586">
            <v>0</v>
          </cell>
          <cell r="N586">
            <v>0</v>
          </cell>
          <cell r="O586">
            <v>215</v>
          </cell>
          <cell r="P586">
            <v>0.3</v>
          </cell>
          <cell r="Q586">
            <v>10.9</v>
          </cell>
          <cell r="R586">
            <v>1600</v>
          </cell>
        </row>
        <row r="587">
          <cell r="A587" t="str">
            <v>13-14</v>
          </cell>
          <cell r="B587">
            <v>14</v>
          </cell>
          <cell r="C587">
            <v>13</v>
          </cell>
          <cell r="D587">
            <v>40</v>
          </cell>
          <cell r="E587">
            <v>480</v>
          </cell>
          <cell r="F587">
            <v>226</v>
          </cell>
          <cell r="G587">
            <v>56</v>
          </cell>
          <cell r="H587">
            <v>16</v>
          </cell>
          <cell r="I587">
            <v>9</v>
          </cell>
          <cell r="J587">
            <v>7</v>
          </cell>
          <cell r="K587">
            <v>6</v>
          </cell>
          <cell r="L587">
            <v>349</v>
          </cell>
          <cell r="M587">
            <v>0</v>
          </cell>
          <cell r="N587">
            <v>0</v>
          </cell>
          <cell r="O587">
            <v>349</v>
          </cell>
          <cell r="P587">
            <v>18.100000000000001</v>
          </cell>
          <cell r="Q587">
            <v>51.2</v>
          </cell>
          <cell r="R587">
            <v>600</v>
          </cell>
        </row>
        <row r="588">
          <cell r="A588" t="str">
            <v>14-14</v>
          </cell>
          <cell r="B588">
            <v>14</v>
          </cell>
          <cell r="C588">
            <v>14</v>
          </cell>
          <cell r="D588">
            <v>40</v>
          </cell>
          <cell r="E588">
            <v>303</v>
          </cell>
          <cell r="F588">
            <v>210</v>
          </cell>
          <cell r="G588">
            <v>136</v>
          </cell>
          <cell r="H588">
            <v>92</v>
          </cell>
          <cell r="I588">
            <v>64</v>
          </cell>
          <cell r="J588">
            <v>45</v>
          </cell>
          <cell r="K588">
            <v>34</v>
          </cell>
          <cell r="L588">
            <v>7039</v>
          </cell>
          <cell r="M588">
            <v>0</v>
          </cell>
          <cell r="N588">
            <v>0</v>
          </cell>
          <cell r="O588">
            <v>145</v>
          </cell>
          <cell r="P588">
            <v>0.3</v>
          </cell>
          <cell r="Q588">
            <v>4</v>
          </cell>
          <cell r="R588">
            <v>2600</v>
          </cell>
        </row>
        <row r="589">
          <cell r="A589" t="str">
            <v>15-14</v>
          </cell>
          <cell r="B589">
            <v>14</v>
          </cell>
          <cell r="C589">
            <v>15</v>
          </cell>
          <cell r="D589">
            <v>40</v>
          </cell>
          <cell r="E589">
            <v>295</v>
          </cell>
          <cell r="F589">
            <v>122</v>
          </cell>
          <cell r="G589">
            <v>27</v>
          </cell>
          <cell r="H589">
            <v>13</v>
          </cell>
          <cell r="I589">
            <v>9</v>
          </cell>
          <cell r="J589">
            <v>7</v>
          </cell>
          <cell r="K589">
            <v>4</v>
          </cell>
          <cell r="L589">
            <v>530</v>
          </cell>
          <cell r="M589">
            <v>0</v>
          </cell>
          <cell r="N589">
            <v>0</v>
          </cell>
          <cell r="O589">
            <v>530</v>
          </cell>
          <cell r="P589">
            <v>4.9000000000000004</v>
          </cell>
          <cell r="Q589">
            <v>21.6</v>
          </cell>
          <cell r="R589">
            <v>600</v>
          </cell>
        </row>
        <row r="590">
          <cell r="A590" t="str">
            <v>16-14</v>
          </cell>
          <cell r="B590">
            <v>14</v>
          </cell>
          <cell r="C590">
            <v>16</v>
          </cell>
          <cell r="D590">
            <v>40</v>
          </cell>
          <cell r="E590">
            <v>452</v>
          </cell>
          <cell r="F590">
            <v>310</v>
          </cell>
          <cell r="G590">
            <v>178</v>
          </cell>
          <cell r="H590">
            <v>107</v>
          </cell>
          <cell r="I590">
            <v>67</v>
          </cell>
          <cell r="J590">
            <v>49</v>
          </cell>
          <cell r="K590">
            <v>37</v>
          </cell>
          <cell r="L590">
            <v>2845</v>
          </cell>
          <cell r="M590">
            <v>0</v>
          </cell>
          <cell r="N590">
            <v>0</v>
          </cell>
          <cell r="O590">
            <v>117</v>
          </cell>
          <cell r="P590">
            <v>1.1000000000000001</v>
          </cell>
          <cell r="Q590">
            <v>8.8000000000000007</v>
          </cell>
          <cell r="R590">
            <v>2100</v>
          </cell>
        </row>
        <row r="591">
          <cell r="A591" t="str">
            <v>17-14</v>
          </cell>
          <cell r="B591">
            <v>14</v>
          </cell>
          <cell r="C591">
            <v>17</v>
          </cell>
          <cell r="D591">
            <v>40</v>
          </cell>
          <cell r="E591">
            <v>517</v>
          </cell>
          <cell r="F591">
            <v>342</v>
          </cell>
          <cell r="G591">
            <v>181</v>
          </cell>
          <cell r="H591">
            <v>110</v>
          </cell>
          <cell r="I591">
            <v>69</v>
          </cell>
          <cell r="J591">
            <v>51</v>
          </cell>
          <cell r="K591">
            <v>35</v>
          </cell>
          <cell r="L591">
            <v>2057</v>
          </cell>
          <cell r="M591">
            <v>0</v>
          </cell>
          <cell r="N591">
            <v>0</v>
          </cell>
          <cell r="O591">
            <v>111</v>
          </cell>
          <cell r="P591">
            <v>1.6</v>
          </cell>
          <cell r="Q591">
            <v>10.7</v>
          </cell>
          <cell r="R591">
            <v>2000</v>
          </cell>
        </row>
        <row r="592">
          <cell r="A592" t="str">
            <v>18-14</v>
          </cell>
          <cell r="B592">
            <v>14</v>
          </cell>
          <cell r="C592">
            <v>18</v>
          </cell>
          <cell r="D592">
            <v>40</v>
          </cell>
          <cell r="E592">
            <v>520</v>
          </cell>
          <cell r="F592">
            <v>279</v>
          </cell>
          <cell r="G592">
            <v>104</v>
          </cell>
          <cell r="H592">
            <v>41</v>
          </cell>
          <cell r="I592">
            <v>24</v>
          </cell>
          <cell r="J592">
            <v>14</v>
          </cell>
          <cell r="K592">
            <v>11</v>
          </cell>
          <cell r="L592">
            <v>484</v>
          </cell>
          <cell r="M592">
            <v>0</v>
          </cell>
          <cell r="N592">
            <v>0</v>
          </cell>
          <cell r="O592">
            <v>213</v>
          </cell>
          <cell r="P592">
            <v>8.9</v>
          </cell>
          <cell r="Q592">
            <v>40.1</v>
          </cell>
          <cell r="R592">
            <v>1100</v>
          </cell>
        </row>
        <row r="593">
          <cell r="A593" t="str">
            <v>19-14</v>
          </cell>
          <cell r="B593">
            <v>14</v>
          </cell>
          <cell r="C593">
            <v>19</v>
          </cell>
          <cell r="D593">
            <v>40</v>
          </cell>
          <cell r="E593">
            <v>676</v>
          </cell>
          <cell r="F593">
            <v>368</v>
          </cell>
          <cell r="G593">
            <v>155</v>
          </cell>
          <cell r="H593">
            <v>75</v>
          </cell>
          <cell r="I593">
            <v>46</v>
          </cell>
          <cell r="J593">
            <v>32</v>
          </cell>
          <cell r="K593">
            <v>24</v>
          </cell>
          <cell r="L593">
            <v>605</v>
          </cell>
          <cell r="M593">
            <v>0</v>
          </cell>
          <cell r="N593">
            <v>0</v>
          </cell>
          <cell r="O593">
            <v>130</v>
          </cell>
          <cell r="P593">
            <v>2.9</v>
          </cell>
          <cell r="Q593">
            <v>30.7</v>
          </cell>
          <cell r="R593">
            <v>1400</v>
          </cell>
        </row>
        <row r="594">
          <cell r="A594" t="str">
            <v>20-14</v>
          </cell>
          <cell r="B594">
            <v>14</v>
          </cell>
          <cell r="C594">
            <v>20</v>
          </cell>
          <cell r="D594">
            <v>40</v>
          </cell>
          <cell r="E594">
            <v>399</v>
          </cell>
          <cell r="F594">
            <v>211</v>
          </cell>
          <cell r="G594">
            <v>84</v>
          </cell>
          <cell r="H594">
            <v>43</v>
          </cell>
          <cell r="I594">
            <v>27</v>
          </cell>
          <cell r="J594">
            <v>19</v>
          </cell>
          <cell r="K594">
            <v>17</v>
          </cell>
          <cell r="L594">
            <v>968</v>
          </cell>
          <cell r="M594">
            <v>0</v>
          </cell>
          <cell r="N594">
            <v>0</v>
          </cell>
          <cell r="O594">
            <v>226</v>
          </cell>
          <cell r="P594">
            <v>1.7</v>
          </cell>
          <cell r="Q594">
            <v>17.100000000000001</v>
          </cell>
          <cell r="R594">
            <v>1300</v>
          </cell>
        </row>
        <row r="595">
          <cell r="A595" t="str">
            <v>21-14</v>
          </cell>
          <cell r="B595">
            <v>14</v>
          </cell>
          <cell r="C595">
            <v>21</v>
          </cell>
          <cell r="D595">
            <v>40</v>
          </cell>
          <cell r="E595">
            <v>425</v>
          </cell>
          <cell r="F595">
            <v>219</v>
          </cell>
          <cell r="G595">
            <v>78</v>
          </cell>
          <cell r="H595">
            <v>38</v>
          </cell>
          <cell r="I595">
            <v>25</v>
          </cell>
          <cell r="J595">
            <v>17</v>
          </cell>
          <cell r="K595">
            <v>13</v>
          </cell>
          <cell r="L595">
            <v>773</v>
          </cell>
          <cell r="M595">
            <v>0</v>
          </cell>
          <cell r="N595">
            <v>0</v>
          </cell>
          <cell r="O595">
            <v>232</v>
          </cell>
          <cell r="P595">
            <v>2.7</v>
          </cell>
          <cell r="Q595">
            <v>22.5</v>
          </cell>
          <cell r="R595">
            <v>1100</v>
          </cell>
        </row>
        <row r="596">
          <cell r="A596" t="str">
            <v>22-14</v>
          </cell>
          <cell r="B596">
            <v>14</v>
          </cell>
          <cell r="C596">
            <v>22</v>
          </cell>
          <cell r="D596">
            <v>40</v>
          </cell>
          <cell r="E596">
            <v>352</v>
          </cell>
          <cell r="F596">
            <v>203</v>
          </cell>
          <cell r="G596">
            <v>94</v>
          </cell>
          <cell r="H596">
            <v>48</v>
          </cell>
          <cell r="I596">
            <v>29</v>
          </cell>
          <cell r="J596">
            <v>18</v>
          </cell>
          <cell r="K596">
            <v>15</v>
          </cell>
          <cell r="L596">
            <v>1457</v>
          </cell>
          <cell r="M596">
            <v>0</v>
          </cell>
          <cell r="N596">
            <v>0</v>
          </cell>
          <cell r="O596">
            <v>224</v>
          </cell>
          <cell r="P596">
            <v>1.1000000000000001</v>
          </cell>
          <cell r="Q596">
            <v>14.7</v>
          </cell>
          <cell r="R596">
            <v>1500</v>
          </cell>
        </row>
        <row r="597">
          <cell r="A597" t="str">
            <v>23-14</v>
          </cell>
          <cell r="B597">
            <v>14</v>
          </cell>
          <cell r="C597">
            <v>23</v>
          </cell>
          <cell r="D597">
            <v>40</v>
          </cell>
          <cell r="E597">
            <v>607</v>
          </cell>
          <cell r="F597">
            <v>339</v>
          </cell>
          <cell r="G597">
            <v>132</v>
          </cell>
          <cell r="H597">
            <v>55</v>
          </cell>
          <cell r="I597">
            <v>28</v>
          </cell>
          <cell r="J597">
            <v>20</v>
          </cell>
          <cell r="K597">
            <v>9</v>
          </cell>
          <cell r="L597">
            <v>555</v>
          </cell>
          <cell r="M597">
            <v>0</v>
          </cell>
          <cell r="N597">
            <v>0</v>
          </cell>
          <cell r="O597">
            <v>163</v>
          </cell>
          <cell r="P597">
            <v>8.4</v>
          </cell>
          <cell r="Q597">
            <v>44</v>
          </cell>
          <cell r="R597">
            <v>1200</v>
          </cell>
        </row>
        <row r="598">
          <cell r="A598" t="str">
            <v>24-14</v>
          </cell>
          <cell r="B598">
            <v>14</v>
          </cell>
          <cell r="C598">
            <v>24</v>
          </cell>
          <cell r="D598">
            <v>40</v>
          </cell>
          <cell r="E598">
            <v>372</v>
          </cell>
          <cell r="F598">
            <v>212</v>
          </cell>
          <cell r="G598">
            <v>91</v>
          </cell>
          <cell r="H598">
            <v>46</v>
          </cell>
          <cell r="I598">
            <v>32</v>
          </cell>
          <cell r="J598">
            <v>23</v>
          </cell>
          <cell r="K598">
            <v>18</v>
          </cell>
          <cell r="L598">
            <v>1336</v>
          </cell>
          <cell r="M598">
            <v>0</v>
          </cell>
          <cell r="N598">
            <v>0</v>
          </cell>
          <cell r="O598">
            <v>214</v>
          </cell>
          <cell r="P598">
            <v>0.6</v>
          </cell>
          <cell r="Q598">
            <v>14.1</v>
          </cell>
          <cell r="R598">
            <v>1500</v>
          </cell>
        </row>
        <row r="599">
          <cell r="A599" t="str">
            <v>25-14</v>
          </cell>
          <cell r="B599">
            <v>14</v>
          </cell>
          <cell r="C599">
            <v>25</v>
          </cell>
          <cell r="D599">
            <v>40</v>
          </cell>
          <cell r="E599">
            <v>637</v>
          </cell>
          <cell r="F599">
            <v>328</v>
          </cell>
          <cell r="G599">
            <v>113</v>
          </cell>
          <cell r="H599">
            <v>54</v>
          </cell>
          <cell r="I599">
            <v>36</v>
          </cell>
          <cell r="J599">
            <v>25</v>
          </cell>
          <cell r="K599">
            <v>19</v>
          </cell>
          <cell r="L599">
            <v>502</v>
          </cell>
          <cell r="M599">
            <v>0</v>
          </cell>
          <cell r="N599">
            <v>0</v>
          </cell>
          <cell r="O599">
            <v>158</v>
          </cell>
          <cell r="P599">
            <v>4.9000000000000004</v>
          </cell>
          <cell r="Q599">
            <v>35.700000000000003</v>
          </cell>
          <cell r="R599">
            <v>1000</v>
          </cell>
        </row>
        <row r="600">
          <cell r="A600" t="str">
            <v>26-14</v>
          </cell>
          <cell r="B600">
            <v>14</v>
          </cell>
          <cell r="C600">
            <v>26</v>
          </cell>
          <cell r="D600">
            <v>40</v>
          </cell>
          <cell r="E600">
            <v>333</v>
          </cell>
          <cell r="F600">
            <v>211</v>
          </cell>
          <cell r="G600">
            <v>110</v>
          </cell>
          <cell r="H600">
            <v>61</v>
          </cell>
          <cell r="I600">
            <v>42</v>
          </cell>
          <cell r="J600">
            <v>29</v>
          </cell>
          <cell r="K600">
            <v>24</v>
          </cell>
          <cell r="L600">
            <v>2726</v>
          </cell>
          <cell r="M600">
            <v>0</v>
          </cell>
          <cell r="N600">
            <v>0</v>
          </cell>
          <cell r="O600">
            <v>185</v>
          </cell>
          <cell r="P600">
            <v>0.6</v>
          </cell>
          <cell r="Q600">
            <v>6.8</v>
          </cell>
          <cell r="R600">
            <v>1900</v>
          </cell>
        </row>
        <row r="601">
          <cell r="A601" t="str">
            <v>27-14</v>
          </cell>
          <cell r="B601">
            <v>14</v>
          </cell>
          <cell r="C601">
            <v>27</v>
          </cell>
          <cell r="D601">
            <v>40</v>
          </cell>
          <cell r="E601">
            <v>1192</v>
          </cell>
          <cell r="F601">
            <v>758</v>
          </cell>
          <cell r="G601">
            <v>360</v>
          </cell>
          <cell r="H601">
            <v>152</v>
          </cell>
          <cell r="I601">
            <v>73</v>
          </cell>
          <cell r="J601">
            <v>42</v>
          </cell>
          <cell r="K601">
            <v>33</v>
          </cell>
          <cell r="L601">
            <v>388</v>
          </cell>
          <cell r="M601">
            <v>0</v>
          </cell>
          <cell r="N601">
            <v>0</v>
          </cell>
          <cell r="O601">
            <v>70</v>
          </cell>
          <cell r="P601">
            <v>20.100000000000001</v>
          </cell>
          <cell r="Q601">
            <v>92.4</v>
          </cell>
          <cell r="R601">
            <v>1200</v>
          </cell>
        </row>
        <row r="602">
          <cell r="A602" t="str">
            <v>28-14</v>
          </cell>
          <cell r="B602">
            <v>14</v>
          </cell>
          <cell r="C602">
            <v>28</v>
          </cell>
          <cell r="D602">
            <v>40</v>
          </cell>
          <cell r="E602">
            <v>439</v>
          </cell>
          <cell r="F602">
            <v>264</v>
          </cell>
          <cell r="G602">
            <v>127</v>
          </cell>
          <cell r="H602">
            <v>67</v>
          </cell>
          <cell r="I602">
            <v>42</v>
          </cell>
          <cell r="J602">
            <v>30</v>
          </cell>
          <cell r="K602">
            <v>24</v>
          </cell>
          <cell r="L602">
            <v>1446</v>
          </cell>
          <cell r="M602">
            <v>0</v>
          </cell>
          <cell r="N602">
            <v>0</v>
          </cell>
          <cell r="O602">
            <v>162</v>
          </cell>
          <cell r="P602">
            <v>0.4</v>
          </cell>
          <cell r="Q602">
            <v>15.1</v>
          </cell>
          <cell r="R602">
            <v>1600</v>
          </cell>
        </row>
        <row r="603">
          <cell r="A603" t="str">
            <v>29-14</v>
          </cell>
          <cell r="B603">
            <v>14</v>
          </cell>
          <cell r="C603">
            <v>29</v>
          </cell>
          <cell r="D603">
            <v>40</v>
          </cell>
          <cell r="E603">
            <v>439</v>
          </cell>
          <cell r="F603">
            <v>266</v>
          </cell>
          <cell r="G603">
            <v>136</v>
          </cell>
          <cell r="H603">
            <v>82</v>
          </cell>
          <cell r="I603">
            <v>56</v>
          </cell>
          <cell r="J603">
            <v>38</v>
          </cell>
          <cell r="K603">
            <v>28</v>
          </cell>
          <cell r="L603">
            <v>1972</v>
          </cell>
          <cell r="M603">
            <v>0</v>
          </cell>
          <cell r="N603">
            <v>0</v>
          </cell>
          <cell r="O603">
            <v>144</v>
          </cell>
          <cell r="P603">
            <v>1</v>
          </cell>
          <cell r="Q603">
            <v>6.9</v>
          </cell>
          <cell r="R603">
            <v>2600</v>
          </cell>
        </row>
        <row r="604">
          <cell r="A604" t="str">
            <v>30-14</v>
          </cell>
          <cell r="B604">
            <v>14</v>
          </cell>
          <cell r="C604">
            <v>30</v>
          </cell>
          <cell r="D604">
            <v>40</v>
          </cell>
          <cell r="E604">
            <v>316</v>
          </cell>
          <cell r="F604">
            <v>162</v>
          </cell>
          <cell r="G604">
            <v>66</v>
          </cell>
          <cell r="H604">
            <v>37</v>
          </cell>
          <cell r="I604">
            <v>26</v>
          </cell>
          <cell r="J604">
            <v>18</v>
          </cell>
          <cell r="K604">
            <v>16</v>
          </cell>
          <cell r="L604">
            <v>1310</v>
          </cell>
          <cell r="M604">
            <v>0</v>
          </cell>
          <cell r="N604">
            <v>0</v>
          </cell>
          <cell r="O604">
            <v>275</v>
          </cell>
          <cell r="P604">
            <v>0.4</v>
          </cell>
          <cell r="Q604">
            <v>9.1999999999999993</v>
          </cell>
          <cell r="R604">
            <v>1400</v>
          </cell>
        </row>
        <row r="605">
          <cell r="A605" t="str">
            <v>31-14</v>
          </cell>
          <cell r="B605">
            <v>14</v>
          </cell>
          <cell r="C605">
            <v>31</v>
          </cell>
          <cell r="D605">
            <v>40</v>
          </cell>
          <cell r="E605">
            <v>573</v>
          </cell>
          <cell r="F605">
            <v>320</v>
          </cell>
          <cell r="G605">
            <v>116</v>
          </cell>
          <cell r="H605">
            <v>53</v>
          </cell>
          <cell r="I605">
            <v>33</v>
          </cell>
          <cell r="J605">
            <v>27</v>
          </cell>
          <cell r="K605">
            <v>19</v>
          </cell>
          <cell r="L605">
            <v>638</v>
          </cell>
          <cell r="M605">
            <v>0</v>
          </cell>
          <cell r="N605">
            <v>0</v>
          </cell>
          <cell r="O605">
            <v>163</v>
          </cell>
          <cell r="P605">
            <v>4.3</v>
          </cell>
          <cell r="Q605">
            <v>34</v>
          </cell>
          <cell r="R605">
            <v>1100</v>
          </cell>
        </row>
        <row r="606">
          <cell r="A606" t="str">
            <v>32-14</v>
          </cell>
          <cell r="B606">
            <v>14</v>
          </cell>
          <cell r="C606">
            <v>32</v>
          </cell>
          <cell r="D606">
            <v>40</v>
          </cell>
          <cell r="E606">
            <v>413</v>
          </cell>
          <cell r="F606">
            <v>224</v>
          </cell>
          <cell r="G606">
            <v>100</v>
          </cell>
          <cell r="H606">
            <v>53</v>
          </cell>
          <cell r="I606">
            <v>35</v>
          </cell>
          <cell r="J606">
            <v>25</v>
          </cell>
          <cell r="K606">
            <v>20</v>
          </cell>
          <cell r="L606">
            <v>1172</v>
          </cell>
          <cell r="M606">
            <v>0</v>
          </cell>
          <cell r="N606">
            <v>0</v>
          </cell>
          <cell r="O606">
            <v>196</v>
          </cell>
          <cell r="P606">
            <v>0.1</v>
          </cell>
          <cell r="Q606">
            <v>12.6</v>
          </cell>
          <cell r="R606">
            <v>1600</v>
          </cell>
        </row>
        <row r="607">
          <cell r="A607" t="str">
            <v>33-14</v>
          </cell>
          <cell r="B607">
            <v>14</v>
          </cell>
          <cell r="C607">
            <v>33</v>
          </cell>
          <cell r="D607">
            <v>40</v>
          </cell>
          <cell r="E607">
            <v>438</v>
          </cell>
          <cell r="F607">
            <v>212</v>
          </cell>
          <cell r="G607">
            <v>85</v>
          </cell>
          <cell r="H607">
            <v>48</v>
          </cell>
          <cell r="I607">
            <v>32</v>
          </cell>
          <cell r="J607">
            <v>22</v>
          </cell>
          <cell r="K607">
            <v>19</v>
          </cell>
          <cell r="L607">
            <v>824</v>
          </cell>
          <cell r="M607">
            <v>0</v>
          </cell>
          <cell r="N607">
            <v>0</v>
          </cell>
          <cell r="O607">
            <v>212</v>
          </cell>
          <cell r="P607">
            <v>0.7</v>
          </cell>
          <cell r="Q607">
            <v>13.1</v>
          </cell>
          <cell r="R607">
            <v>1400</v>
          </cell>
        </row>
        <row r="608">
          <cell r="A608" t="str">
            <v>34-14</v>
          </cell>
          <cell r="B608">
            <v>14</v>
          </cell>
          <cell r="C608">
            <v>34</v>
          </cell>
          <cell r="D608">
            <v>40</v>
          </cell>
          <cell r="E608">
            <v>400</v>
          </cell>
          <cell r="F608">
            <v>195</v>
          </cell>
          <cell r="G608">
            <v>83</v>
          </cell>
          <cell r="H608">
            <v>46</v>
          </cell>
          <cell r="I608">
            <v>33</v>
          </cell>
          <cell r="J608">
            <v>23</v>
          </cell>
          <cell r="K608">
            <v>19</v>
          </cell>
          <cell r="L608">
            <v>992</v>
          </cell>
          <cell r="M608">
            <v>0</v>
          </cell>
          <cell r="N608">
            <v>0</v>
          </cell>
          <cell r="O608">
            <v>222</v>
          </cell>
          <cell r="P608">
            <v>0.1</v>
          </cell>
          <cell r="Q608">
            <v>9.1</v>
          </cell>
          <cell r="R608">
            <v>1700</v>
          </cell>
        </row>
        <row r="609">
          <cell r="A609" t="str">
            <v>35-14</v>
          </cell>
          <cell r="B609">
            <v>14</v>
          </cell>
          <cell r="C609">
            <v>35</v>
          </cell>
          <cell r="D609">
            <v>40</v>
          </cell>
          <cell r="E609">
            <v>866</v>
          </cell>
          <cell r="F609">
            <v>478</v>
          </cell>
          <cell r="G609">
            <v>174</v>
          </cell>
          <cell r="H609">
            <v>77</v>
          </cell>
          <cell r="I609">
            <v>44</v>
          </cell>
          <cell r="J609">
            <v>32</v>
          </cell>
          <cell r="K609">
            <v>26</v>
          </cell>
          <cell r="L609">
            <v>392</v>
          </cell>
          <cell r="M609">
            <v>0</v>
          </cell>
          <cell r="N609">
            <v>0</v>
          </cell>
          <cell r="O609">
            <v>113</v>
          </cell>
          <cell r="P609">
            <v>10.4</v>
          </cell>
          <cell r="Q609">
            <v>57.2</v>
          </cell>
          <cell r="R609">
            <v>1100</v>
          </cell>
        </row>
        <row r="610">
          <cell r="A610" t="str">
            <v>36-14</v>
          </cell>
          <cell r="B610">
            <v>14</v>
          </cell>
          <cell r="C610">
            <v>36</v>
          </cell>
          <cell r="D610">
            <v>40</v>
          </cell>
          <cell r="E610">
            <v>522</v>
          </cell>
          <cell r="F610">
            <v>242</v>
          </cell>
          <cell r="G610">
            <v>81</v>
          </cell>
          <cell r="H610">
            <v>39</v>
          </cell>
          <cell r="I610">
            <v>28</v>
          </cell>
          <cell r="J610">
            <v>21</v>
          </cell>
          <cell r="K610">
            <v>18</v>
          </cell>
          <cell r="L610">
            <v>458</v>
          </cell>
          <cell r="M610">
            <v>0</v>
          </cell>
          <cell r="N610">
            <v>0</v>
          </cell>
          <cell r="O610">
            <v>217</v>
          </cell>
          <cell r="P610">
            <v>3.6</v>
          </cell>
          <cell r="Q610">
            <v>26.3</v>
          </cell>
          <cell r="R610">
            <v>1000</v>
          </cell>
        </row>
        <row r="611">
          <cell r="A611" t="str">
            <v>37-14</v>
          </cell>
          <cell r="B611">
            <v>14</v>
          </cell>
          <cell r="C611">
            <v>37</v>
          </cell>
          <cell r="D611">
            <v>40</v>
          </cell>
          <cell r="E611">
            <v>611</v>
          </cell>
          <cell r="F611">
            <v>384</v>
          </cell>
          <cell r="G611">
            <v>195</v>
          </cell>
          <cell r="H611">
            <v>114</v>
          </cell>
          <cell r="I611">
            <v>86</v>
          </cell>
          <cell r="J611">
            <v>75</v>
          </cell>
          <cell r="K611">
            <v>46</v>
          </cell>
          <cell r="L611">
            <v>1608</v>
          </cell>
          <cell r="M611">
            <v>0</v>
          </cell>
          <cell r="N611">
            <v>0</v>
          </cell>
          <cell r="O611">
            <v>98</v>
          </cell>
          <cell r="P611">
            <v>1.4</v>
          </cell>
          <cell r="Q611">
            <v>7.6</v>
          </cell>
          <cell r="R611">
            <v>2300</v>
          </cell>
        </row>
        <row r="612">
          <cell r="A612" t="str">
            <v>38-14</v>
          </cell>
          <cell r="B612">
            <v>14</v>
          </cell>
          <cell r="C612">
            <v>38</v>
          </cell>
          <cell r="D612">
            <v>40</v>
          </cell>
          <cell r="E612">
            <v>492</v>
          </cell>
          <cell r="F612">
            <v>260</v>
          </cell>
          <cell r="G612">
            <v>104</v>
          </cell>
          <cell r="H612">
            <v>53</v>
          </cell>
          <cell r="I612">
            <v>36</v>
          </cell>
          <cell r="J612">
            <v>30</v>
          </cell>
          <cell r="K612">
            <v>20</v>
          </cell>
          <cell r="L612">
            <v>832</v>
          </cell>
          <cell r="M612">
            <v>0</v>
          </cell>
          <cell r="N612">
            <v>0</v>
          </cell>
          <cell r="O612">
            <v>178</v>
          </cell>
          <cell r="P612">
            <v>0.6</v>
          </cell>
          <cell r="Q612">
            <v>18.2</v>
          </cell>
          <cell r="R612">
            <v>1400</v>
          </cell>
        </row>
        <row r="613">
          <cell r="A613" t="str">
            <v>39-14</v>
          </cell>
          <cell r="B613">
            <v>14</v>
          </cell>
          <cell r="C613">
            <v>39</v>
          </cell>
          <cell r="D613">
            <v>40</v>
          </cell>
          <cell r="E613">
            <v>483</v>
          </cell>
          <cell r="F613">
            <v>298</v>
          </cell>
          <cell r="G613">
            <v>135</v>
          </cell>
          <cell r="H613">
            <v>60</v>
          </cell>
          <cell r="I613">
            <v>36</v>
          </cell>
          <cell r="J613">
            <v>20</v>
          </cell>
          <cell r="K613">
            <v>12</v>
          </cell>
          <cell r="L613">
            <v>1002</v>
          </cell>
          <cell r="M613">
            <v>0</v>
          </cell>
          <cell r="N613">
            <v>0</v>
          </cell>
          <cell r="O613">
            <v>167</v>
          </cell>
          <cell r="P613">
            <v>3.9</v>
          </cell>
          <cell r="Q613">
            <v>30.3</v>
          </cell>
          <cell r="R613">
            <v>1300</v>
          </cell>
        </row>
        <row r="614">
          <cell r="A614" t="str">
            <v>40-14</v>
          </cell>
          <cell r="B614">
            <v>14</v>
          </cell>
          <cell r="C614">
            <v>40</v>
          </cell>
          <cell r="D614">
            <v>40</v>
          </cell>
          <cell r="E614">
            <v>323</v>
          </cell>
          <cell r="F614">
            <v>172</v>
          </cell>
          <cell r="G614">
            <v>79</v>
          </cell>
          <cell r="H614">
            <v>48</v>
          </cell>
          <cell r="I614">
            <v>37</v>
          </cell>
          <cell r="J614">
            <v>27</v>
          </cell>
          <cell r="K614">
            <v>22</v>
          </cell>
          <cell r="L614">
            <v>1812</v>
          </cell>
          <cell r="M614">
            <v>0</v>
          </cell>
          <cell r="N614">
            <v>0</v>
          </cell>
          <cell r="O614">
            <v>230</v>
          </cell>
          <cell r="P614">
            <v>0.3</v>
          </cell>
          <cell r="Q614">
            <v>3.1</v>
          </cell>
          <cell r="R614">
            <v>2300</v>
          </cell>
        </row>
        <row r="615">
          <cell r="A615" t="str">
            <v>41-14</v>
          </cell>
          <cell r="B615">
            <v>14</v>
          </cell>
          <cell r="C615">
            <v>41</v>
          </cell>
          <cell r="D615">
            <v>40</v>
          </cell>
          <cell r="E615">
            <v>644</v>
          </cell>
          <cell r="F615">
            <v>371</v>
          </cell>
          <cell r="G615">
            <v>160</v>
          </cell>
          <cell r="H615">
            <v>81</v>
          </cell>
          <cell r="I615">
            <v>48</v>
          </cell>
          <cell r="J615">
            <v>35</v>
          </cell>
          <cell r="K615">
            <v>29</v>
          </cell>
          <cell r="L615">
            <v>740</v>
          </cell>
          <cell r="M615">
            <v>0</v>
          </cell>
          <cell r="N615">
            <v>0</v>
          </cell>
          <cell r="O615">
            <v>126</v>
          </cell>
          <cell r="P615">
            <v>2.4</v>
          </cell>
          <cell r="Q615">
            <v>28.8</v>
          </cell>
          <cell r="R615">
            <v>1500</v>
          </cell>
        </row>
        <row r="616">
          <cell r="A616" t="str">
            <v>42-14</v>
          </cell>
          <cell r="B616">
            <v>14</v>
          </cell>
          <cell r="C616">
            <v>42</v>
          </cell>
          <cell r="D616">
            <v>40</v>
          </cell>
          <cell r="E616">
            <v>795</v>
          </cell>
          <cell r="F616">
            <v>471</v>
          </cell>
          <cell r="G616">
            <v>198</v>
          </cell>
          <cell r="H616">
            <v>78</v>
          </cell>
          <cell r="I616">
            <v>38</v>
          </cell>
          <cell r="J616">
            <v>21</v>
          </cell>
          <cell r="K616">
            <v>14</v>
          </cell>
          <cell r="L616">
            <v>441</v>
          </cell>
          <cell r="M616">
            <v>0</v>
          </cell>
          <cell r="N616">
            <v>0</v>
          </cell>
          <cell r="O616">
            <v>122</v>
          </cell>
          <cell r="P616">
            <v>17.3</v>
          </cell>
          <cell r="Q616">
            <v>66.900000000000006</v>
          </cell>
          <cell r="R616">
            <v>1100</v>
          </cell>
        </row>
        <row r="617">
          <cell r="A617" t="str">
            <v>43-14</v>
          </cell>
          <cell r="B617">
            <v>14</v>
          </cell>
          <cell r="C617">
            <v>43</v>
          </cell>
          <cell r="D617">
            <v>40</v>
          </cell>
          <cell r="E617">
            <v>894</v>
          </cell>
          <cell r="F617">
            <v>526</v>
          </cell>
          <cell r="G617">
            <v>194</v>
          </cell>
          <cell r="H617">
            <v>109</v>
          </cell>
          <cell r="I617">
            <v>72</v>
          </cell>
          <cell r="J617">
            <v>50</v>
          </cell>
          <cell r="K617">
            <v>31</v>
          </cell>
          <cell r="L617">
            <v>511</v>
          </cell>
          <cell r="M617">
            <v>0</v>
          </cell>
          <cell r="N617">
            <v>0</v>
          </cell>
          <cell r="O617">
            <v>92</v>
          </cell>
          <cell r="P617">
            <v>1.6</v>
          </cell>
          <cell r="Q617">
            <v>44.7</v>
          </cell>
          <cell r="R617">
            <v>1100</v>
          </cell>
        </row>
        <row r="618">
          <cell r="A618" t="str">
            <v>44-14</v>
          </cell>
          <cell r="B618">
            <v>14</v>
          </cell>
          <cell r="C618">
            <v>44</v>
          </cell>
          <cell r="D618">
            <v>40</v>
          </cell>
          <cell r="E618">
            <v>649</v>
          </cell>
          <cell r="F618">
            <v>404</v>
          </cell>
          <cell r="G618">
            <v>173</v>
          </cell>
          <cell r="H618">
            <v>77</v>
          </cell>
          <cell r="I618">
            <v>49</v>
          </cell>
          <cell r="J618">
            <v>31</v>
          </cell>
          <cell r="K618">
            <v>26</v>
          </cell>
          <cell r="L618">
            <v>752</v>
          </cell>
          <cell r="M618">
            <v>0</v>
          </cell>
          <cell r="N618">
            <v>0</v>
          </cell>
          <cell r="O618">
            <v>123</v>
          </cell>
          <cell r="P618">
            <v>5.0999999999999996</v>
          </cell>
          <cell r="Q618">
            <v>39.4</v>
          </cell>
          <cell r="R618">
            <v>1300</v>
          </cell>
        </row>
        <row r="619">
          <cell r="A619" t="str">
            <v>1-15</v>
          </cell>
          <cell r="B619">
            <v>15</v>
          </cell>
          <cell r="C619">
            <v>1</v>
          </cell>
          <cell r="D619">
            <v>40</v>
          </cell>
          <cell r="E619">
            <v>325</v>
          </cell>
          <cell r="F619">
            <v>216</v>
          </cell>
          <cell r="G619">
            <v>99</v>
          </cell>
          <cell r="H619">
            <v>45</v>
          </cell>
          <cell r="I619">
            <v>24</v>
          </cell>
          <cell r="J619">
            <v>19</v>
          </cell>
          <cell r="K619">
            <v>15</v>
          </cell>
          <cell r="L619">
            <v>1563</v>
          </cell>
          <cell r="M619">
            <v>0</v>
          </cell>
          <cell r="N619">
            <v>0</v>
          </cell>
          <cell r="O619">
            <v>226</v>
          </cell>
          <cell r="P619">
            <v>2.7</v>
          </cell>
          <cell r="Q619">
            <v>21.3</v>
          </cell>
          <cell r="R619">
            <v>1300</v>
          </cell>
        </row>
        <row r="620">
          <cell r="A620" t="str">
            <v>2-15</v>
          </cell>
          <cell r="B620">
            <v>15</v>
          </cell>
          <cell r="C620">
            <v>2</v>
          </cell>
          <cell r="D620">
            <v>40</v>
          </cell>
          <cell r="E620">
            <v>352</v>
          </cell>
          <cell r="F620">
            <v>202</v>
          </cell>
          <cell r="G620">
            <v>89</v>
          </cell>
          <cell r="H620">
            <v>40</v>
          </cell>
          <cell r="I620">
            <v>20</v>
          </cell>
          <cell r="J620">
            <v>11</v>
          </cell>
          <cell r="K620">
            <v>9</v>
          </cell>
          <cell r="L620">
            <v>1002</v>
          </cell>
          <cell r="M620">
            <v>0</v>
          </cell>
          <cell r="N620">
            <v>0</v>
          </cell>
          <cell r="O620">
            <v>259</v>
          </cell>
          <cell r="P620">
            <v>5</v>
          </cell>
          <cell r="Q620">
            <v>23.7</v>
          </cell>
          <cell r="R620">
            <v>1300</v>
          </cell>
        </row>
        <row r="621">
          <cell r="A621" t="str">
            <v>3-15</v>
          </cell>
          <cell r="B621">
            <v>15</v>
          </cell>
          <cell r="C621">
            <v>3</v>
          </cell>
          <cell r="D621">
            <v>40</v>
          </cell>
          <cell r="E621">
            <v>842</v>
          </cell>
          <cell r="F621">
            <v>531</v>
          </cell>
          <cell r="G621">
            <v>231</v>
          </cell>
          <cell r="H621">
            <v>109</v>
          </cell>
          <cell r="I621">
            <v>62</v>
          </cell>
          <cell r="J621">
            <v>40</v>
          </cell>
          <cell r="K621">
            <v>29</v>
          </cell>
          <cell r="L621">
            <v>533</v>
          </cell>
          <cell r="M621">
            <v>0</v>
          </cell>
          <cell r="N621">
            <v>0</v>
          </cell>
          <cell r="O621">
            <v>93</v>
          </cell>
          <cell r="P621">
            <v>6</v>
          </cell>
          <cell r="Q621">
            <v>52.6</v>
          </cell>
          <cell r="R621">
            <v>1300</v>
          </cell>
        </row>
        <row r="622">
          <cell r="A622" t="str">
            <v>4-15</v>
          </cell>
          <cell r="B622">
            <v>15</v>
          </cell>
          <cell r="C622">
            <v>4</v>
          </cell>
          <cell r="D622">
            <v>40</v>
          </cell>
          <cell r="E622">
            <v>676</v>
          </cell>
          <cell r="F622">
            <v>415</v>
          </cell>
          <cell r="G622">
            <v>229</v>
          </cell>
          <cell r="H622">
            <v>136</v>
          </cell>
          <cell r="I622">
            <v>89</v>
          </cell>
          <cell r="J622">
            <v>57</v>
          </cell>
          <cell r="K622">
            <v>41</v>
          </cell>
          <cell r="L622">
            <v>1220</v>
          </cell>
          <cell r="M622">
            <v>0</v>
          </cell>
          <cell r="N622">
            <v>0</v>
          </cell>
          <cell r="O622">
            <v>90</v>
          </cell>
          <cell r="P622">
            <v>2.1</v>
          </cell>
          <cell r="Q622">
            <v>13</v>
          </cell>
          <cell r="R622">
            <v>2100</v>
          </cell>
        </row>
        <row r="623">
          <cell r="A623" t="str">
            <v>5-15</v>
          </cell>
          <cell r="B623">
            <v>15</v>
          </cell>
          <cell r="C623">
            <v>5</v>
          </cell>
          <cell r="D623">
            <v>40</v>
          </cell>
          <cell r="E623">
            <v>408</v>
          </cell>
          <cell r="F623">
            <v>202</v>
          </cell>
          <cell r="G623">
            <v>72</v>
          </cell>
          <cell r="H623">
            <v>36</v>
          </cell>
          <cell r="I623">
            <v>23</v>
          </cell>
          <cell r="J623">
            <v>16</v>
          </cell>
          <cell r="K623">
            <v>12</v>
          </cell>
          <cell r="L623">
            <v>626</v>
          </cell>
          <cell r="M623">
            <v>0</v>
          </cell>
          <cell r="N623">
            <v>0</v>
          </cell>
          <cell r="O623">
            <v>258</v>
          </cell>
          <cell r="P623">
            <v>2.6</v>
          </cell>
          <cell r="Q623">
            <v>21.7</v>
          </cell>
          <cell r="R623">
            <v>1100</v>
          </cell>
        </row>
        <row r="624">
          <cell r="A624" t="str">
            <v>6-15</v>
          </cell>
          <cell r="B624">
            <v>15</v>
          </cell>
          <cell r="C624">
            <v>6</v>
          </cell>
          <cell r="D624">
            <v>40</v>
          </cell>
          <cell r="E624">
            <v>450</v>
          </cell>
          <cell r="F624">
            <v>279</v>
          </cell>
          <cell r="G624">
            <v>144</v>
          </cell>
          <cell r="H624">
            <v>87</v>
          </cell>
          <cell r="I624">
            <v>64</v>
          </cell>
          <cell r="J624">
            <v>47</v>
          </cell>
          <cell r="K624">
            <v>21</v>
          </cell>
          <cell r="L624">
            <v>1835</v>
          </cell>
          <cell r="M624">
            <v>0</v>
          </cell>
          <cell r="N624">
            <v>0</v>
          </cell>
          <cell r="O624">
            <v>133</v>
          </cell>
          <cell r="P624">
            <v>3</v>
          </cell>
          <cell r="Q624">
            <v>8.8000000000000007</v>
          </cell>
          <cell r="R624">
            <v>2600</v>
          </cell>
        </row>
        <row r="625">
          <cell r="A625" t="str">
            <v>7-15</v>
          </cell>
          <cell r="B625">
            <v>15</v>
          </cell>
          <cell r="C625">
            <v>7</v>
          </cell>
          <cell r="D625">
            <v>40</v>
          </cell>
          <cell r="E625">
            <v>607</v>
          </cell>
          <cell r="F625">
            <v>342</v>
          </cell>
          <cell r="G625">
            <v>122</v>
          </cell>
          <cell r="H625">
            <v>47</v>
          </cell>
          <cell r="I625">
            <v>22</v>
          </cell>
          <cell r="J625">
            <v>12</v>
          </cell>
          <cell r="K625">
            <v>8</v>
          </cell>
          <cell r="L625">
            <v>344</v>
          </cell>
          <cell r="M625">
            <v>0</v>
          </cell>
          <cell r="N625">
            <v>0</v>
          </cell>
          <cell r="O625">
            <v>201</v>
          </cell>
          <cell r="P625">
            <v>16.899999999999999</v>
          </cell>
          <cell r="Q625">
            <v>60.3</v>
          </cell>
          <cell r="R625">
            <v>1100</v>
          </cell>
        </row>
        <row r="626">
          <cell r="A626" t="str">
            <v>8-15</v>
          </cell>
          <cell r="B626">
            <v>15</v>
          </cell>
          <cell r="C626">
            <v>8</v>
          </cell>
          <cell r="D626">
            <v>40</v>
          </cell>
          <cell r="E626">
            <v>442</v>
          </cell>
          <cell r="F626">
            <v>299</v>
          </cell>
          <cell r="G626">
            <v>160</v>
          </cell>
          <cell r="H626">
            <v>80</v>
          </cell>
          <cell r="I626">
            <v>40</v>
          </cell>
          <cell r="J626">
            <v>24</v>
          </cell>
          <cell r="K626">
            <v>13</v>
          </cell>
          <cell r="L626">
            <v>1652</v>
          </cell>
          <cell r="M626">
            <v>0</v>
          </cell>
          <cell r="N626">
            <v>0</v>
          </cell>
          <cell r="O626">
            <v>146</v>
          </cell>
          <cell r="P626">
            <v>2.6</v>
          </cell>
          <cell r="Q626">
            <v>26</v>
          </cell>
          <cell r="R626">
            <v>1500</v>
          </cell>
        </row>
        <row r="627">
          <cell r="A627" t="str">
            <v>9-15</v>
          </cell>
          <cell r="B627">
            <v>15</v>
          </cell>
          <cell r="C627">
            <v>9</v>
          </cell>
          <cell r="D627">
            <v>40</v>
          </cell>
          <cell r="E627">
            <v>355</v>
          </cell>
          <cell r="F627">
            <v>169</v>
          </cell>
          <cell r="G627">
            <v>50</v>
          </cell>
          <cell r="H627">
            <v>26</v>
          </cell>
          <cell r="I627">
            <v>17</v>
          </cell>
          <cell r="J627">
            <v>12</v>
          </cell>
          <cell r="K627">
            <v>8</v>
          </cell>
          <cell r="L627">
            <v>592</v>
          </cell>
          <cell r="M627">
            <v>0</v>
          </cell>
          <cell r="N627">
            <v>0</v>
          </cell>
          <cell r="O627">
            <v>339</v>
          </cell>
          <cell r="P627">
            <v>3.3</v>
          </cell>
          <cell r="Q627">
            <v>22.1</v>
          </cell>
          <cell r="R627">
            <v>800</v>
          </cell>
        </row>
        <row r="628">
          <cell r="A628" t="str">
            <v>10-15</v>
          </cell>
          <cell r="B628">
            <v>15</v>
          </cell>
          <cell r="C628">
            <v>10</v>
          </cell>
          <cell r="D628">
            <v>40</v>
          </cell>
          <cell r="E628">
            <v>603</v>
          </cell>
          <cell r="F628">
            <v>417</v>
          </cell>
          <cell r="G628">
            <v>248</v>
          </cell>
          <cell r="H628">
            <v>157</v>
          </cell>
          <cell r="I628">
            <v>105</v>
          </cell>
          <cell r="J628">
            <v>69</v>
          </cell>
          <cell r="K628">
            <v>49</v>
          </cell>
          <cell r="L628">
            <v>2096</v>
          </cell>
          <cell r="M628">
            <v>0</v>
          </cell>
          <cell r="N628">
            <v>0</v>
          </cell>
          <cell r="O628">
            <v>82</v>
          </cell>
          <cell r="P628">
            <v>2.2999999999999998</v>
          </cell>
          <cell r="Q628">
            <v>10.4</v>
          </cell>
          <cell r="R628">
            <v>2200</v>
          </cell>
        </row>
        <row r="629">
          <cell r="A629" t="str">
            <v>11-15</v>
          </cell>
          <cell r="B629">
            <v>15</v>
          </cell>
          <cell r="C629">
            <v>11</v>
          </cell>
          <cell r="D629">
            <v>40</v>
          </cell>
          <cell r="E629">
            <v>641</v>
          </cell>
          <cell r="F629">
            <v>406</v>
          </cell>
          <cell r="G629">
            <v>196</v>
          </cell>
          <cell r="H629">
            <v>100</v>
          </cell>
          <cell r="I629">
            <v>55</v>
          </cell>
          <cell r="J629">
            <v>33</v>
          </cell>
          <cell r="K629">
            <v>17</v>
          </cell>
          <cell r="L629">
            <v>822</v>
          </cell>
          <cell r="M629">
            <v>0</v>
          </cell>
          <cell r="N629">
            <v>0</v>
          </cell>
          <cell r="O629">
            <v>113</v>
          </cell>
          <cell r="P629">
            <v>2</v>
          </cell>
          <cell r="Q629">
            <v>35.200000000000003</v>
          </cell>
          <cell r="R629">
            <v>1500</v>
          </cell>
        </row>
        <row r="630">
          <cell r="A630" t="str">
            <v>12-15</v>
          </cell>
          <cell r="B630">
            <v>15</v>
          </cell>
          <cell r="C630">
            <v>12</v>
          </cell>
          <cell r="D630">
            <v>40</v>
          </cell>
          <cell r="E630">
            <v>360</v>
          </cell>
          <cell r="F630">
            <v>201</v>
          </cell>
          <cell r="G630">
            <v>94</v>
          </cell>
          <cell r="H630">
            <v>50</v>
          </cell>
          <cell r="I630">
            <v>32</v>
          </cell>
          <cell r="J630">
            <v>22</v>
          </cell>
          <cell r="K630">
            <v>17</v>
          </cell>
          <cell r="L630">
            <v>1309</v>
          </cell>
          <cell r="M630">
            <v>0</v>
          </cell>
          <cell r="N630">
            <v>0</v>
          </cell>
          <cell r="O630">
            <v>215</v>
          </cell>
          <cell r="P630">
            <v>0.3</v>
          </cell>
          <cell r="Q630">
            <v>11.1</v>
          </cell>
          <cell r="R630">
            <v>1600</v>
          </cell>
        </row>
        <row r="631">
          <cell r="A631" t="str">
            <v>13-15</v>
          </cell>
          <cell r="B631">
            <v>15</v>
          </cell>
          <cell r="C631">
            <v>13</v>
          </cell>
          <cell r="D631">
            <v>40</v>
          </cell>
          <cell r="E631">
            <v>480</v>
          </cell>
          <cell r="F631">
            <v>226</v>
          </cell>
          <cell r="G631">
            <v>56</v>
          </cell>
          <cell r="H631">
            <v>16</v>
          </cell>
          <cell r="I631">
            <v>9</v>
          </cell>
          <cell r="J631">
            <v>7</v>
          </cell>
          <cell r="K631">
            <v>6</v>
          </cell>
          <cell r="L631">
            <v>349</v>
          </cell>
          <cell r="M631">
            <v>0</v>
          </cell>
          <cell r="N631">
            <v>0</v>
          </cell>
          <cell r="O631">
            <v>349</v>
          </cell>
          <cell r="P631">
            <v>18</v>
          </cell>
          <cell r="Q631">
            <v>50.9</v>
          </cell>
          <cell r="R631">
            <v>600</v>
          </cell>
        </row>
        <row r="632">
          <cell r="A632" t="str">
            <v>14-15</v>
          </cell>
          <cell r="B632">
            <v>15</v>
          </cell>
          <cell r="C632">
            <v>14</v>
          </cell>
          <cell r="D632">
            <v>40</v>
          </cell>
          <cell r="E632">
            <v>303</v>
          </cell>
          <cell r="F632">
            <v>210</v>
          </cell>
          <cell r="G632">
            <v>136</v>
          </cell>
          <cell r="H632">
            <v>92</v>
          </cell>
          <cell r="I632">
            <v>64</v>
          </cell>
          <cell r="J632">
            <v>45</v>
          </cell>
          <cell r="K632">
            <v>34</v>
          </cell>
          <cell r="L632">
            <v>5825</v>
          </cell>
          <cell r="M632">
            <v>0</v>
          </cell>
          <cell r="N632">
            <v>0</v>
          </cell>
          <cell r="O632">
            <v>145</v>
          </cell>
          <cell r="P632">
            <v>0.6</v>
          </cell>
          <cell r="Q632">
            <v>3.7</v>
          </cell>
          <cell r="R632">
            <v>2600</v>
          </cell>
        </row>
        <row r="633">
          <cell r="A633" t="str">
            <v>15-15</v>
          </cell>
          <cell r="B633">
            <v>15</v>
          </cell>
          <cell r="C633">
            <v>15</v>
          </cell>
          <cell r="D633">
            <v>40</v>
          </cell>
          <cell r="E633">
            <v>295</v>
          </cell>
          <cell r="F633">
            <v>122</v>
          </cell>
          <cell r="G633">
            <v>27</v>
          </cell>
          <cell r="H633">
            <v>13</v>
          </cell>
          <cell r="I633">
            <v>9</v>
          </cell>
          <cell r="J633">
            <v>7</v>
          </cell>
          <cell r="K633">
            <v>4</v>
          </cell>
          <cell r="L633">
            <v>531</v>
          </cell>
          <cell r="M633">
            <v>0</v>
          </cell>
          <cell r="N633">
            <v>0</v>
          </cell>
          <cell r="O633">
            <v>531</v>
          </cell>
          <cell r="P633">
            <v>4.7</v>
          </cell>
          <cell r="Q633">
            <v>21.3</v>
          </cell>
          <cell r="R633">
            <v>600</v>
          </cell>
        </row>
        <row r="634">
          <cell r="A634" t="str">
            <v>16-15</v>
          </cell>
          <cell r="B634">
            <v>15</v>
          </cell>
          <cell r="C634">
            <v>16</v>
          </cell>
          <cell r="D634">
            <v>40</v>
          </cell>
          <cell r="E634">
            <v>452</v>
          </cell>
          <cell r="F634">
            <v>310</v>
          </cell>
          <cell r="G634">
            <v>178</v>
          </cell>
          <cell r="H634">
            <v>107</v>
          </cell>
          <cell r="I634">
            <v>67</v>
          </cell>
          <cell r="J634">
            <v>49</v>
          </cell>
          <cell r="K634">
            <v>37</v>
          </cell>
          <cell r="L634">
            <v>2393</v>
          </cell>
          <cell r="M634">
            <v>0</v>
          </cell>
          <cell r="N634">
            <v>0</v>
          </cell>
          <cell r="O634">
            <v>117</v>
          </cell>
          <cell r="P634">
            <v>1</v>
          </cell>
          <cell r="Q634">
            <v>9.1999999999999993</v>
          </cell>
          <cell r="R634">
            <v>2100</v>
          </cell>
        </row>
        <row r="635">
          <cell r="A635" t="str">
            <v>17-15</v>
          </cell>
          <cell r="B635">
            <v>15</v>
          </cell>
          <cell r="C635">
            <v>17</v>
          </cell>
          <cell r="D635">
            <v>40</v>
          </cell>
          <cell r="E635">
            <v>517</v>
          </cell>
          <cell r="F635">
            <v>342</v>
          </cell>
          <cell r="G635">
            <v>181</v>
          </cell>
          <cell r="H635">
            <v>110</v>
          </cell>
          <cell r="I635">
            <v>69</v>
          </cell>
          <cell r="J635">
            <v>51</v>
          </cell>
          <cell r="K635">
            <v>35</v>
          </cell>
          <cell r="L635">
            <v>1748</v>
          </cell>
          <cell r="M635">
            <v>0</v>
          </cell>
          <cell r="N635">
            <v>0</v>
          </cell>
          <cell r="O635">
            <v>111</v>
          </cell>
          <cell r="P635">
            <v>1.4</v>
          </cell>
          <cell r="Q635">
            <v>11.4</v>
          </cell>
          <cell r="R635">
            <v>2000</v>
          </cell>
        </row>
        <row r="636">
          <cell r="A636" t="str">
            <v>18-15</v>
          </cell>
          <cell r="B636">
            <v>15</v>
          </cell>
          <cell r="C636">
            <v>18</v>
          </cell>
          <cell r="D636">
            <v>40</v>
          </cell>
          <cell r="E636">
            <v>520</v>
          </cell>
          <cell r="F636">
            <v>279</v>
          </cell>
          <cell r="G636">
            <v>104</v>
          </cell>
          <cell r="H636">
            <v>41</v>
          </cell>
          <cell r="I636">
            <v>24</v>
          </cell>
          <cell r="J636">
            <v>14</v>
          </cell>
          <cell r="K636">
            <v>11</v>
          </cell>
          <cell r="L636">
            <v>453</v>
          </cell>
          <cell r="M636">
            <v>0</v>
          </cell>
          <cell r="N636">
            <v>0</v>
          </cell>
          <cell r="O636">
            <v>215</v>
          </cell>
          <cell r="P636">
            <v>8.6999999999999993</v>
          </cell>
          <cell r="Q636">
            <v>40.5</v>
          </cell>
          <cell r="R636">
            <v>1100</v>
          </cell>
        </row>
        <row r="637">
          <cell r="A637" t="str">
            <v>19-15</v>
          </cell>
          <cell r="B637">
            <v>15</v>
          </cell>
          <cell r="C637">
            <v>19</v>
          </cell>
          <cell r="D637">
            <v>40</v>
          </cell>
          <cell r="E637">
            <v>676</v>
          </cell>
          <cell r="F637">
            <v>368</v>
          </cell>
          <cell r="G637">
            <v>155</v>
          </cell>
          <cell r="H637">
            <v>75</v>
          </cell>
          <cell r="I637">
            <v>46</v>
          </cell>
          <cell r="J637">
            <v>32</v>
          </cell>
          <cell r="K637">
            <v>24</v>
          </cell>
          <cell r="L637">
            <v>549</v>
          </cell>
          <cell r="M637">
            <v>0</v>
          </cell>
          <cell r="N637">
            <v>0</v>
          </cell>
          <cell r="O637">
            <v>130</v>
          </cell>
          <cell r="P637">
            <v>2.7</v>
          </cell>
          <cell r="Q637">
            <v>31.1</v>
          </cell>
          <cell r="R637">
            <v>1400</v>
          </cell>
        </row>
        <row r="638">
          <cell r="A638" t="str">
            <v>20-15</v>
          </cell>
          <cell r="B638">
            <v>15</v>
          </cell>
          <cell r="C638">
            <v>20</v>
          </cell>
          <cell r="D638">
            <v>40</v>
          </cell>
          <cell r="E638">
            <v>399</v>
          </cell>
          <cell r="F638">
            <v>211</v>
          </cell>
          <cell r="G638">
            <v>84</v>
          </cell>
          <cell r="H638">
            <v>43</v>
          </cell>
          <cell r="I638">
            <v>27</v>
          </cell>
          <cell r="J638">
            <v>19</v>
          </cell>
          <cell r="K638">
            <v>17</v>
          </cell>
          <cell r="L638">
            <v>879</v>
          </cell>
          <cell r="M638">
            <v>0</v>
          </cell>
          <cell r="N638">
            <v>0</v>
          </cell>
          <cell r="O638">
            <v>226</v>
          </cell>
          <cell r="P638">
            <v>1.9</v>
          </cell>
          <cell r="Q638">
            <v>17.399999999999999</v>
          </cell>
          <cell r="R638">
            <v>1300</v>
          </cell>
        </row>
        <row r="639">
          <cell r="A639" t="str">
            <v>21-15</v>
          </cell>
          <cell r="B639">
            <v>15</v>
          </cell>
          <cell r="C639">
            <v>21</v>
          </cell>
          <cell r="D639">
            <v>40</v>
          </cell>
          <cell r="E639">
            <v>425</v>
          </cell>
          <cell r="F639">
            <v>219</v>
          </cell>
          <cell r="G639">
            <v>78</v>
          </cell>
          <cell r="H639">
            <v>38</v>
          </cell>
          <cell r="I639">
            <v>25</v>
          </cell>
          <cell r="J639">
            <v>17</v>
          </cell>
          <cell r="K639">
            <v>13</v>
          </cell>
          <cell r="L639">
            <v>631</v>
          </cell>
          <cell r="M639">
            <v>0</v>
          </cell>
          <cell r="N639">
            <v>0</v>
          </cell>
          <cell r="O639">
            <v>240</v>
          </cell>
          <cell r="P639">
            <v>2.9</v>
          </cell>
          <cell r="Q639">
            <v>24.1</v>
          </cell>
          <cell r="R639">
            <v>1100</v>
          </cell>
        </row>
        <row r="640">
          <cell r="A640" t="str">
            <v>22-15</v>
          </cell>
          <cell r="B640">
            <v>15</v>
          </cell>
          <cell r="C640">
            <v>22</v>
          </cell>
          <cell r="D640">
            <v>40</v>
          </cell>
          <cell r="E640">
            <v>352</v>
          </cell>
          <cell r="F640">
            <v>203</v>
          </cell>
          <cell r="G640">
            <v>94</v>
          </cell>
          <cell r="H640">
            <v>48</v>
          </cell>
          <cell r="I640">
            <v>29</v>
          </cell>
          <cell r="J640">
            <v>18</v>
          </cell>
          <cell r="K640">
            <v>15</v>
          </cell>
          <cell r="L640">
            <v>1288</v>
          </cell>
          <cell r="M640">
            <v>0</v>
          </cell>
          <cell r="N640">
            <v>0</v>
          </cell>
          <cell r="O640">
            <v>224</v>
          </cell>
          <cell r="P640">
            <v>1.3</v>
          </cell>
          <cell r="Q640">
            <v>15</v>
          </cell>
          <cell r="R640">
            <v>1500</v>
          </cell>
        </row>
        <row r="641">
          <cell r="A641" t="str">
            <v>23-15</v>
          </cell>
          <cell r="B641">
            <v>15</v>
          </cell>
          <cell r="C641">
            <v>23</v>
          </cell>
          <cell r="D641">
            <v>40</v>
          </cell>
          <cell r="E641">
            <v>607</v>
          </cell>
          <cell r="F641">
            <v>339</v>
          </cell>
          <cell r="G641">
            <v>132</v>
          </cell>
          <cell r="H641">
            <v>55</v>
          </cell>
          <cell r="I641">
            <v>28</v>
          </cell>
          <cell r="J641">
            <v>20</v>
          </cell>
          <cell r="K641">
            <v>9</v>
          </cell>
          <cell r="L641">
            <v>519</v>
          </cell>
          <cell r="M641">
            <v>0</v>
          </cell>
          <cell r="N641">
            <v>0</v>
          </cell>
          <cell r="O641">
            <v>162</v>
          </cell>
          <cell r="P641">
            <v>8.6</v>
          </cell>
          <cell r="Q641">
            <v>44.2</v>
          </cell>
          <cell r="R641">
            <v>1200</v>
          </cell>
        </row>
        <row r="642">
          <cell r="A642" t="str">
            <v>24-15</v>
          </cell>
          <cell r="B642">
            <v>15</v>
          </cell>
          <cell r="C642">
            <v>24</v>
          </cell>
          <cell r="D642">
            <v>40</v>
          </cell>
          <cell r="E642">
            <v>372</v>
          </cell>
          <cell r="F642">
            <v>212</v>
          </cell>
          <cell r="G642">
            <v>91</v>
          </cell>
          <cell r="H642">
            <v>46</v>
          </cell>
          <cell r="I642">
            <v>32</v>
          </cell>
          <cell r="J642">
            <v>23</v>
          </cell>
          <cell r="K642">
            <v>18</v>
          </cell>
          <cell r="L642">
            <v>1187</v>
          </cell>
          <cell r="M642">
            <v>0</v>
          </cell>
          <cell r="N642">
            <v>0</v>
          </cell>
          <cell r="O642">
            <v>214</v>
          </cell>
          <cell r="P642">
            <v>0.3</v>
          </cell>
          <cell r="Q642">
            <v>14.1</v>
          </cell>
          <cell r="R642">
            <v>1500</v>
          </cell>
        </row>
        <row r="643">
          <cell r="A643" t="str">
            <v>25-15</v>
          </cell>
          <cell r="B643">
            <v>15</v>
          </cell>
          <cell r="C643">
            <v>25</v>
          </cell>
          <cell r="D643">
            <v>40</v>
          </cell>
          <cell r="E643">
            <v>637</v>
          </cell>
          <cell r="F643">
            <v>328</v>
          </cell>
          <cell r="G643">
            <v>113</v>
          </cell>
          <cell r="H643">
            <v>54</v>
          </cell>
          <cell r="I643">
            <v>36</v>
          </cell>
          <cell r="J643">
            <v>25</v>
          </cell>
          <cell r="K643">
            <v>19</v>
          </cell>
          <cell r="L643">
            <v>405</v>
          </cell>
          <cell r="M643">
            <v>0</v>
          </cell>
          <cell r="N643">
            <v>0</v>
          </cell>
          <cell r="O643">
            <v>164</v>
          </cell>
          <cell r="P643">
            <v>5</v>
          </cell>
          <cell r="Q643">
            <v>38</v>
          </cell>
          <cell r="R643">
            <v>1000</v>
          </cell>
        </row>
        <row r="644">
          <cell r="A644" t="str">
            <v>26-15</v>
          </cell>
          <cell r="B644">
            <v>15</v>
          </cell>
          <cell r="C644">
            <v>26</v>
          </cell>
          <cell r="D644">
            <v>40</v>
          </cell>
          <cell r="E644">
            <v>333</v>
          </cell>
          <cell r="F644">
            <v>211</v>
          </cell>
          <cell r="G644">
            <v>110</v>
          </cell>
          <cell r="H644">
            <v>61</v>
          </cell>
          <cell r="I644">
            <v>42</v>
          </cell>
          <cell r="J644">
            <v>29</v>
          </cell>
          <cell r="K644">
            <v>24</v>
          </cell>
          <cell r="L644">
            <v>2345</v>
          </cell>
          <cell r="M644">
            <v>0</v>
          </cell>
          <cell r="N644">
            <v>0</v>
          </cell>
          <cell r="O644">
            <v>185</v>
          </cell>
          <cell r="P644">
            <v>0.1</v>
          </cell>
          <cell r="Q644">
            <v>7.3</v>
          </cell>
          <cell r="R644">
            <v>1900</v>
          </cell>
        </row>
        <row r="645">
          <cell r="A645" t="str">
            <v>27-15</v>
          </cell>
          <cell r="B645">
            <v>15</v>
          </cell>
          <cell r="C645">
            <v>27</v>
          </cell>
          <cell r="D645">
            <v>40</v>
          </cell>
          <cell r="E645">
            <v>1192</v>
          </cell>
          <cell r="F645">
            <v>758</v>
          </cell>
          <cell r="G645">
            <v>360</v>
          </cell>
          <cell r="H645">
            <v>152</v>
          </cell>
          <cell r="I645">
            <v>73</v>
          </cell>
          <cell r="J645">
            <v>42</v>
          </cell>
          <cell r="K645">
            <v>33</v>
          </cell>
          <cell r="L645">
            <v>347</v>
          </cell>
          <cell r="M645">
            <v>0</v>
          </cell>
          <cell r="N645">
            <v>0</v>
          </cell>
          <cell r="O645">
            <v>69</v>
          </cell>
          <cell r="P645">
            <v>20.3</v>
          </cell>
          <cell r="Q645">
            <v>93.2</v>
          </cell>
          <cell r="R645">
            <v>1200</v>
          </cell>
        </row>
        <row r="646">
          <cell r="A646" t="str">
            <v>28-15</v>
          </cell>
          <cell r="B646">
            <v>15</v>
          </cell>
          <cell r="C646">
            <v>28</v>
          </cell>
          <cell r="D646">
            <v>40</v>
          </cell>
          <cell r="E646">
            <v>439</v>
          </cell>
          <cell r="F646">
            <v>264</v>
          </cell>
          <cell r="G646">
            <v>127</v>
          </cell>
          <cell r="H646">
            <v>67</v>
          </cell>
          <cell r="I646">
            <v>42</v>
          </cell>
          <cell r="J646">
            <v>30</v>
          </cell>
          <cell r="K646">
            <v>24</v>
          </cell>
          <cell r="L646">
            <v>1256</v>
          </cell>
          <cell r="M646">
            <v>0</v>
          </cell>
          <cell r="N646">
            <v>0</v>
          </cell>
          <cell r="O646">
            <v>162</v>
          </cell>
          <cell r="P646">
            <v>0.3</v>
          </cell>
          <cell r="Q646">
            <v>15.4</v>
          </cell>
          <cell r="R646">
            <v>1600</v>
          </cell>
        </row>
        <row r="647">
          <cell r="A647" t="str">
            <v>29-15</v>
          </cell>
          <cell r="B647">
            <v>15</v>
          </cell>
          <cell r="C647">
            <v>29</v>
          </cell>
          <cell r="D647">
            <v>40</v>
          </cell>
          <cell r="E647">
            <v>439</v>
          </cell>
          <cell r="F647">
            <v>266</v>
          </cell>
          <cell r="G647">
            <v>136</v>
          </cell>
          <cell r="H647">
            <v>82</v>
          </cell>
          <cell r="I647">
            <v>56</v>
          </cell>
          <cell r="J647">
            <v>38</v>
          </cell>
          <cell r="K647">
            <v>28</v>
          </cell>
          <cell r="L647">
            <v>1696</v>
          </cell>
          <cell r="M647">
            <v>0</v>
          </cell>
          <cell r="N647">
            <v>0</v>
          </cell>
          <cell r="O647">
            <v>144</v>
          </cell>
          <cell r="P647">
            <v>1.1000000000000001</v>
          </cell>
          <cell r="Q647">
            <v>7.5</v>
          </cell>
          <cell r="R647">
            <v>2600</v>
          </cell>
        </row>
        <row r="648">
          <cell r="A648" t="str">
            <v>30-15</v>
          </cell>
          <cell r="B648">
            <v>15</v>
          </cell>
          <cell r="C648">
            <v>30</v>
          </cell>
          <cell r="D648">
            <v>40</v>
          </cell>
          <cell r="E648">
            <v>316</v>
          </cell>
          <cell r="F648">
            <v>162</v>
          </cell>
          <cell r="G648">
            <v>66</v>
          </cell>
          <cell r="H648">
            <v>37</v>
          </cell>
          <cell r="I648">
            <v>26</v>
          </cell>
          <cell r="J648">
            <v>18</v>
          </cell>
          <cell r="K648">
            <v>16</v>
          </cell>
          <cell r="L648">
            <v>1180</v>
          </cell>
          <cell r="M648">
            <v>0</v>
          </cell>
          <cell r="N648">
            <v>0</v>
          </cell>
          <cell r="O648">
            <v>275</v>
          </cell>
          <cell r="P648">
            <v>0.3</v>
          </cell>
          <cell r="Q648">
            <v>9.6</v>
          </cell>
          <cell r="R648">
            <v>1400</v>
          </cell>
        </row>
        <row r="649">
          <cell r="A649" t="str">
            <v>31-15</v>
          </cell>
          <cell r="B649">
            <v>15</v>
          </cell>
          <cell r="C649">
            <v>31</v>
          </cell>
          <cell r="D649">
            <v>40</v>
          </cell>
          <cell r="E649">
            <v>573</v>
          </cell>
          <cell r="F649">
            <v>320</v>
          </cell>
          <cell r="G649">
            <v>116</v>
          </cell>
          <cell r="H649">
            <v>53</v>
          </cell>
          <cell r="I649">
            <v>33</v>
          </cell>
          <cell r="J649">
            <v>27</v>
          </cell>
          <cell r="K649">
            <v>19</v>
          </cell>
          <cell r="L649">
            <v>586</v>
          </cell>
          <cell r="M649">
            <v>0</v>
          </cell>
          <cell r="N649">
            <v>0</v>
          </cell>
          <cell r="O649">
            <v>162</v>
          </cell>
          <cell r="P649">
            <v>4.3</v>
          </cell>
          <cell r="Q649">
            <v>34.4</v>
          </cell>
          <cell r="R649">
            <v>1100</v>
          </cell>
        </row>
        <row r="650">
          <cell r="A650" t="str">
            <v>32-15</v>
          </cell>
          <cell r="B650">
            <v>15</v>
          </cell>
          <cell r="C650">
            <v>32</v>
          </cell>
          <cell r="D650">
            <v>40</v>
          </cell>
          <cell r="E650">
            <v>413</v>
          </cell>
          <cell r="F650">
            <v>224</v>
          </cell>
          <cell r="G650">
            <v>100</v>
          </cell>
          <cell r="H650">
            <v>53</v>
          </cell>
          <cell r="I650">
            <v>35</v>
          </cell>
          <cell r="J650">
            <v>25</v>
          </cell>
          <cell r="K650">
            <v>20</v>
          </cell>
          <cell r="L650">
            <v>1042</v>
          </cell>
          <cell r="M650">
            <v>0</v>
          </cell>
          <cell r="N650">
            <v>0</v>
          </cell>
          <cell r="O650">
            <v>196</v>
          </cell>
          <cell r="P650">
            <v>0.1</v>
          </cell>
          <cell r="Q650">
            <v>12.8</v>
          </cell>
          <cell r="R650">
            <v>1600</v>
          </cell>
        </row>
        <row r="651">
          <cell r="A651" t="str">
            <v>33-15</v>
          </cell>
          <cell r="B651">
            <v>15</v>
          </cell>
          <cell r="C651">
            <v>33</v>
          </cell>
          <cell r="D651">
            <v>40</v>
          </cell>
          <cell r="E651">
            <v>438</v>
          </cell>
          <cell r="F651">
            <v>212</v>
          </cell>
          <cell r="G651">
            <v>85</v>
          </cell>
          <cell r="H651">
            <v>48</v>
          </cell>
          <cell r="I651">
            <v>32</v>
          </cell>
          <cell r="J651">
            <v>22</v>
          </cell>
          <cell r="K651">
            <v>19</v>
          </cell>
          <cell r="L651">
            <v>753</v>
          </cell>
          <cell r="M651">
            <v>0</v>
          </cell>
          <cell r="N651">
            <v>0</v>
          </cell>
          <cell r="O651">
            <v>212</v>
          </cell>
          <cell r="P651">
            <v>0.4</v>
          </cell>
          <cell r="Q651">
            <v>13.6</v>
          </cell>
          <cell r="R651">
            <v>1400</v>
          </cell>
        </row>
        <row r="652">
          <cell r="A652" t="str">
            <v>34-15</v>
          </cell>
          <cell r="B652">
            <v>15</v>
          </cell>
          <cell r="C652">
            <v>34</v>
          </cell>
          <cell r="D652">
            <v>40</v>
          </cell>
          <cell r="E652">
            <v>400</v>
          </cell>
          <cell r="F652">
            <v>195</v>
          </cell>
          <cell r="G652">
            <v>83</v>
          </cell>
          <cell r="H652">
            <v>46</v>
          </cell>
          <cell r="I652">
            <v>33</v>
          </cell>
          <cell r="J652">
            <v>23</v>
          </cell>
          <cell r="K652">
            <v>19</v>
          </cell>
          <cell r="L652">
            <v>898</v>
          </cell>
          <cell r="M652">
            <v>0</v>
          </cell>
          <cell r="N652">
            <v>0</v>
          </cell>
          <cell r="O652">
            <v>221</v>
          </cell>
          <cell r="P652">
            <v>0</v>
          </cell>
          <cell r="Q652">
            <v>9.6999999999999993</v>
          </cell>
          <cell r="R652">
            <v>1700</v>
          </cell>
        </row>
        <row r="653">
          <cell r="A653" t="str">
            <v>35-15</v>
          </cell>
          <cell r="B653">
            <v>15</v>
          </cell>
          <cell r="C653">
            <v>35</v>
          </cell>
          <cell r="D653">
            <v>40</v>
          </cell>
          <cell r="E653">
            <v>866</v>
          </cell>
          <cell r="F653">
            <v>478</v>
          </cell>
          <cell r="G653">
            <v>174</v>
          </cell>
          <cell r="H653">
            <v>77</v>
          </cell>
          <cell r="I653">
            <v>44</v>
          </cell>
          <cell r="J653">
            <v>32</v>
          </cell>
          <cell r="K653">
            <v>26</v>
          </cell>
          <cell r="L653">
            <v>364</v>
          </cell>
          <cell r="M653">
            <v>0</v>
          </cell>
          <cell r="N653">
            <v>0</v>
          </cell>
          <cell r="O653">
            <v>113</v>
          </cell>
          <cell r="P653">
            <v>10.6</v>
          </cell>
          <cell r="Q653">
            <v>57.8</v>
          </cell>
          <cell r="R653">
            <v>1100</v>
          </cell>
        </row>
        <row r="654">
          <cell r="A654" t="str">
            <v>36-15</v>
          </cell>
          <cell r="B654">
            <v>15</v>
          </cell>
          <cell r="C654">
            <v>36</v>
          </cell>
          <cell r="D654">
            <v>40</v>
          </cell>
          <cell r="E654">
            <v>522</v>
          </cell>
          <cell r="F654">
            <v>242</v>
          </cell>
          <cell r="G654">
            <v>81</v>
          </cell>
          <cell r="H654">
            <v>39</v>
          </cell>
          <cell r="I654">
            <v>28</v>
          </cell>
          <cell r="J654">
            <v>21</v>
          </cell>
          <cell r="K654">
            <v>18</v>
          </cell>
          <cell r="L654">
            <v>433</v>
          </cell>
          <cell r="M654">
            <v>0</v>
          </cell>
          <cell r="N654">
            <v>0</v>
          </cell>
          <cell r="O654">
            <v>219</v>
          </cell>
          <cell r="P654">
            <v>3.4</v>
          </cell>
          <cell r="Q654">
            <v>26.3</v>
          </cell>
          <cell r="R654">
            <v>1000</v>
          </cell>
        </row>
        <row r="655">
          <cell r="A655" t="str">
            <v>37-15</v>
          </cell>
          <cell r="B655">
            <v>15</v>
          </cell>
          <cell r="C655">
            <v>37</v>
          </cell>
          <cell r="D655">
            <v>40</v>
          </cell>
          <cell r="E655">
            <v>611</v>
          </cell>
          <cell r="F655">
            <v>384</v>
          </cell>
          <cell r="G655">
            <v>195</v>
          </cell>
          <cell r="H655">
            <v>114</v>
          </cell>
          <cell r="I655">
            <v>86</v>
          </cell>
          <cell r="J655">
            <v>75</v>
          </cell>
          <cell r="K655">
            <v>46</v>
          </cell>
          <cell r="L655">
            <v>1358</v>
          </cell>
          <cell r="M655">
            <v>0</v>
          </cell>
          <cell r="N655">
            <v>0</v>
          </cell>
          <cell r="O655">
            <v>97</v>
          </cell>
          <cell r="P655">
            <v>1.3</v>
          </cell>
          <cell r="Q655">
            <v>8.5</v>
          </cell>
          <cell r="R655">
            <v>2300</v>
          </cell>
        </row>
        <row r="656">
          <cell r="A656" t="str">
            <v>38-15</v>
          </cell>
          <cell r="B656">
            <v>15</v>
          </cell>
          <cell r="C656">
            <v>38</v>
          </cell>
          <cell r="D656">
            <v>40</v>
          </cell>
          <cell r="E656">
            <v>492</v>
          </cell>
          <cell r="F656">
            <v>260</v>
          </cell>
          <cell r="G656">
            <v>104</v>
          </cell>
          <cell r="H656">
            <v>53</v>
          </cell>
          <cell r="I656">
            <v>36</v>
          </cell>
          <cell r="J656">
            <v>30</v>
          </cell>
          <cell r="K656">
            <v>20</v>
          </cell>
          <cell r="L656">
            <v>752</v>
          </cell>
          <cell r="M656">
            <v>0</v>
          </cell>
          <cell r="N656">
            <v>0</v>
          </cell>
          <cell r="O656">
            <v>177</v>
          </cell>
          <cell r="P656">
            <v>0.6</v>
          </cell>
          <cell r="Q656">
            <v>18.600000000000001</v>
          </cell>
          <cell r="R656">
            <v>1400</v>
          </cell>
        </row>
        <row r="657">
          <cell r="A657" t="str">
            <v>39-15</v>
          </cell>
          <cell r="B657">
            <v>15</v>
          </cell>
          <cell r="C657">
            <v>39</v>
          </cell>
          <cell r="D657">
            <v>40</v>
          </cell>
          <cell r="E657">
            <v>483</v>
          </cell>
          <cell r="F657">
            <v>298</v>
          </cell>
          <cell r="G657">
            <v>135</v>
          </cell>
          <cell r="H657">
            <v>60</v>
          </cell>
          <cell r="I657">
            <v>36</v>
          </cell>
          <cell r="J657">
            <v>20</v>
          </cell>
          <cell r="K657">
            <v>12</v>
          </cell>
          <cell r="L657">
            <v>893</v>
          </cell>
          <cell r="M657">
            <v>0</v>
          </cell>
          <cell r="N657">
            <v>0</v>
          </cell>
          <cell r="O657">
            <v>167</v>
          </cell>
          <cell r="P657">
            <v>3.9</v>
          </cell>
          <cell r="Q657">
            <v>30.6</v>
          </cell>
          <cell r="R657">
            <v>1300</v>
          </cell>
        </row>
        <row r="658">
          <cell r="A658" t="str">
            <v>40-15</v>
          </cell>
          <cell r="B658">
            <v>15</v>
          </cell>
          <cell r="C658">
            <v>40</v>
          </cell>
          <cell r="D658">
            <v>40</v>
          </cell>
          <cell r="E658">
            <v>323</v>
          </cell>
          <cell r="F658">
            <v>172</v>
          </cell>
          <cell r="G658">
            <v>79</v>
          </cell>
          <cell r="H658">
            <v>48</v>
          </cell>
          <cell r="I658">
            <v>37</v>
          </cell>
          <cell r="J658">
            <v>27</v>
          </cell>
          <cell r="K658">
            <v>22</v>
          </cell>
          <cell r="L658">
            <v>1592</v>
          </cell>
          <cell r="M658">
            <v>0</v>
          </cell>
          <cell r="N658">
            <v>0</v>
          </cell>
          <cell r="O658">
            <v>230</v>
          </cell>
          <cell r="P658">
            <v>0.3</v>
          </cell>
          <cell r="Q658">
            <v>3.5</v>
          </cell>
          <cell r="R658">
            <v>2300</v>
          </cell>
        </row>
        <row r="659">
          <cell r="A659" t="str">
            <v>41-15</v>
          </cell>
          <cell r="B659">
            <v>15</v>
          </cell>
          <cell r="C659">
            <v>41</v>
          </cell>
          <cell r="D659">
            <v>40</v>
          </cell>
          <cell r="E659">
            <v>644</v>
          </cell>
          <cell r="F659">
            <v>371</v>
          </cell>
          <cell r="G659">
            <v>160</v>
          </cell>
          <cell r="H659">
            <v>81</v>
          </cell>
          <cell r="I659">
            <v>48</v>
          </cell>
          <cell r="J659">
            <v>35</v>
          </cell>
          <cell r="K659">
            <v>29</v>
          </cell>
          <cell r="L659">
            <v>660</v>
          </cell>
          <cell r="M659">
            <v>0</v>
          </cell>
          <cell r="N659">
            <v>0</v>
          </cell>
          <cell r="O659">
            <v>126</v>
          </cell>
          <cell r="P659">
            <v>2.2999999999999998</v>
          </cell>
          <cell r="Q659">
            <v>29.1</v>
          </cell>
          <cell r="R659">
            <v>1500</v>
          </cell>
        </row>
        <row r="660">
          <cell r="A660" t="str">
            <v>42-15</v>
          </cell>
          <cell r="B660">
            <v>15</v>
          </cell>
          <cell r="C660">
            <v>42</v>
          </cell>
          <cell r="D660">
            <v>40</v>
          </cell>
          <cell r="E660">
            <v>795</v>
          </cell>
          <cell r="F660">
            <v>471</v>
          </cell>
          <cell r="G660">
            <v>198</v>
          </cell>
          <cell r="H660">
            <v>78</v>
          </cell>
          <cell r="I660">
            <v>38</v>
          </cell>
          <cell r="J660">
            <v>21</v>
          </cell>
          <cell r="K660">
            <v>14</v>
          </cell>
          <cell r="L660">
            <v>410</v>
          </cell>
          <cell r="M660">
            <v>0</v>
          </cell>
          <cell r="N660">
            <v>0</v>
          </cell>
          <cell r="O660">
            <v>122</v>
          </cell>
          <cell r="P660">
            <v>17</v>
          </cell>
          <cell r="Q660">
            <v>67.400000000000006</v>
          </cell>
          <cell r="R660">
            <v>1100</v>
          </cell>
        </row>
        <row r="661">
          <cell r="A661" t="str">
            <v>43-15</v>
          </cell>
          <cell r="B661">
            <v>15</v>
          </cell>
          <cell r="C661">
            <v>43</v>
          </cell>
          <cell r="D661">
            <v>40</v>
          </cell>
          <cell r="E661">
            <v>894</v>
          </cell>
          <cell r="F661">
            <v>526</v>
          </cell>
          <cell r="G661">
            <v>194</v>
          </cell>
          <cell r="H661">
            <v>109</v>
          </cell>
          <cell r="I661">
            <v>72</v>
          </cell>
          <cell r="J661">
            <v>50</v>
          </cell>
          <cell r="K661">
            <v>31</v>
          </cell>
          <cell r="L661">
            <v>457</v>
          </cell>
          <cell r="M661">
            <v>0</v>
          </cell>
          <cell r="N661">
            <v>0</v>
          </cell>
          <cell r="O661">
            <v>92</v>
          </cell>
          <cell r="P661">
            <v>1.7</v>
          </cell>
          <cell r="Q661">
            <v>45.4</v>
          </cell>
          <cell r="R661">
            <v>1100</v>
          </cell>
        </row>
        <row r="662">
          <cell r="A662" t="str">
            <v>44-15</v>
          </cell>
          <cell r="B662">
            <v>15</v>
          </cell>
          <cell r="C662">
            <v>44</v>
          </cell>
          <cell r="D662">
            <v>40</v>
          </cell>
          <cell r="E662">
            <v>649</v>
          </cell>
          <cell r="F662">
            <v>404</v>
          </cell>
          <cell r="G662">
            <v>173</v>
          </cell>
          <cell r="H662">
            <v>77</v>
          </cell>
          <cell r="I662">
            <v>49</v>
          </cell>
          <cell r="J662">
            <v>31</v>
          </cell>
          <cell r="K662">
            <v>26</v>
          </cell>
          <cell r="L662">
            <v>667</v>
          </cell>
          <cell r="M662">
            <v>0</v>
          </cell>
          <cell r="N662">
            <v>0</v>
          </cell>
          <cell r="O662">
            <v>123</v>
          </cell>
          <cell r="P662">
            <v>5</v>
          </cell>
          <cell r="Q662">
            <v>40.1</v>
          </cell>
          <cell r="R662">
            <v>1300</v>
          </cell>
        </row>
        <row r="663">
          <cell r="A663" t="str">
            <v>1-24</v>
          </cell>
          <cell r="B663">
            <v>24</v>
          </cell>
          <cell r="C663">
            <v>1</v>
          </cell>
          <cell r="D663">
            <v>40</v>
          </cell>
          <cell r="E663">
            <v>325</v>
          </cell>
          <cell r="F663">
            <v>216</v>
          </cell>
          <cell r="G663">
            <v>99</v>
          </cell>
          <cell r="H663">
            <v>45</v>
          </cell>
          <cell r="I663">
            <v>24</v>
          </cell>
          <cell r="J663">
            <v>19</v>
          </cell>
          <cell r="K663">
            <v>15</v>
          </cell>
          <cell r="L663">
            <v>838</v>
          </cell>
          <cell r="M663">
            <v>0</v>
          </cell>
          <cell r="N663">
            <v>0</v>
          </cell>
          <cell r="O663">
            <v>227</v>
          </cell>
          <cell r="P663">
            <v>3.7</v>
          </cell>
          <cell r="Q663">
            <v>24.9</v>
          </cell>
          <cell r="R663">
            <v>1200</v>
          </cell>
        </row>
        <row r="664">
          <cell r="A664" t="str">
            <v>2-24</v>
          </cell>
          <cell r="B664">
            <v>24</v>
          </cell>
          <cell r="C664">
            <v>2</v>
          </cell>
          <cell r="D664">
            <v>40</v>
          </cell>
          <cell r="E664">
            <v>352</v>
          </cell>
          <cell r="F664">
            <v>202</v>
          </cell>
          <cell r="G664">
            <v>89</v>
          </cell>
          <cell r="H664">
            <v>40</v>
          </cell>
          <cell r="I664">
            <v>20</v>
          </cell>
          <cell r="J664">
            <v>11</v>
          </cell>
          <cell r="K664">
            <v>9</v>
          </cell>
          <cell r="L664">
            <v>584</v>
          </cell>
          <cell r="M664">
            <v>0</v>
          </cell>
          <cell r="N664">
            <v>0</v>
          </cell>
          <cell r="O664">
            <v>277</v>
          </cell>
          <cell r="P664">
            <v>5.9</v>
          </cell>
          <cell r="Q664">
            <v>27.9</v>
          </cell>
          <cell r="R664">
            <v>1100</v>
          </cell>
        </row>
        <row r="665">
          <cell r="A665" t="str">
            <v>3-24</v>
          </cell>
          <cell r="B665">
            <v>24</v>
          </cell>
          <cell r="C665">
            <v>3</v>
          </cell>
          <cell r="D665">
            <v>40</v>
          </cell>
          <cell r="E665">
            <v>842</v>
          </cell>
          <cell r="F665">
            <v>531</v>
          </cell>
          <cell r="G665">
            <v>231</v>
          </cell>
          <cell r="H665">
            <v>109</v>
          </cell>
          <cell r="I665">
            <v>62</v>
          </cell>
          <cell r="J665">
            <v>40</v>
          </cell>
          <cell r="K665">
            <v>29</v>
          </cell>
          <cell r="L665">
            <v>305</v>
          </cell>
          <cell r="M665">
            <v>0</v>
          </cell>
          <cell r="N665">
            <v>0</v>
          </cell>
          <cell r="O665">
            <v>93</v>
          </cell>
          <cell r="P665">
            <v>8.6999999999999993</v>
          </cell>
          <cell r="Q665">
            <v>62.2</v>
          </cell>
          <cell r="R665">
            <v>1300</v>
          </cell>
        </row>
        <row r="666">
          <cell r="A666" t="str">
            <v>4-24</v>
          </cell>
          <cell r="B666">
            <v>24</v>
          </cell>
          <cell r="C666">
            <v>4</v>
          </cell>
          <cell r="D666">
            <v>40</v>
          </cell>
          <cell r="E666">
            <v>676</v>
          </cell>
          <cell r="F666">
            <v>415</v>
          </cell>
          <cell r="G666">
            <v>229</v>
          </cell>
          <cell r="H666">
            <v>136</v>
          </cell>
          <cell r="I666">
            <v>89</v>
          </cell>
          <cell r="J666">
            <v>57</v>
          </cell>
          <cell r="K666">
            <v>41</v>
          </cell>
          <cell r="L666">
            <v>518</v>
          </cell>
          <cell r="M666">
            <v>0</v>
          </cell>
          <cell r="N666">
            <v>0</v>
          </cell>
          <cell r="O666">
            <v>90</v>
          </cell>
          <cell r="P666">
            <v>1.3</v>
          </cell>
          <cell r="Q666">
            <v>20.6</v>
          </cell>
          <cell r="R666">
            <v>2300</v>
          </cell>
        </row>
        <row r="667">
          <cell r="A667" t="str">
            <v>5-24</v>
          </cell>
          <cell r="B667">
            <v>24</v>
          </cell>
          <cell r="C667">
            <v>5</v>
          </cell>
          <cell r="D667">
            <v>40</v>
          </cell>
          <cell r="E667">
            <v>408</v>
          </cell>
          <cell r="F667">
            <v>202</v>
          </cell>
          <cell r="G667">
            <v>72</v>
          </cell>
          <cell r="H667">
            <v>36</v>
          </cell>
          <cell r="I667">
            <v>23</v>
          </cell>
          <cell r="J667">
            <v>16</v>
          </cell>
          <cell r="K667">
            <v>12</v>
          </cell>
          <cell r="L667">
            <v>463</v>
          </cell>
          <cell r="M667">
            <v>0</v>
          </cell>
          <cell r="N667">
            <v>0</v>
          </cell>
          <cell r="O667">
            <v>270</v>
          </cell>
          <cell r="P667">
            <v>2.9</v>
          </cell>
          <cell r="Q667">
            <v>23.9</v>
          </cell>
          <cell r="R667">
            <v>900</v>
          </cell>
        </row>
        <row r="668">
          <cell r="A668" t="str">
            <v>6-24</v>
          </cell>
          <cell r="B668">
            <v>24</v>
          </cell>
          <cell r="C668">
            <v>6</v>
          </cell>
          <cell r="D668">
            <v>40</v>
          </cell>
          <cell r="E668">
            <v>450</v>
          </cell>
          <cell r="F668">
            <v>279</v>
          </cell>
          <cell r="G668">
            <v>144</v>
          </cell>
          <cell r="H668">
            <v>87</v>
          </cell>
          <cell r="I668">
            <v>64</v>
          </cell>
          <cell r="J668">
            <v>47</v>
          </cell>
          <cell r="K668">
            <v>21</v>
          </cell>
          <cell r="L668">
            <v>795</v>
          </cell>
          <cell r="M668">
            <v>0</v>
          </cell>
          <cell r="N668">
            <v>0</v>
          </cell>
          <cell r="O668">
            <v>134</v>
          </cell>
          <cell r="P668">
            <v>2.4</v>
          </cell>
          <cell r="Q668">
            <v>13.7</v>
          </cell>
          <cell r="R668">
            <v>3200</v>
          </cell>
        </row>
        <row r="669">
          <cell r="A669" t="str">
            <v>7-24</v>
          </cell>
          <cell r="B669">
            <v>24</v>
          </cell>
          <cell r="C669">
            <v>7</v>
          </cell>
          <cell r="D669">
            <v>40</v>
          </cell>
          <cell r="E669">
            <v>607</v>
          </cell>
          <cell r="F669">
            <v>342</v>
          </cell>
          <cell r="G669">
            <v>122</v>
          </cell>
          <cell r="H669">
            <v>47</v>
          </cell>
          <cell r="I669">
            <v>22</v>
          </cell>
          <cell r="J669">
            <v>12</v>
          </cell>
          <cell r="K669">
            <v>8</v>
          </cell>
          <cell r="L669">
            <v>282</v>
          </cell>
          <cell r="M669">
            <v>0</v>
          </cell>
          <cell r="N669">
            <v>0</v>
          </cell>
          <cell r="O669">
            <v>209</v>
          </cell>
          <cell r="P669">
            <v>17</v>
          </cell>
          <cell r="Q669">
            <v>62.3</v>
          </cell>
          <cell r="R669">
            <v>900</v>
          </cell>
        </row>
        <row r="670">
          <cell r="A670" t="str">
            <v>8-24</v>
          </cell>
          <cell r="B670">
            <v>24</v>
          </cell>
          <cell r="C670">
            <v>8</v>
          </cell>
          <cell r="D670">
            <v>40</v>
          </cell>
          <cell r="E670">
            <v>442</v>
          </cell>
          <cell r="F670">
            <v>299</v>
          </cell>
          <cell r="G670">
            <v>160</v>
          </cell>
          <cell r="H670">
            <v>80</v>
          </cell>
          <cell r="I670">
            <v>40</v>
          </cell>
          <cell r="J670">
            <v>24</v>
          </cell>
          <cell r="K670">
            <v>13</v>
          </cell>
          <cell r="L670">
            <v>688</v>
          </cell>
          <cell r="M670">
            <v>0</v>
          </cell>
          <cell r="N670">
            <v>0</v>
          </cell>
          <cell r="O670">
            <v>152</v>
          </cell>
          <cell r="P670">
            <v>3.6</v>
          </cell>
          <cell r="Q670">
            <v>32.6</v>
          </cell>
          <cell r="R670">
            <v>1500</v>
          </cell>
        </row>
        <row r="671">
          <cell r="A671" t="str">
            <v>9-24</v>
          </cell>
          <cell r="B671">
            <v>24</v>
          </cell>
          <cell r="C671">
            <v>9</v>
          </cell>
          <cell r="D671">
            <v>40</v>
          </cell>
          <cell r="E671">
            <v>355</v>
          </cell>
          <cell r="F671">
            <v>169</v>
          </cell>
          <cell r="G671">
            <v>50</v>
          </cell>
          <cell r="H671">
            <v>26</v>
          </cell>
          <cell r="I671">
            <v>17</v>
          </cell>
          <cell r="J671">
            <v>12</v>
          </cell>
          <cell r="K671">
            <v>8</v>
          </cell>
          <cell r="L671">
            <v>483</v>
          </cell>
          <cell r="M671">
            <v>0</v>
          </cell>
          <cell r="N671">
            <v>0</v>
          </cell>
          <cell r="O671">
            <v>352</v>
          </cell>
          <cell r="P671">
            <v>3.4</v>
          </cell>
          <cell r="Q671">
            <v>23.5</v>
          </cell>
          <cell r="R671">
            <v>600</v>
          </cell>
        </row>
        <row r="672">
          <cell r="A672" t="str">
            <v>10-24</v>
          </cell>
          <cell r="B672">
            <v>24</v>
          </cell>
          <cell r="C672">
            <v>10</v>
          </cell>
          <cell r="D672">
            <v>40</v>
          </cell>
          <cell r="E672">
            <v>603</v>
          </cell>
          <cell r="F672">
            <v>417</v>
          </cell>
          <cell r="G672">
            <v>248</v>
          </cell>
          <cell r="H672">
            <v>157</v>
          </cell>
          <cell r="I672">
            <v>105</v>
          </cell>
          <cell r="J672">
            <v>69</v>
          </cell>
          <cell r="K672">
            <v>49</v>
          </cell>
          <cell r="L672">
            <v>767</v>
          </cell>
          <cell r="M672">
            <v>0</v>
          </cell>
          <cell r="N672">
            <v>0</v>
          </cell>
          <cell r="O672">
            <v>81</v>
          </cell>
          <cell r="P672">
            <v>1.9</v>
          </cell>
          <cell r="Q672">
            <v>18.100000000000001</v>
          </cell>
          <cell r="R672">
            <v>2500</v>
          </cell>
        </row>
        <row r="673">
          <cell r="A673" t="str">
            <v>11-24</v>
          </cell>
          <cell r="B673">
            <v>24</v>
          </cell>
          <cell r="C673">
            <v>11</v>
          </cell>
          <cell r="D673">
            <v>40</v>
          </cell>
          <cell r="E673">
            <v>641</v>
          </cell>
          <cell r="F673">
            <v>406</v>
          </cell>
          <cell r="G673">
            <v>196</v>
          </cell>
          <cell r="H673">
            <v>100</v>
          </cell>
          <cell r="I673">
            <v>55</v>
          </cell>
          <cell r="J673">
            <v>33</v>
          </cell>
          <cell r="K673">
            <v>17</v>
          </cell>
          <cell r="L673">
            <v>436</v>
          </cell>
          <cell r="M673">
            <v>0</v>
          </cell>
          <cell r="N673">
            <v>0</v>
          </cell>
          <cell r="O673">
            <v>114</v>
          </cell>
          <cell r="P673">
            <v>3.4</v>
          </cell>
          <cell r="Q673">
            <v>42.1</v>
          </cell>
          <cell r="R673">
            <v>1500</v>
          </cell>
        </row>
        <row r="674">
          <cell r="A674" t="str">
            <v>12-24</v>
          </cell>
          <cell r="B674">
            <v>24</v>
          </cell>
          <cell r="C674">
            <v>12</v>
          </cell>
          <cell r="D674">
            <v>40</v>
          </cell>
          <cell r="E674">
            <v>360</v>
          </cell>
          <cell r="F674">
            <v>201</v>
          </cell>
          <cell r="G674">
            <v>94</v>
          </cell>
          <cell r="H674">
            <v>50</v>
          </cell>
          <cell r="I674">
            <v>32</v>
          </cell>
          <cell r="J674">
            <v>22</v>
          </cell>
          <cell r="K674">
            <v>17</v>
          </cell>
          <cell r="L674">
            <v>730</v>
          </cell>
          <cell r="M674">
            <v>0</v>
          </cell>
          <cell r="N674">
            <v>0</v>
          </cell>
          <cell r="O674">
            <v>214</v>
          </cell>
          <cell r="P674">
            <v>0.7</v>
          </cell>
          <cell r="Q674">
            <v>15.2</v>
          </cell>
          <cell r="R674">
            <v>1700</v>
          </cell>
        </row>
        <row r="675">
          <cell r="A675" t="str">
            <v>13-24</v>
          </cell>
          <cell r="B675">
            <v>24</v>
          </cell>
          <cell r="C675">
            <v>13</v>
          </cell>
          <cell r="D675">
            <v>40</v>
          </cell>
          <cell r="E675">
            <v>480</v>
          </cell>
          <cell r="F675">
            <v>226</v>
          </cell>
          <cell r="G675">
            <v>56</v>
          </cell>
          <cell r="H675">
            <v>16</v>
          </cell>
          <cell r="I675">
            <v>9</v>
          </cell>
          <cell r="J675">
            <v>7</v>
          </cell>
          <cell r="K675">
            <v>6</v>
          </cell>
          <cell r="L675">
            <v>351</v>
          </cell>
          <cell r="M675">
            <v>0</v>
          </cell>
          <cell r="N675">
            <v>0</v>
          </cell>
          <cell r="O675">
            <v>351</v>
          </cell>
          <cell r="P675">
            <v>18</v>
          </cell>
          <cell r="Q675">
            <v>50.5</v>
          </cell>
          <cell r="R675">
            <v>600</v>
          </cell>
        </row>
        <row r="676">
          <cell r="A676" t="str">
            <v>14-24</v>
          </cell>
          <cell r="B676">
            <v>24</v>
          </cell>
          <cell r="C676">
            <v>14</v>
          </cell>
          <cell r="D676">
            <v>40</v>
          </cell>
          <cell r="E676">
            <v>303</v>
          </cell>
          <cell r="F676">
            <v>210</v>
          </cell>
          <cell r="G676">
            <v>136</v>
          </cell>
          <cell r="H676">
            <v>92</v>
          </cell>
          <cell r="I676">
            <v>64</v>
          </cell>
          <cell r="J676">
            <v>45</v>
          </cell>
          <cell r="K676">
            <v>34</v>
          </cell>
          <cell r="L676">
            <v>1949</v>
          </cell>
          <cell r="M676">
            <v>0</v>
          </cell>
          <cell r="N676">
            <v>0</v>
          </cell>
          <cell r="O676">
            <v>143</v>
          </cell>
          <cell r="P676">
            <v>0.7</v>
          </cell>
          <cell r="Q676">
            <v>3.7</v>
          </cell>
          <cell r="R676">
            <v>3000</v>
          </cell>
        </row>
        <row r="677">
          <cell r="A677" t="str">
            <v>15-24</v>
          </cell>
          <cell r="B677">
            <v>24</v>
          </cell>
          <cell r="C677">
            <v>15</v>
          </cell>
          <cell r="D677">
            <v>40</v>
          </cell>
          <cell r="E677">
            <v>295</v>
          </cell>
          <cell r="F677">
            <v>122</v>
          </cell>
          <cell r="G677">
            <v>27</v>
          </cell>
          <cell r="H677">
            <v>13</v>
          </cell>
          <cell r="I677">
            <v>9</v>
          </cell>
          <cell r="J677">
            <v>7</v>
          </cell>
          <cell r="K677">
            <v>4</v>
          </cell>
          <cell r="L677">
            <v>534</v>
          </cell>
          <cell r="M677">
            <v>0</v>
          </cell>
          <cell r="N677">
            <v>0</v>
          </cell>
          <cell r="O677">
            <v>534</v>
          </cell>
          <cell r="P677">
            <v>4.5999999999999996</v>
          </cell>
          <cell r="Q677">
            <v>21.1</v>
          </cell>
          <cell r="R677">
            <v>600</v>
          </cell>
        </row>
        <row r="678">
          <cell r="A678" t="str">
            <v>16-24</v>
          </cell>
          <cell r="B678">
            <v>24</v>
          </cell>
          <cell r="C678">
            <v>16</v>
          </cell>
          <cell r="D678">
            <v>40</v>
          </cell>
          <cell r="E678">
            <v>452</v>
          </cell>
          <cell r="F678">
            <v>310</v>
          </cell>
          <cell r="G678">
            <v>178</v>
          </cell>
          <cell r="H678">
            <v>107</v>
          </cell>
          <cell r="I678">
            <v>67</v>
          </cell>
          <cell r="J678">
            <v>49</v>
          </cell>
          <cell r="K678">
            <v>37</v>
          </cell>
          <cell r="L678">
            <v>922</v>
          </cell>
          <cell r="M678">
            <v>0</v>
          </cell>
          <cell r="N678">
            <v>0</v>
          </cell>
          <cell r="O678">
            <v>116</v>
          </cell>
          <cell r="P678">
            <v>0.6</v>
          </cell>
          <cell r="Q678">
            <v>15.9</v>
          </cell>
          <cell r="R678">
            <v>2300</v>
          </cell>
        </row>
        <row r="679">
          <cell r="A679" t="str">
            <v>17-24</v>
          </cell>
          <cell r="B679">
            <v>24</v>
          </cell>
          <cell r="C679">
            <v>17</v>
          </cell>
          <cell r="D679">
            <v>40</v>
          </cell>
          <cell r="E679">
            <v>517</v>
          </cell>
          <cell r="F679">
            <v>342</v>
          </cell>
          <cell r="G679">
            <v>181</v>
          </cell>
          <cell r="H679">
            <v>110</v>
          </cell>
          <cell r="I679">
            <v>69</v>
          </cell>
          <cell r="J679">
            <v>51</v>
          </cell>
          <cell r="K679">
            <v>35</v>
          </cell>
          <cell r="L679">
            <v>719</v>
          </cell>
          <cell r="M679">
            <v>0</v>
          </cell>
          <cell r="N679">
            <v>0</v>
          </cell>
          <cell r="O679">
            <v>111</v>
          </cell>
          <cell r="P679">
            <v>0.9</v>
          </cell>
          <cell r="Q679">
            <v>19.3</v>
          </cell>
          <cell r="R679">
            <v>2300</v>
          </cell>
        </row>
        <row r="680">
          <cell r="A680" t="str">
            <v>18-24</v>
          </cell>
          <cell r="B680">
            <v>24</v>
          </cell>
          <cell r="C680">
            <v>18</v>
          </cell>
          <cell r="D680">
            <v>40</v>
          </cell>
          <cell r="E680">
            <v>520</v>
          </cell>
          <cell r="F680">
            <v>279</v>
          </cell>
          <cell r="G680">
            <v>104</v>
          </cell>
          <cell r="H680">
            <v>41</v>
          </cell>
          <cell r="I680">
            <v>24</v>
          </cell>
          <cell r="J680">
            <v>14</v>
          </cell>
          <cell r="K680">
            <v>11</v>
          </cell>
          <cell r="L680">
            <v>348</v>
          </cell>
          <cell r="M680">
            <v>0</v>
          </cell>
          <cell r="N680">
            <v>0</v>
          </cell>
          <cell r="O680">
            <v>224</v>
          </cell>
          <cell r="P680">
            <v>9.1</v>
          </cell>
          <cell r="Q680">
            <v>43.1</v>
          </cell>
          <cell r="R680">
            <v>1000</v>
          </cell>
        </row>
        <row r="681">
          <cell r="A681" t="str">
            <v>19-24</v>
          </cell>
          <cell r="B681">
            <v>24</v>
          </cell>
          <cell r="C681">
            <v>19</v>
          </cell>
          <cell r="D681">
            <v>40</v>
          </cell>
          <cell r="E681">
            <v>676</v>
          </cell>
          <cell r="F681">
            <v>368</v>
          </cell>
          <cell r="G681">
            <v>155</v>
          </cell>
          <cell r="H681">
            <v>75</v>
          </cell>
          <cell r="I681">
            <v>46</v>
          </cell>
          <cell r="J681">
            <v>32</v>
          </cell>
          <cell r="K681">
            <v>24</v>
          </cell>
          <cell r="L681">
            <v>319</v>
          </cell>
          <cell r="M681">
            <v>0</v>
          </cell>
          <cell r="N681">
            <v>0</v>
          </cell>
          <cell r="O681">
            <v>136</v>
          </cell>
          <cell r="P681">
            <v>4.3</v>
          </cell>
          <cell r="Q681">
            <v>39.5</v>
          </cell>
          <cell r="R681">
            <v>1300</v>
          </cell>
        </row>
        <row r="682">
          <cell r="A682" t="str">
            <v>20-24</v>
          </cell>
          <cell r="B682">
            <v>24</v>
          </cell>
          <cell r="C682">
            <v>20</v>
          </cell>
          <cell r="D682">
            <v>40</v>
          </cell>
          <cell r="E682">
            <v>399</v>
          </cell>
          <cell r="F682">
            <v>211</v>
          </cell>
          <cell r="G682">
            <v>84</v>
          </cell>
          <cell r="H682">
            <v>43</v>
          </cell>
          <cell r="I682">
            <v>27</v>
          </cell>
          <cell r="J682">
            <v>19</v>
          </cell>
          <cell r="K682">
            <v>17</v>
          </cell>
          <cell r="L682">
            <v>528</v>
          </cell>
          <cell r="M682">
            <v>0</v>
          </cell>
          <cell r="N682">
            <v>0</v>
          </cell>
          <cell r="O682">
            <v>238</v>
          </cell>
          <cell r="P682">
            <v>2.4</v>
          </cell>
          <cell r="Q682">
            <v>21.7</v>
          </cell>
          <cell r="R682">
            <v>1300</v>
          </cell>
        </row>
        <row r="683">
          <cell r="A683" t="str">
            <v>21-24</v>
          </cell>
          <cell r="B683">
            <v>24</v>
          </cell>
          <cell r="C683">
            <v>21</v>
          </cell>
          <cell r="D683">
            <v>40</v>
          </cell>
          <cell r="E683">
            <v>425</v>
          </cell>
          <cell r="F683">
            <v>219</v>
          </cell>
          <cell r="G683">
            <v>78</v>
          </cell>
          <cell r="H683">
            <v>38</v>
          </cell>
          <cell r="I683">
            <v>25</v>
          </cell>
          <cell r="J683">
            <v>17</v>
          </cell>
          <cell r="K683">
            <v>13</v>
          </cell>
          <cell r="L683">
            <v>453</v>
          </cell>
          <cell r="M683">
            <v>0</v>
          </cell>
          <cell r="N683">
            <v>0</v>
          </cell>
          <cell r="O683">
            <v>251</v>
          </cell>
          <cell r="P683">
            <v>3.3</v>
          </cell>
          <cell r="Q683">
            <v>26.6</v>
          </cell>
          <cell r="R683">
            <v>900</v>
          </cell>
        </row>
        <row r="684">
          <cell r="A684" t="str">
            <v>22-24</v>
          </cell>
          <cell r="B684">
            <v>24</v>
          </cell>
          <cell r="C684">
            <v>22</v>
          </cell>
          <cell r="D684">
            <v>40</v>
          </cell>
          <cell r="E684">
            <v>352</v>
          </cell>
          <cell r="F684">
            <v>203</v>
          </cell>
          <cell r="G684">
            <v>94</v>
          </cell>
          <cell r="H684">
            <v>48</v>
          </cell>
          <cell r="I684">
            <v>29</v>
          </cell>
          <cell r="J684">
            <v>18</v>
          </cell>
          <cell r="K684">
            <v>15</v>
          </cell>
          <cell r="L684">
            <v>736</v>
          </cell>
          <cell r="M684">
            <v>0</v>
          </cell>
          <cell r="N684">
            <v>0</v>
          </cell>
          <cell r="O684">
            <v>223</v>
          </cell>
          <cell r="P684">
            <v>1.9</v>
          </cell>
          <cell r="Q684">
            <v>18.600000000000001</v>
          </cell>
          <cell r="R684">
            <v>1500</v>
          </cell>
        </row>
        <row r="685">
          <cell r="A685" t="str">
            <v>23-24</v>
          </cell>
          <cell r="B685">
            <v>24</v>
          </cell>
          <cell r="C685">
            <v>23</v>
          </cell>
          <cell r="D685">
            <v>40</v>
          </cell>
          <cell r="E685">
            <v>607</v>
          </cell>
          <cell r="F685">
            <v>339</v>
          </cell>
          <cell r="G685">
            <v>132</v>
          </cell>
          <cell r="H685">
            <v>55</v>
          </cell>
          <cell r="I685">
            <v>28</v>
          </cell>
          <cell r="J685">
            <v>20</v>
          </cell>
          <cell r="K685">
            <v>9</v>
          </cell>
          <cell r="L685">
            <v>315</v>
          </cell>
          <cell r="M685">
            <v>0</v>
          </cell>
          <cell r="N685">
            <v>0</v>
          </cell>
          <cell r="O685">
            <v>178</v>
          </cell>
          <cell r="P685">
            <v>9.1</v>
          </cell>
          <cell r="Q685">
            <v>50.4</v>
          </cell>
          <cell r="R685">
            <v>1000</v>
          </cell>
        </row>
        <row r="686">
          <cell r="A686" t="str">
            <v>24-24</v>
          </cell>
          <cell r="B686">
            <v>24</v>
          </cell>
          <cell r="C686">
            <v>24</v>
          </cell>
          <cell r="D686">
            <v>40</v>
          </cell>
          <cell r="E686">
            <v>372</v>
          </cell>
          <cell r="F686">
            <v>212</v>
          </cell>
          <cell r="G686">
            <v>91</v>
          </cell>
          <cell r="H686">
            <v>46</v>
          </cell>
          <cell r="I686">
            <v>32</v>
          </cell>
          <cell r="J686">
            <v>23</v>
          </cell>
          <cell r="K686">
            <v>18</v>
          </cell>
          <cell r="L686">
            <v>677</v>
          </cell>
          <cell r="M686">
            <v>0</v>
          </cell>
          <cell r="N686">
            <v>0</v>
          </cell>
          <cell r="O686">
            <v>213</v>
          </cell>
          <cell r="P686">
            <v>1.3</v>
          </cell>
          <cell r="Q686">
            <v>18.8</v>
          </cell>
          <cell r="R686">
            <v>1500</v>
          </cell>
        </row>
        <row r="687">
          <cell r="A687" t="str">
            <v>25-24</v>
          </cell>
          <cell r="B687">
            <v>24</v>
          </cell>
          <cell r="C687">
            <v>25</v>
          </cell>
          <cell r="D687">
            <v>40</v>
          </cell>
          <cell r="E687">
            <v>637</v>
          </cell>
          <cell r="F687">
            <v>328</v>
          </cell>
          <cell r="G687">
            <v>113</v>
          </cell>
          <cell r="H687">
            <v>54</v>
          </cell>
          <cell r="I687">
            <v>36</v>
          </cell>
          <cell r="J687">
            <v>25</v>
          </cell>
          <cell r="K687">
            <v>19</v>
          </cell>
          <cell r="L687">
            <v>297</v>
          </cell>
          <cell r="M687">
            <v>0</v>
          </cell>
          <cell r="N687">
            <v>0</v>
          </cell>
          <cell r="O687">
            <v>172</v>
          </cell>
          <cell r="P687">
            <v>5.6</v>
          </cell>
          <cell r="Q687">
            <v>41.9</v>
          </cell>
          <cell r="R687">
            <v>800</v>
          </cell>
        </row>
        <row r="688">
          <cell r="A688" t="str">
            <v>26-24</v>
          </cell>
          <cell r="B688">
            <v>24</v>
          </cell>
          <cell r="C688">
            <v>26</v>
          </cell>
          <cell r="D688">
            <v>40</v>
          </cell>
          <cell r="E688">
            <v>333</v>
          </cell>
          <cell r="F688">
            <v>211</v>
          </cell>
          <cell r="G688">
            <v>110</v>
          </cell>
          <cell r="H688">
            <v>61</v>
          </cell>
          <cell r="I688">
            <v>42</v>
          </cell>
          <cell r="J688">
            <v>29</v>
          </cell>
          <cell r="K688">
            <v>24</v>
          </cell>
          <cell r="L688">
            <v>1015</v>
          </cell>
          <cell r="M688">
            <v>0</v>
          </cell>
          <cell r="N688">
            <v>0</v>
          </cell>
          <cell r="O688">
            <v>187</v>
          </cell>
          <cell r="P688">
            <v>0.1</v>
          </cell>
          <cell r="Q688">
            <v>12.3</v>
          </cell>
          <cell r="R688">
            <v>2000</v>
          </cell>
        </row>
        <row r="689">
          <cell r="A689" t="str">
            <v>27-24</v>
          </cell>
          <cell r="B689">
            <v>24</v>
          </cell>
          <cell r="C689">
            <v>27</v>
          </cell>
          <cell r="D689">
            <v>40</v>
          </cell>
          <cell r="E689">
            <v>1192</v>
          </cell>
          <cell r="F689">
            <v>758</v>
          </cell>
          <cell r="G689">
            <v>360</v>
          </cell>
          <cell r="H689">
            <v>152</v>
          </cell>
          <cell r="I689">
            <v>73</v>
          </cell>
          <cell r="J689">
            <v>42</v>
          </cell>
          <cell r="K689">
            <v>33</v>
          </cell>
          <cell r="L689">
            <v>200</v>
          </cell>
          <cell r="M689">
            <v>0</v>
          </cell>
          <cell r="N689">
            <v>0</v>
          </cell>
          <cell r="O689">
            <v>71</v>
          </cell>
          <cell r="P689">
            <v>27.3</v>
          </cell>
          <cell r="Q689">
            <v>108.4</v>
          </cell>
          <cell r="R689">
            <v>1000</v>
          </cell>
        </row>
        <row r="690">
          <cell r="A690" t="str">
            <v>28-24</v>
          </cell>
          <cell r="B690">
            <v>24</v>
          </cell>
          <cell r="C690">
            <v>28</v>
          </cell>
          <cell r="D690">
            <v>40</v>
          </cell>
          <cell r="E690">
            <v>439</v>
          </cell>
          <cell r="F690">
            <v>264</v>
          </cell>
          <cell r="G690">
            <v>127</v>
          </cell>
          <cell r="H690">
            <v>67</v>
          </cell>
          <cell r="I690">
            <v>42</v>
          </cell>
          <cell r="J690">
            <v>30</v>
          </cell>
          <cell r="K690">
            <v>24</v>
          </cell>
          <cell r="L690">
            <v>649</v>
          </cell>
          <cell r="M690">
            <v>0</v>
          </cell>
          <cell r="N690">
            <v>0</v>
          </cell>
          <cell r="O690">
            <v>163</v>
          </cell>
          <cell r="P690">
            <v>1</v>
          </cell>
          <cell r="Q690">
            <v>20.399999999999999</v>
          </cell>
          <cell r="R690">
            <v>1700</v>
          </cell>
        </row>
        <row r="691">
          <cell r="A691" t="str">
            <v>29-24</v>
          </cell>
          <cell r="B691">
            <v>24</v>
          </cell>
          <cell r="C691">
            <v>29</v>
          </cell>
          <cell r="D691">
            <v>40</v>
          </cell>
          <cell r="E691">
            <v>439</v>
          </cell>
          <cell r="F691">
            <v>266</v>
          </cell>
          <cell r="G691">
            <v>136</v>
          </cell>
          <cell r="H691">
            <v>82</v>
          </cell>
          <cell r="I691">
            <v>56</v>
          </cell>
          <cell r="J691">
            <v>38</v>
          </cell>
          <cell r="K691">
            <v>28</v>
          </cell>
          <cell r="L691">
            <v>757</v>
          </cell>
          <cell r="M691">
            <v>0</v>
          </cell>
          <cell r="N691">
            <v>0</v>
          </cell>
          <cell r="O691">
            <v>145</v>
          </cell>
          <cell r="P691">
            <v>0.6</v>
          </cell>
          <cell r="Q691">
            <v>13.1</v>
          </cell>
          <cell r="R691">
            <v>3100</v>
          </cell>
        </row>
        <row r="692">
          <cell r="A692" t="str">
            <v>30-24</v>
          </cell>
          <cell r="B692">
            <v>24</v>
          </cell>
          <cell r="C692">
            <v>30</v>
          </cell>
          <cell r="D692">
            <v>40</v>
          </cell>
          <cell r="E692">
            <v>316</v>
          </cell>
          <cell r="F692">
            <v>162</v>
          </cell>
          <cell r="G692">
            <v>66</v>
          </cell>
          <cell r="H692">
            <v>37</v>
          </cell>
          <cell r="I692">
            <v>26</v>
          </cell>
          <cell r="J692">
            <v>18</v>
          </cell>
          <cell r="K692">
            <v>16</v>
          </cell>
          <cell r="L692">
            <v>700</v>
          </cell>
          <cell r="M692">
            <v>0</v>
          </cell>
          <cell r="N692">
            <v>0</v>
          </cell>
          <cell r="O692">
            <v>283</v>
          </cell>
          <cell r="P692">
            <v>1</v>
          </cell>
          <cell r="Q692">
            <v>13.2</v>
          </cell>
          <cell r="R692">
            <v>1400</v>
          </cell>
        </row>
        <row r="693">
          <cell r="A693" t="str">
            <v>31-24</v>
          </cell>
          <cell r="B693">
            <v>24</v>
          </cell>
          <cell r="C693">
            <v>31</v>
          </cell>
          <cell r="D693">
            <v>40</v>
          </cell>
          <cell r="E693">
            <v>573</v>
          </cell>
          <cell r="F693">
            <v>320</v>
          </cell>
          <cell r="G693">
            <v>116</v>
          </cell>
          <cell r="H693">
            <v>53</v>
          </cell>
          <cell r="I693">
            <v>33</v>
          </cell>
          <cell r="J693">
            <v>27</v>
          </cell>
          <cell r="K693">
            <v>19</v>
          </cell>
          <cell r="L693">
            <v>351</v>
          </cell>
          <cell r="M693">
            <v>0</v>
          </cell>
          <cell r="N693">
            <v>0</v>
          </cell>
          <cell r="O693">
            <v>174</v>
          </cell>
          <cell r="P693">
            <v>5.7</v>
          </cell>
          <cell r="Q693">
            <v>41.3</v>
          </cell>
          <cell r="R693">
            <v>900</v>
          </cell>
        </row>
        <row r="694">
          <cell r="A694" t="str">
            <v>32-24</v>
          </cell>
          <cell r="B694">
            <v>24</v>
          </cell>
          <cell r="C694">
            <v>32</v>
          </cell>
          <cell r="D694">
            <v>40</v>
          </cell>
          <cell r="E694">
            <v>413</v>
          </cell>
          <cell r="F694">
            <v>224</v>
          </cell>
          <cell r="G694">
            <v>100</v>
          </cell>
          <cell r="H694">
            <v>53</v>
          </cell>
          <cell r="I694">
            <v>35</v>
          </cell>
          <cell r="J694">
            <v>25</v>
          </cell>
          <cell r="K694">
            <v>20</v>
          </cell>
          <cell r="L694">
            <v>605</v>
          </cell>
          <cell r="M694">
            <v>0</v>
          </cell>
          <cell r="N694">
            <v>0</v>
          </cell>
          <cell r="O694">
            <v>195</v>
          </cell>
          <cell r="P694">
            <v>1.1000000000000001</v>
          </cell>
          <cell r="Q694">
            <v>17.399999999999999</v>
          </cell>
          <cell r="R694">
            <v>1700</v>
          </cell>
        </row>
        <row r="695">
          <cell r="A695" t="str">
            <v>33-24</v>
          </cell>
          <cell r="B695">
            <v>24</v>
          </cell>
          <cell r="C695">
            <v>33</v>
          </cell>
          <cell r="D695">
            <v>40</v>
          </cell>
          <cell r="E695">
            <v>438</v>
          </cell>
          <cell r="F695">
            <v>212</v>
          </cell>
          <cell r="G695">
            <v>85</v>
          </cell>
          <cell r="H695">
            <v>48</v>
          </cell>
          <cell r="I695">
            <v>32</v>
          </cell>
          <cell r="J695">
            <v>22</v>
          </cell>
          <cell r="K695">
            <v>19</v>
          </cell>
          <cell r="L695">
            <v>475</v>
          </cell>
          <cell r="M695">
            <v>0</v>
          </cell>
          <cell r="N695">
            <v>0</v>
          </cell>
          <cell r="O695">
            <v>222</v>
          </cell>
          <cell r="P695">
            <v>1.1000000000000001</v>
          </cell>
          <cell r="Q695">
            <v>17.7</v>
          </cell>
          <cell r="R695">
            <v>1300</v>
          </cell>
        </row>
        <row r="696">
          <cell r="A696" t="str">
            <v>34-24</v>
          </cell>
          <cell r="B696">
            <v>24</v>
          </cell>
          <cell r="C696">
            <v>34</v>
          </cell>
          <cell r="D696">
            <v>40</v>
          </cell>
          <cell r="E696">
            <v>400</v>
          </cell>
          <cell r="F696">
            <v>195</v>
          </cell>
          <cell r="G696">
            <v>83</v>
          </cell>
          <cell r="H696">
            <v>46</v>
          </cell>
          <cell r="I696">
            <v>33</v>
          </cell>
          <cell r="J696">
            <v>23</v>
          </cell>
          <cell r="K696">
            <v>19</v>
          </cell>
          <cell r="L696">
            <v>548</v>
          </cell>
          <cell r="M696">
            <v>0</v>
          </cell>
          <cell r="N696">
            <v>0</v>
          </cell>
          <cell r="O696">
            <v>228</v>
          </cell>
          <cell r="P696">
            <v>0.7</v>
          </cell>
          <cell r="Q696">
            <v>13.8</v>
          </cell>
          <cell r="R696">
            <v>1700</v>
          </cell>
        </row>
        <row r="697">
          <cell r="A697" t="str">
            <v>35-24</v>
          </cell>
          <cell r="B697">
            <v>24</v>
          </cell>
          <cell r="C697">
            <v>35</v>
          </cell>
          <cell r="D697">
            <v>40</v>
          </cell>
          <cell r="E697">
            <v>866</v>
          </cell>
          <cell r="F697">
            <v>478</v>
          </cell>
          <cell r="G697">
            <v>174</v>
          </cell>
          <cell r="H697">
            <v>77</v>
          </cell>
          <cell r="I697">
            <v>44</v>
          </cell>
          <cell r="J697">
            <v>32</v>
          </cell>
          <cell r="K697">
            <v>26</v>
          </cell>
          <cell r="L697">
            <v>222</v>
          </cell>
          <cell r="M697">
            <v>0</v>
          </cell>
          <cell r="N697">
            <v>0</v>
          </cell>
          <cell r="O697">
            <v>123</v>
          </cell>
          <cell r="P697">
            <v>11.7</v>
          </cell>
          <cell r="Q697">
            <v>67.099999999999994</v>
          </cell>
          <cell r="R697">
            <v>900</v>
          </cell>
        </row>
        <row r="698">
          <cell r="A698" t="str">
            <v>36-24</v>
          </cell>
          <cell r="B698">
            <v>24</v>
          </cell>
          <cell r="C698">
            <v>36</v>
          </cell>
          <cell r="D698">
            <v>40</v>
          </cell>
          <cell r="E698">
            <v>522</v>
          </cell>
          <cell r="F698">
            <v>242</v>
          </cell>
          <cell r="G698">
            <v>81</v>
          </cell>
          <cell r="H698">
            <v>39</v>
          </cell>
          <cell r="I698">
            <v>28</v>
          </cell>
          <cell r="J698">
            <v>21</v>
          </cell>
          <cell r="K698">
            <v>18</v>
          </cell>
          <cell r="L698">
            <v>342</v>
          </cell>
          <cell r="M698">
            <v>0</v>
          </cell>
          <cell r="N698">
            <v>0</v>
          </cell>
          <cell r="O698">
            <v>228</v>
          </cell>
          <cell r="P698">
            <v>3.9</v>
          </cell>
          <cell r="Q698">
            <v>28.7</v>
          </cell>
          <cell r="R698">
            <v>800</v>
          </cell>
        </row>
        <row r="699">
          <cell r="A699" t="str">
            <v>37-24</v>
          </cell>
          <cell r="B699">
            <v>24</v>
          </cell>
          <cell r="C699">
            <v>37</v>
          </cell>
          <cell r="D699">
            <v>40</v>
          </cell>
          <cell r="E699">
            <v>611</v>
          </cell>
          <cell r="F699">
            <v>384</v>
          </cell>
          <cell r="G699">
            <v>195</v>
          </cell>
          <cell r="H699">
            <v>114</v>
          </cell>
          <cell r="I699">
            <v>86</v>
          </cell>
          <cell r="J699">
            <v>75</v>
          </cell>
          <cell r="K699">
            <v>46</v>
          </cell>
          <cell r="L699">
            <v>592</v>
          </cell>
          <cell r="M699">
            <v>0</v>
          </cell>
          <cell r="N699">
            <v>0</v>
          </cell>
          <cell r="O699">
            <v>97</v>
          </cell>
          <cell r="P699">
            <v>0.9</v>
          </cell>
          <cell r="Q699">
            <v>17.3</v>
          </cell>
          <cell r="R699">
            <v>2600</v>
          </cell>
        </row>
        <row r="700">
          <cell r="A700" t="str">
            <v>38-24</v>
          </cell>
          <cell r="B700">
            <v>24</v>
          </cell>
          <cell r="C700">
            <v>38</v>
          </cell>
          <cell r="D700">
            <v>40</v>
          </cell>
          <cell r="E700">
            <v>492</v>
          </cell>
          <cell r="F700">
            <v>260</v>
          </cell>
          <cell r="G700">
            <v>104</v>
          </cell>
          <cell r="H700">
            <v>53</v>
          </cell>
          <cell r="I700">
            <v>36</v>
          </cell>
          <cell r="J700">
            <v>30</v>
          </cell>
          <cell r="K700">
            <v>20</v>
          </cell>
          <cell r="L700">
            <v>443</v>
          </cell>
          <cell r="M700">
            <v>0</v>
          </cell>
          <cell r="N700">
            <v>0</v>
          </cell>
          <cell r="O700">
            <v>184</v>
          </cell>
          <cell r="P700">
            <v>1.9</v>
          </cell>
          <cell r="Q700">
            <v>24.6</v>
          </cell>
          <cell r="R700">
            <v>1300</v>
          </cell>
        </row>
        <row r="701">
          <cell r="A701" t="str">
            <v>39-24</v>
          </cell>
          <cell r="B701">
            <v>24</v>
          </cell>
          <cell r="C701">
            <v>39</v>
          </cell>
          <cell r="D701">
            <v>40</v>
          </cell>
          <cell r="E701">
            <v>483</v>
          </cell>
          <cell r="F701">
            <v>298</v>
          </cell>
          <cell r="G701">
            <v>135</v>
          </cell>
          <cell r="H701">
            <v>60</v>
          </cell>
          <cell r="I701">
            <v>36</v>
          </cell>
          <cell r="J701">
            <v>20</v>
          </cell>
          <cell r="K701">
            <v>12</v>
          </cell>
          <cell r="L701">
            <v>525</v>
          </cell>
          <cell r="M701">
            <v>0</v>
          </cell>
          <cell r="N701">
            <v>0</v>
          </cell>
          <cell r="O701">
            <v>166</v>
          </cell>
          <cell r="P701">
            <v>5.3</v>
          </cell>
          <cell r="Q701">
            <v>35.9</v>
          </cell>
          <cell r="R701">
            <v>1100</v>
          </cell>
        </row>
        <row r="702">
          <cell r="A702" t="str">
            <v>40-24</v>
          </cell>
          <cell r="B702">
            <v>24</v>
          </cell>
          <cell r="C702">
            <v>40</v>
          </cell>
          <cell r="D702">
            <v>40</v>
          </cell>
          <cell r="E702">
            <v>323</v>
          </cell>
          <cell r="F702">
            <v>172</v>
          </cell>
          <cell r="G702">
            <v>79</v>
          </cell>
          <cell r="H702">
            <v>48</v>
          </cell>
          <cell r="I702">
            <v>37</v>
          </cell>
          <cell r="J702">
            <v>27</v>
          </cell>
          <cell r="K702">
            <v>22</v>
          </cell>
          <cell r="L702">
            <v>847</v>
          </cell>
          <cell r="M702">
            <v>0</v>
          </cell>
          <cell r="N702">
            <v>0</v>
          </cell>
          <cell r="O702">
            <v>230</v>
          </cell>
          <cell r="P702">
            <v>0</v>
          </cell>
          <cell r="Q702">
            <v>7.8</v>
          </cell>
          <cell r="R702">
            <v>2600</v>
          </cell>
        </row>
        <row r="703">
          <cell r="A703" t="str">
            <v>41-24</v>
          </cell>
          <cell r="B703">
            <v>24</v>
          </cell>
          <cell r="C703">
            <v>41</v>
          </cell>
          <cell r="D703">
            <v>40</v>
          </cell>
          <cell r="E703">
            <v>644</v>
          </cell>
          <cell r="F703">
            <v>371</v>
          </cell>
          <cell r="G703">
            <v>160</v>
          </cell>
          <cell r="H703">
            <v>81</v>
          </cell>
          <cell r="I703">
            <v>48</v>
          </cell>
          <cell r="J703">
            <v>35</v>
          </cell>
          <cell r="K703">
            <v>29</v>
          </cell>
          <cell r="L703">
            <v>360</v>
          </cell>
          <cell r="M703">
            <v>0</v>
          </cell>
          <cell r="N703">
            <v>0</v>
          </cell>
          <cell r="O703">
            <v>129</v>
          </cell>
          <cell r="P703">
            <v>4</v>
          </cell>
          <cell r="Q703">
            <v>38.200000000000003</v>
          </cell>
          <cell r="R703">
            <v>1500</v>
          </cell>
        </row>
        <row r="704">
          <cell r="A704" t="str">
            <v>42-24</v>
          </cell>
          <cell r="B704">
            <v>24</v>
          </cell>
          <cell r="C704">
            <v>42</v>
          </cell>
          <cell r="D704">
            <v>40</v>
          </cell>
          <cell r="E704">
            <v>795</v>
          </cell>
          <cell r="F704">
            <v>471</v>
          </cell>
          <cell r="G704">
            <v>198</v>
          </cell>
          <cell r="H704">
            <v>78</v>
          </cell>
          <cell r="I704">
            <v>38</v>
          </cell>
          <cell r="J704">
            <v>21</v>
          </cell>
          <cell r="K704">
            <v>14</v>
          </cell>
          <cell r="L704">
            <v>243</v>
          </cell>
          <cell r="M704">
            <v>0</v>
          </cell>
          <cell r="N704">
            <v>0</v>
          </cell>
          <cell r="O704">
            <v>133</v>
          </cell>
          <cell r="P704">
            <v>18.100000000000001</v>
          </cell>
          <cell r="Q704">
            <v>76</v>
          </cell>
          <cell r="R704">
            <v>1000</v>
          </cell>
        </row>
        <row r="705">
          <cell r="A705" t="str">
            <v>43-24</v>
          </cell>
          <cell r="B705">
            <v>24</v>
          </cell>
          <cell r="C705">
            <v>43</v>
          </cell>
          <cell r="D705">
            <v>40</v>
          </cell>
          <cell r="E705">
            <v>894</v>
          </cell>
          <cell r="F705">
            <v>526</v>
          </cell>
          <cell r="G705">
            <v>194</v>
          </cell>
          <cell r="H705">
            <v>109</v>
          </cell>
          <cell r="I705">
            <v>72</v>
          </cell>
          <cell r="J705">
            <v>50</v>
          </cell>
          <cell r="K705">
            <v>31</v>
          </cell>
          <cell r="L705">
            <v>254</v>
          </cell>
          <cell r="M705">
            <v>0</v>
          </cell>
          <cell r="N705">
            <v>0</v>
          </cell>
          <cell r="O705">
            <v>95</v>
          </cell>
          <cell r="P705">
            <v>4.4000000000000004</v>
          </cell>
          <cell r="Q705">
            <v>58.1</v>
          </cell>
          <cell r="R705">
            <v>1000</v>
          </cell>
        </row>
        <row r="706">
          <cell r="A706" t="str">
            <v>44-24</v>
          </cell>
          <cell r="B706">
            <v>24</v>
          </cell>
          <cell r="C706">
            <v>44</v>
          </cell>
          <cell r="D706">
            <v>40</v>
          </cell>
          <cell r="E706">
            <v>649</v>
          </cell>
          <cell r="F706">
            <v>404</v>
          </cell>
          <cell r="G706">
            <v>173</v>
          </cell>
          <cell r="H706">
            <v>77</v>
          </cell>
          <cell r="I706">
            <v>49</v>
          </cell>
          <cell r="J706">
            <v>31</v>
          </cell>
          <cell r="K706">
            <v>26</v>
          </cell>
          <cell r="L706">
            <v>388</v>
          </cell>
          <cell r="M706">
            <v>0</v>
          </cell>
          <cell r="N706">
            <v>0</v>
          </cell>
          <cell r="O706">
            <v>123</v>
          </cell>
          <cell r="P706">
            <v>7.1</v>
          </cell>
          <cell r="Q706">
            <v>47.4</v>
          </cell>
          <cell r="R706">
            <v>1200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idades der"/>
      <sheetName val="DatosCrudo"/>
      <sheetName val="Observaciones"/>
      <sheetName val="Gráfico1"/>
      <sheetName val="C1000"/>
      <sheetName val="FORMATO PROCESAMIENTO"/>
      <sheetName val="Grafica"/>
      <sheetName val="Zonas Inestables"/>
      <sheetName val="PROMEDIOS"/>
    </sheetNames>
    <sheetDataSet>
      <sheetData sheetId="0">
        <row r="4">
          <cell r="B4" t="str">
            <v>ALCALA-PEREIRA</v>
          </cell>
        </row>
      </sheetData>
      <sheetData sheetId="1"/>
      <sheetData sheetId="2">
        <row r="1">
          <cell r="A1">
            <v>1</v>
          </cell>
        </row>
      </sheetData>
      <sheetData sheetId="3" refreshError="1"/>
      <sheetData sheetId="4"/>
      <sheetData sheetId="5"/>
      <sheetData sheetId="6"/>
      <sheetData sheetId="7">
        <row r="1">
          <cell r="A1">
            <v>1</v>
          </cell>
          <cell r="B1">
            <v>2</v>
          </cell>
          <cell r="C1">
            <v>3</v>
          </cell>
        </row>
        <row r="2">
          <cell r="A2">
            <v>48100</v>
          </cell>
          <cell r="B2">
            <v>0</v>
          </cell>
          <cell r="C2" t="str">
            <v>Zona Inestable</v>
          </cell>
        </row>
        <row r="3">
          <cell r="A3">
            <v>48110</v>
          </cell>
          <cell r="B3">
            <v>0</v>
          </cell>
          <cell r="C3" t="str">
            <v>Zona Inestable</v>
          </cell>
        </row>
        <row r="4">
          <cell r="A4">
            <v>48120</v>
          </cell>
          <cell r="B4">
            <v>0</v>
          </cell>
          <cell r="C4" t="str">
            <v>Zona Inestable</v>
          </cell>
        </row>
        <row r="5">
          <cell r="A5">
            <v>48130</v>
          </cell>
          <cell r="B5">
            <v>0</v>
          </cell>
          <cell r="C5" t="str">
            <v>Zona Inestable</v>
          </cell>
        </row>
        <row r="6">
          <cell r="A6">
            <v>48140</v>
          </cell>
          <cell r="B6">
            <v>0</v>
          </cell>
          <cell r="C6" t="str">
            <v>Zona Inestable</v>
          </cell>
        </row>
        <row r="7">
          <cell r="A7">
            <v>48150</v>
          </cell>
          <cell r="B7">
            <v>48400</v>
          </cell>
          <cell r="C7" t="str">
            <v>Zona Inestable</v>
          </cell>
        </row>
        <row r="8">
          <cell r="A8">
            <v>48160</v>
          </cell>
          <cell r="B8">
            <v>0</v>
          </cell>
          <cell r="C8" t="str">
            <v>Zona Inestable</v>
          </cell>
        </row>
        <row r="9">
          <cell r="A9">
            <v>48170</v>
          </cell>
          <cell r="B9">
            <v>0</v>
          </cell>
          <cell r="C9" t="str">
            <v>Zona Inestable</v>
          </cell>
        </row>
        <row r="10">
          <cell r="A10">
            <v>48200</v>
          </cell>
          <cell r="B10">
            <v>0</v>
          </cell>
          <cell r="C10" t="str">
            <v>Zona Inestable</v>
          </cell>
        </row>
        <row r="11">
          <cell r="A11">
            <v>48210</v>
          </cell>
          <cell r="B11">
            <v>0</v>
          </cell>
          <cell r="C11" t="str">
            <v>Zona Inestable</v>
          </cell>
        </row>
        <row r="12">
          <cell r="A12">
            <v>48240</v>
          </cell>
          <cell r="B12">
            <v>0</v>
          </cell>
          <cell r="C12" t="str">
            <v>Zona Inestable</v>
          </cell>
        </row>
        <row r="13">
          <cell r="A13">
            <v>48250</v>
          </cell>
          <cell r="B13">
            <v>0</v>
          </cell>
          <cell r="C13" t="str">
            <v>Zona Inestable</v>
          </cell>
        </row>
        <row r="14">
          <cell r="A14">
            <v>48260</v>
          </cell>
          <cell r="B14">
            <v>0</v>
          </cell>
          <cell r="C14" t="str">
            <v>Zona Inestable</v>
          </cell>
        </row>
        <row r="15">
          <cell r="A15">
            <v>48270</v>
          </cell>
          <cell r="B15">
            <v>0</v>
          </cell>
          <cell r="C15" t="str">
            <v>Zona Inestable</v>
          </cell>
        </row>
        <row r="16">
          <cell r="A16">
            <v>48280</v>
          </cell>
          <cell r="B16">
            <v>0</v>
          </cell>
          <cell r="C16" t="str">
            <v>Zona Inestable</v>
          </cell>
        </row>
        <row r="17">
          <cell r="A17">
            <v>48290</v>
          </cell>
          <cell r="B17">
            <v>0</v>
          </cell>
          <cell r="C17" t="str">
            <v>Zona Inestable</v>
          </cell>
        </row>
        <row r="18">
          <cell r="A18">
            <v>52210</v>
          </cell>
          <cell r="B18">
            <v>0</v>
          </cell>
          <cell r="C18" t="str">
            <v>Zona Inestable</v>
          </cell>
        </row>
        <row r="19">
          <cell r="A19">
            <v>52220</v>
          </cell>
          <cell r="B19">
            <v>0</v>
          </cell>
          <cell r="C19" t="str">
            <v>Zona Inestable</v>
          </cell>
        </row>
        <row r="20">
          <cell r="A20">
            <v>52230</v>
          </cell>
          <cell r="B20">
            <v>0</v>
          </cell>
          <cell r="C20" t="str">
            <v>Zona Inestable</v>
          </cell>
        </row>
        <row r="21">
          <cell r="A21">
            <v>52360</v>
          </cell>
          <cell r="B21">
            <v>0</v>
          </cell>
          <cell r="C21" t="str">
            <v>Zona Inestable</v>
          </cell>
        </row>
        <row r="22">
          <cell r="A22">
            <v>52370</v>
          </cell>
          <cell r="B22">
            <v>52300</v>
          </cell>
          <cell r="C22" t="str">
            <v>Zona Inestable</v>
          </cell>
        </row>
        <row r="23">
          <cell r="A23">
            <v>52380</v>
          </cell>
          <cell r="B23">
            <v>0</v>
          </cell>
          <cell r="C23" t="str">
            <v>Zona Inestable</v>
          </cell>
        </row>
        <row r="24">
          <cell r="A24">
            <v>52390</v>
          </cell>
          <cell r="B24">
            <v>0</v>
          </cell>
          <cell r="C24" t="str">
            <v>Zona Inestable</v>
          </cell>
        </row>
        <row r="25">
          <cell r="A25">
            <v>52400</v>
          </cell>
          <cell r="B25">
            <v>0</v>
          </cell>
          <cell r="C25" t="str">
            <v>Zona Inestable</v>
          </cell>
        </row>
        <row r="26">
          <cell r="A26">
            <v>52400</v>
          </cell>
          <cell r="B26">
            <v>52900</v>
          </cell>
          <cell r="C26" t="str">
            <v>Zona Inestable</v>
          </cell>
        </row>
        <row r="27">
          <cell r="A27">
            <v>52410</v>
          </cell>
          <cell r="B27">
            <v>0</v>
          </cell>
          <cell r="C27" t="str">
            <v>Zona Inestable</v>
          </cell>
        </row>
        <row r="28">
          <cell r="A28">
            <v>52420</v>
          </cell>
          <cell r="B28">
            <v>0</v>
          </cell>
          <cell r="C28" t="str">
            <v>Zona Inestable</v>
          </cell>
        </row>
        <row r="29">
          <cell r="A29">
            <v>52430</v>
          </cell>
          <cell r="B29">
            <v>0</v>
          </cell>
          <cell r="C29" t="str">
            <v>Zona Inestable</v>
          </cell>
        </row>
        <row r="30">
          <cell r="A30">
            <v>52440</v>
          </cell>
          <cell r="B30">
            <v>0</v>
          </cell>
          <cell r="C30" t="str">
            <v>Zona Inestable</v>
          </cell>
        </row>
        <row r="31">
          <cell r="A31">
            <v>52450</v>
          </cell>
          <cell r="B31">
            <v>0</v>
          </cell>
          <cell r="C31" t="str">
            <v>Zona Inestable</v>
          </cell>
        </row>
        <row r="32">
          <cell r="A32">
            <v>52460</v>
          </cell>
          <cell r="B32">
            <v>0</v>
          </cell>
          <cell r="C32" t="str">
            <v>Zona Inestable</v>
          </cell>
        </row>
        <row r="33">
          <cell r="A33">
            <v>52470</v>
          </cell>
          <cell r="B33">
            <v>0</v>
          </cell>
          <cell r="C33" t="str">
            <v>Zona Inestable</v>
          </cell>
        </row>
        <row r="34">
          <cell r="A34">
            <v>52480</v>
          </cell>
          <cell r="B34">
            <v>0</v>
          </cell>
          <cell r="C34" t="str">
            <v>Zona Inestable</v>
          </cell>
        </row>
        <row r="35">
          <cell r="A35">
            <v>52490</v>
          </cell>
          <cell r="B35">
            <v>0</v>
          </cell>
          <cell r="C35" t="str">
            <v>Zona Inestable</v>
          </cell>
        </row>
        <row r="36">
          <cell r="A36">
            <v>52500</v>
          </cell>
          <cell r="B36">
            <v>0</v>
          </cell>
          <cell r="C36" t="str">
            <v>Zona Inestable</v>
          </cell>
        </row>
        <row r="37">
          <cell r="A37">
            <v>52510</v>
          </cell>
          <cell r="B37">
            <v>0</v>
          </cell>
          <cell r="C37" t="str">
            <v>Zona Inestable</v>
          </cell>
        </row>
        <row r="38">
          <cell r="A38">
            <v>52520</v>
          </cell>
          <cell r="B38">
            <v>0</v>
          </cell>
          <cell r="C38" t="str">
            <v>Zona Inestable</v>
          </cell>
        </row>
        <row r="39">
          <cell r="A39">
            <v>52530</v>
          </cell>
          <cell r="B39">
            <v>0</v>
          </cell>
          <cell r="C39" t="str">
            <v>Zona Inestable</v>
          </cell>
        </row>
        <row r="40">
          <cell r="A40">
            <v>52540</v>
          </cell>
          <cell r="B40">
            <v>0</v>
          </cell>
          <cell r="C40" t="str">
            <v>Zona Inestable</v>
          </cell>
        </row>
        <row r="41">
          <cell r="A41">
            <v>52550</v>
          </cell>
          <cell r="B41">
            <v>0</v>
          </cell>
          <cell r="C41" t="str">
            <v>Zona Inestable</v>
          </cell>
        </row>
        <row r="42">
          <cell r="A42">
            <v>52560</v>
          </cell>
          <cell r="B42">
            <v>0</v>
          </cell>
          <cell r="C42" t="str">
            <v>Zona Inestable</v>
          </cell>
        </row>
        <row r="43">
          <cell r="A43">
            <v>52570</v>
          </cell>
          <cell r="B43">
            <v>0</v>
          </cell>
          <cell r="C43" t="str">
            <v>Zona Inestable</v>
          </cell>
        </row>
        <row r="44">
          <cell r="A44">
            <v>52580</v>
          </cell>
          <cell r="B44">
            <v>0</v>
          </cell>
          <cell r="C44" t="str">
            <v>Zona Inestable</v>
          </cell>
        </row>
        <row r="45">
          <cell r="A45">
            <v>52590</v>
          </cell>
          <cell r="B45">
            <v>0</v>
          </cell>
          <cell r="C45" t="str">
            <v>Zona Inestable</v>
          </cell>
        </row>
        <row r="46">
          <cell r="A46">
            <v>52600</v>
          </cell>
          <cell r="B46">
            <v>0</v>
          </cell>
          <cell r="C46" t="str">
            <v>Zona Inestable</v>
          </cell>
        </row>
        <row r="47">
          <cell r="A47">
            <v>52610</v>
          </cell>
          <cell r="B47">
            <v>0</v>
          </cell>
          <cell r="C47" t="str">
            <v>Zona Inestable</v>
          </cell>
        </row>
        <row r="48">
          <cell r="A48">
            <v>52620</v>
          </cell>
          <cell r="B48">
            <v>0</v>
          </cell>
          <cell r="C48" t="str">
            <v>Zona Inestable</v>
          </cell>
        </row>
        <row r="49">
          <cell r="A49">
            <v>52630</v>
          </cell>
          <cell r="B49">
            <v>0</v>
          </cell>
          <cell r="C49" t="str">
            <v>Zona Inestable</v>
          </cell>
        </row>
        <row r="50">
          <cell r="A50">
            <v>52640</v>
          </cell>
          <cell r="B50">
            <v>0</v>
          </cell>
          <cell r="C50" t="str">
            <v>Zona Inestable</v>
          </cell>
        </row>
        <row r="51">
          <cell r="A51">
            <v>52650</v>
          </cell>
          <cell r="B51">
            <v>0</v>
          </cell>
          <cell r="C51" t="str">
            <v>Zona Inestable</v>
          </cell>
        </row>
        <row r="52">
          <cell r="A52">
            <v>52660</v>
          </cell>
          <cell r="B52">
            <v>0</v>
          </cell>
          <cell r="C52" t="str">
            <v>Zona Inestable</v>
          </cell>
        </row>
        <row r="53">
          <cell r="A53">
            <v>52670</v>
          </cell>
          <cell r="B53">
            <v>0</v>
          </cell>
          <cell r="C53" t="str">
            <v>Zona Inestable</v>
          </cell>
        </row>
        <row r="54">
          <cell r="A54">
            <v>52680</v>
          </cell>
          <cell r="B54">
            <v>0</v>
          </cell>
          <cell r="C54" t="str">
            <v>Zona Inestable</v>
          </cell>
        </row>
        <row r="55">
          <cell r="A55">
            <v>52690</v>
          </cell>
          <cell r="B55">
            <v>0</v>
          </cell>
          <cell r="C55" t="str">
            <v>Zona Inestable</v>
          </cell>
        </row>
        <row r="56">
          <cell r="A56">
            <v>52700</v>
          </cell>
          <cell r="B56">
            <v>0</v>
          </cell>
          <cell r="C56" t="str">
            <v>Zona Inestable</v>
          </cell>
        </row>
        <row r="57">
          <cell r="A57">
            <v>52710</v>
          </cell>
          <cell r="B57">
            <v>0</v>
          </cell>
          <cell r="C57" t="str">
            <v>Zona Inestable</v>
          </cell>
        </row>
        <row r="58">
          <cell r="A58">
            <v>52720</v>
          </cell>
          <cell r="B58">
            <v>0</v>
          </cell>
          <cell r="C58" t="str">
            <v>Zona Inestable</v>
          </cell>
        </row>
        <row r="59">
          <cell r="A59">
            <v>52730</v>
          </cell>
          <cell r="B59">
            <v>0</v>
          </cell>
          <cell r="C59" t="str">
            <v>Zona Inestable</v>
          </cell>
        </row>
        <row r="60">
          <cell r="A60">
            <v>52740</v>
          </cell>
          <cell r="B60">
            <v>0</v>
          </cell>
          <cell r="C60" t="str">
            <v>Zona Inestable</v>
          </cell>
        </row>
        <row r="61">
          <cell r="A61">
            <v>52750</v>
          </cell>
          <cell r="B61">
            <v>0</v>
          </cell>
          <cell r="C61" t="str">
            <v>Zona Inestable</v>
          </cell>
        </row>
        <row r="62">
          <cell r="A62">
            <v>52760</v>
          </cell>
          <cell r="B62">
            <v>0</v>
          </cell>
          <cell r="C62" t="str">
            <v>Zona Inestable</v>
          </cell>
        </row>
        <row r="63">
          <cell r="A63">
            <v>52770</v>
          </cell>
          <cell r="B63">
            <v>0</v>
          </cell>
          <cell r="C63" t="str">
            <v>Zona Inestable</v>
          </cell>
        </row>
        <row r="64">
          <cell r="A64">
            <v>52780</v>
          </cell>
          <cell r="B64">
            <v>0</v>
          </cell>
          <cell r="C64" t="str">
            <v>Zona Inestable</v>
          </cell>
        </row>
        <row r="65">
          <cell r="A65">
            <v>52790</v>
          </cell>
          <cell r="B65">
            <v>0</v>
          </cell>
          <cell r="C65" t="str">
            <v>Zona Inestable</v>
          </cell>
        </row>
        <row r="66">
          <cell r="A66">
            <v>52800</v>
          </cell>
          <cell r="B66">
            <v>0</v>
          </cell>
          <cell r="C66" t="str">
            <v>Zona Inestable</v>
          </cell>
        </row>
        <row r="67">
          <cell r="A67">
            <v>54550</v>
          </cell>
          <cell r="B67">
            <v>0</v>
          </cell>
          <cell r="C67" t="str">
            <v>Zona Inestable</v>
          </cell>
        </row>
        <row r="68">
          <cell r="A68">
            <v>54560</v>
          </cell>
          <cell r="B68">
            <v>0</v>
          </cell>
          <cell r="C68" t="str">
            <v>Zona Inestable</v>
          </cell>
        </row>
        <row r="69">
          <cell r="A69">
            <v>54570</v>
          </cell>
          <cell r="B69">
            <v>0</v>
          </cell>
          <cell r="C69" t="str">
            <v>Zona Inestable</v>
          </cell>
        </row>
        <row r="70">
          <cell r="A70">
            <v>54580</v>
          </cell>
          <cell r="B70">
            <v>0</v>
          </cell>
          <cell r="C70" t="str">
            <v>Zona Inestable</v>
          </cell>
        </row>
        <row r="71">
          <cell r="A71">
            <v>54590</v>
          </cell>
          <cell r="B71">
            <v>0</v>
          </cell>
          <cell r="C71" t="str">
            <v>Zona Inestable</v>
          </cell>
        </row>
        <row r="72">
          <cell r="A72">
            <v>54600</v>
          </cell>
          <cell r="B72">
            <v>54700</v>
          </cell>
          <cell r="C72" t="str">
            <v>Zona Inestable</v>
          </cell>
        </row>
        <row r="73">
          <cell r="A73">
            <v>54610</v>
          </cell>
          <cell r="B73">
            <v>0</v>
          </cell>
          <cell r="C73" t="str">
            <v>Zona Inestable</v>
          </cell>
        </row>
        <row r="74">
          <cell r="A74">
            <v>54620</v>
          </cell>
          <cell r="B74">
            <v>0</v>
          </cell>
          <cell r="C74" t="str">
            <v>Zona Inestable</v>
          </cell>
        </row>
        <row r="75">
          <cell r="A75">
            <v>54630</v>
          </cell>
          <cell r="B75">
            <v>0</v>
          </cell>
          <cell r="C75" t="str">
            <v>Zona Inestable</v>
          </cell>
        </row>
        <row r="76">
          <cell r="A76">
            <v>54640</v>
          </cell>
          <cell r="B76">
            <v>0</v>
          </cell>
          <cell r="C76" t="str">
            <v>Zona Inestable</v>
          </cell>
        </row>
        <row r="77">
          <cell r="A77">
            <v>54650</v>
          </cell>
          <cell r="B77">
            <v>0</v>
          </cell>
          <cell r="C77" t="str">
            <v>Zona Inestable</v>
          </cell>
        </row>
        <row r="78">
          <cell r="A78">
            <v>55430</v>
          </cell>
          <cell r="B78">
            <v>0</v>
          </cell>
          <cell r="C78" t="str">
            <v>Zona Inestable</v>
          </cell>
        </row>
        <row r="79">
          <cell r="A79">
            <v>55440</v>
          </cell>
          <cell r="B79">
            <v>0</v>
          </cell>
          <cell r="C79" t="str">
            <v>Zona Inestable</v>
          </cell>
        </row>
        <row r="80">
          <cell r="A80">
            <v>55450</v>
          </cell>
          <cell r="B80">
            <v>0</v>
          </cell>
          <cell r="C80" t="str">
            <v>Zona Inestable</v>
          </cell>
        </row>
        <row r="81">
          <cell r="A81">
            <v>55460</v>
          </cell>
          <cell r="B81">
            <v>0</v>
          </cell>
          <cell r="C81" t="str">
            <v>Zona Inestable</v>
          </cell>
        </row>
        <row r="82">
          <cell r="A82">
            <v>55500</v>
          </cell>
          <cell r="B82">
            <v>0</v>
          </cell>
          <cell r="C82" t="str">
            <v>Zona Inestable</v>
          </cell>
        </row>
        <row r="83">
          <cell r="A83">
            <v>55510</v>
          </cell>
          <cell r="B83">
            <v>0</v>
          </cell>
          <cell r="C83" t="str">
            <v>Zona Inestable</v>
          </cell>
        </row>
        <row r="84">
          <cell r="A84">
            <v>55520</v>
          </cell>
          <cell r="B84">
            <v>0</v>
          </cell>
          <cell r="C84" t="str">
            <v>Zona Inestable</v>
          </cell>
        </row>
        <row r="85">
          <cell r="A85">
            <v>55530</v>
          </cell>
          <cell r="B85">
            <v>0</v>
          </cell>
          <cell r="C85" t="str">
            <v>Zona Inestable</v>
          </cell>
        </row>
        <row r="86">
          <cell r="A86">
            <v>55540</v>
          </cell>
          <cell r="B86">
            <v>0</v>
          </cell>
          <cell r="C86" t="str">
            <v>Zona Inestable</v>
          </cell>
        </row>
        <row r="87">
          <cell r="A87">
            <v>55550</v>
          </cell>
          <cell r="B87">
            <v>0</v>
          </cell>
          <cell r="C87" t="str">
            <v>Zona Inestable</v>
          </cell>
        </row>
        <row r="88">
          <cell r="A88">
            <v>55560</v>
          </cell>
          <cell r="B88">
            <v>0</v>
          </cell>
          <cell r="C88" t="str">
            <v>Zona Inestable</v>
          </cell>
        </row>
        <row r="89">
          <cell r="A89">
            <v>55570</v>
          </cell>
          <cell r="B89">
            <v>0</v>
          </cell>
          <cell r="C89" t="str">
            <v>Zona Inestable</v>
          </cell>
        </row>
        <row r="90">
          <cell r="A90">
            <v>55580</v>
          </cell>
          <cell r="B90">
            <v>0</v>
          </cell>
          <cell r="C90" t="str">
            <v>Zona Inestable</v>
          </cell>
        </row>
        <row r="91">
          <cell r="A91">
            <v>55590</v>
          </cell>
          <cell r="B91">
            <v>0</v>
          </cell>
          <cell r="C91" t="str">
            <v>Zona Inestable</v>
          </cell>
        </row>
        <row r="92">
          <cell r="A92">
            <v>55600</v>
          </cell>
          <cell r="B92">
            <v>0</v>
          </cell>
          <cell r="C92" t="str">
            <v>Zona Inestable</v>
          </cell>
        </row>
        <row r="93">
          <cell r="A93">
            <v>55610</v>
          </cell>
          <cell r="B93">
            <v>0</v>
          </cell>
          <cell r="C93" t="str">
            <v>Zona Inestable</v>
          </cell>
        </row>
        <row r="94">
          <cell r="A94">
            <v>55620</v>
          </cell>
          <cell r="B94">
            <v>0</v>
          </cell>
          <cell r="C94" t="str">
            <v>Zona Inestable</v>
          </cell>
        </row>
        <row r="95">
          <cell r="A95">
            <v>55630</v>
          </cell>
          <cell r="B95">
            <v>0</v>
          </cell>
          <cell r="C95" t="str">
            <v>Zona Inestable</v>
          </cell>
        </row>
        <row r="96">
          <cell r="A96">
            <v>55640</v>
          </cell>
          <cell r="B96">
            <v>0</v>
          </cell>
          <cell r="C96" t="str">
            <v>Zona Inestable</v>
          </cell>
        </row>
        <row r="97">
          <cell r="A97">
            <v>55650</v>
          </cell>
          <cell r="B97">
            <v>0</v>
          </cell>
          <cell r="C97" t="str">
            <v>Zona Inestable</v>
          </cell>
        </row>
        <row r="98">
          <cell r="A98">
            <v>55660</v>
          </cell>
          <cell r="B98">
            <v>0</v>
          </cell>
          <cell r="C98" t="str">
            <v>Zona Inestable</v>
          </cell>
        </row>
        <row r="99">
          <cell r="A99">
            <v>55670</v>
          </cell>
          <cell r="B99">
            <v>0</v>
          </cell>
          <cell r="C99" t="str">
            <v>Zona Inestable</v>
          </cell>
        </row>
        <row r="100">
          <cell r="A100">
            <v>55680</v>
          </cell>
          <cell r="B100">
            <v>0</v>
          </cell>
          <cell r="C100" t="str">
            <v>Zona Inestable</v>
          </cell>
        </row>
        <row r="101">
          <cell r="A101">
            <v>55690</v>
          </cell>
          <cell r="B101">
            <v>0</v>
          </cell>
          <cell r="C101" t="str">
            <v>Zona Inestable</v>
          </cell>
        </row>
        <row r="102">
          <cell r="A102">
            <v>55700</v>
          </cell>
          <cell r="B102">
            <v>0</v>
          </cell>
          <cell r="C102" t="str">
            <v>Zona Inestable</v>
          </cell>
        </row>
        <row r="103">
          <cell r="A103">
            <v>56650</v>
          </cell>
          <cell r="B103">
            <v>56750</v>
          </cell>
          <cell r="C103" t="str">
            <v>Zona Inestable</v>
          </cell>
        </row>
        <row r="104">
          <cell r="A104">
            <v>56660</v>
          </cell>
          <cell r="B104">
            <v>0</v>
          </cell>
          <cell r="C104" t="str">
            <v>Zona Inestable</v>
          </cell>
        </row>
        <row r="105">
          <cell r="A105">
            <v>56670</v>
          </cell>
          <cell r="B105">
            <v>0</v>
          </cell>
          <cell r="C105" t="str">
            <v>Zona Inestable</v>
          </cell>
        </row>
        <row r="106">
          <cell r="A106">
            <v>56680</v>
          </cell>
          <cell r="B106">
            <v>0</v>
          </cell>
          <cell r="C106" t="str">
            <v>Zona Inestable</v>
          </cell>
        </row>
        <row r="107">
          <cell r="A107">
            <v>56690</v>
          </cell>
          <cell r="B107">
            <v>0</v>
          </cell>
          <cell r="C107" t="str">
            <v>Zona Inestable</v>
          </cell>
        </row>
        <row r="108">
          <cell r="A108">
            <v>56700</v>
          </cell>
          <cell r="B108">
            <v>0</v>
          </cell>
          <cell r="C108" t="str">
            <v>Zona Inestable</v>
          </cell>
        </row>
        <row r="109">
          <cell r="A109">
            <v>56710</v>
          </cell>
          <cell r="B109">
            <v>0</v>
          </cell>
          <cell r="C109" t="str">
            <v>Zona Inestable</v>
          </cell>
        </row>
        <row r="110">
          <cell r="A110">
            <v>57100</v>
          </cell>
          <cell r="B110">
            <v>57200</v>
          </cell>
          <cell r="C110" t="str">
            <v>Zona Inestable</v>
          </cell>
        </row>
        <row r="111">
          <cell r="A111">
            <v>57110</v>
          </cell>
          <cell r="B111">
            <v>0</v>
          </cell>
          <cell r="C111" t="str">
            <v>Zona Inestable</v>
          </cell>
        </row>
        <row r="112">
          <cell r="A112">
            <v>57120</v>
          </cell>
          <cell r="B112">
            <v>0</v>
          </cell>
          <cell r="C112" t="str">
            <v>Zona Inestable</v>
          </cell>
        </row>
        <row r="113">
          <cell r="A113">
            <v>57270</v>
          </cell>
          <cell r="B113">
            <v>0</v>
          </cell>
          <cell r="C113" t="str">
            <v>Zona Inestable</v>
          </cell>
        </row>
        <row r="114">
          <cell r="A114">
            <v>57280</v>
          </cell>
          <cell r="B114">
            <v>0</v>
          </cell>
          <cell r="C114" t="str">
            <v>Zona Inestable</v>
          </cell>
        </row>
        <row r="115">
          <cell r="A115">
            <v>57290</v>
          </cell>
          <cell r="B115">
            <v>0</v>
          </cell>
          <cell r="C115" t="str">
            <v>Zona Inestable</v>
          </cell>
        </row>
        <row r="116">
          <cell r="A116">
            <v>57300</v>
          </cell>
          <cell r="B116">
            <v>57400</v>
          </cell>
          <cell r="C116" t="str">
            <v>Zona Inestable</v>
          </cell>
        </row>
        <row r="117">
          <cell r="A117">
            <v>57310</v>
          </cell>
          <cell r="B117">
            <v>0</v>
          </cell>
          <cell r="C117" t="str">
            <v>Zona Inestable</v>
          </cell>
        </row>
        <row r="118">
          <cell r="A118">
            <v>57320</v>
          </cell>
          <cell r="B118">
            <v>0</v>
          </cell>
          <cell r="C118" t="str">
            <v>Zona Inestable</v>
          </cell>
        </row>
        <row r="119">
          <cell r="A119">
            <v>57330</v>
          </cell>
          <cell r="B119">
            <v>0</v>
          </cell>
          <cell r="C119" t="str">
            <v>Zona Inestable</v>
          </cell>
        </row>
        <row r="120">
          <cell r="A120">
            <v>57340</v>
          </cell>
          <cell r="B120">
            <v>0</v>
          </cell>
          <cell r="C120" t="str">
            <v>Zona Inestable</v>
          </cell>
        </row>
        <row r="121">
          <cell r="A121">
            <v>57350</v>
          </cell>
          <cell r="B121">
            <v>0</v>
          </cell>
          <cell r="C121" t="str">
            <v>Zona Inestable</v>
          </cell>
        </row>
        <row r="122">
          <cell r="A122">
            <v>57360</v>
          </cell>
          <cell r="B122">
            <v>0</v>
          </cell>
          <cell r="C122" t="str">
            <v>Zona Inestable</v>
          </cell>
        </row>
        <row r="123">
          <cell r="A123">
            <v>57370</v>
          </cell>
          <cell r="B123">
            <v>0</v>
          </cell>
          <cell r="C123" t="str">
            <v>Zona Inestable</v>
          </cell>
        </row>
        <row r="124">
          <cell r="A124">
            <v>57380</v>
          </cell>
          <cell r="B124">
            <v>0</v>
          </cell>
          <cell r="C124" t="str">
            <v>Zona Inestable</v>
          </cell>
        </row>
        <row r="125">
          <cell r="A125">
            <v>57390</v>
          </cell>
          <cell r="B125">
            <v>0</v>
          </cell>
          <cell r="C125" t="str">
            <v>Zona Inestable</v>
          </cell>
        </row>
        <row r="126">
          <cell r="A126">
            <v>57400</v>
          </cell>
          <cell r="B126">
            <v>0</v>
          </cell>
          <cell r="C126" t="str">
            <v>Zona Inestable</v>
          </cell>
        </row>
        <row r="127">
          <cell r="A127">
            <v>57550</v>
          </cell>
          <cell r="B127">
            <v>57650</v>
          </cell>
          <cell r="C127" t="str">
            <v>Zona Inestable</v>
          </cell>
        </row>
        <row r="128">
          <cell r="A128">
            <v>57560</v>
          </cell>
          <cell r="B128">
            <v>0</v>
          </cell>
          <cell r="C128" t="str">
            <v>Zona Inestable</v>
          </cell>
        </row>
        <row r="129">
          <cell r="A129">
            <v>57570</v>
          </cell>
          <cell r="B129">
            <v>0</v>
          </cell>
          <cell r="C129" t="str">
            <v>Zona Inestable</v>
          </cell>
        </row>
        <row r="130">
          <cell r="A130">
            <v>59790</v>
          </cell>
          <cell r="B130">
            <v>0</v>
          </cell>
          <cell r="C130" t="str">
            <v>Zona Inestable</v>
          </cell>
        </row>
        <row r="131">
          <cell r="A131">
            <v>59800</v>
          </cell>
          <cell r="B131">
            <v>59900</v>
          </cell>
          <cell r="C131" t="str">
            <v>Zona Inestable</v>
          </cell>
        </row>
        <row r="132">
          <cell r="A132">
            <v>59810</v>
          </cell>
          <cell r="B132">
            <v>0</v>
          </cell>
          <cell r="C132" t="str">
            <v>Zona Inestable</v>
          </cell>
        </row>
        <row r="133">
          <cell r="A133">
            <v>61000</v>
          </cell>
          <cell r="B133">
            <v>0</v>
          </cell>
          <cell r="C133" t="str">
            <v>Zona Inestable</v>
          </cell>
        </row>
        <row r="134">
          <cell r="A134">
            <v>61010</v>
          </cell>
          <cell r="B134">
            <v>0</v>
          </cell>
          <cell r="C134" t="str">
            <v>Zona Inestable</v>
          </cell>
        </row>
        <row r="135">
          <cell r="A135">
            <v>61020</v>
          </cell>
          <cell r="B135">
            <v>0</v>
          </cell>
          <cell r="C135" t="str">
            <v>Zona Inestable</v>
          </cell>
        </row>
        <row r="136">
          <cell r="A136">
            <v>61030</v>
          </cell>
          <cell r="B136">
            <v>0</v>
          </cell>
          <cell r="C136" t="str">
            <v>Zona Inestable</v>
          </cell>
        </row>
        <row r="137">
          <cell r="A137">
            <v>61040</v>
          </cell>
          <cell r="B137">
            <v>0</v>
          </cell>
          <cell r="C137" t="str">
            <v>Zona Inestable</v>
          </cell>
        </row>
        <row r="138">
          <cell r="A138">
            <v>61050</v>
          </cell>
          <cell r="B138">
            <v>61150</v>
          </cell>
          <cell r="C138" t="str">
            <v>Zona Inestable</v>
          </cell>
        </row>
        <row r="139">
          <cell r="A139">
            <v>61060</v>
          </cell>
          <cell r="B139">
            <v>0</v>
          </cell>
          <cell r="C139" t="str">
            <v>Zona Inestable</v>
          </cell>
        </row>
        <row r="140">
          <cell r="A140">
            <v>61070</v>
          </cell>
          <cell r="B140">
            <v>0</v>
          </cell>
          <cell r="C140" t="str">
            <v>Zona Inestable</v>
          </cell>
        </row>
        <row r="141">
          <cell r="A141">
            <v>61080</v>
          </cell>
          <cell r="B141">
            <v>0</v>
          </cell>
          <cell r="C141" t="str">
            <v>Zona Inestable</v>
          </cell>
        </row>
        <row r="142">
          <cell r="A142">
            <v>61090</v>
          </cell>
          <cell r="B142">
            <v>0</v>
          </cell>
          <cell r="C142" t="str">
            <v>Zona Inestable</v>
          </cell>
        </row>
        <row r="143">
          <cell r="A143">
            <v>61100</v>
          </cell>
          <cell r="B143">
            <v>0</v>
          </cell>
          <cell r="C143" t="str">
            <v>Zona Inestable</v>
          </cell>
        </row>
        <row r="144">
          <cell r="A144">
            <v>62030</v>
          </cell>
          <cell r="B144">
            <v>0</v>
          </cell>
          <cell r="C144" t="str">
            <v>Zona Inestable</v>
          </cell>
        </row>
        <row r="145">
          <cell r="A145">
            <v>62040</v>
          </cell>
          <cell r="B145">
            <v>0</v>
          </cell>
          <cell r="C145" t="str">
            <v>Zona Inestable</v>
          </cell>
        </row>
        <row r="146">
          <cell r="A146">
            <v>62080</v>
          </cell>
          <cell r="B146">
            <v>0</v>
          </cell>
          <cell r="C146" t="str">
            <v>Zona Inestable</v>
          </cell>
        </row>
        <row r="147">
          <cell r="A147">
            <v>62090</v>
          </cell>
          <cell r="B147">
            <v>0</v>
          </cell>
          <cell r="C147" t="str">
            <v>Zona Inestable</v>
          </cell>
        </row>
        <row r="148">
          <cell r="A148">
            <v>62100</v>
          </cell>
          <cell r="B148">
            <v>0</v>
          </cell>
          <cell r="C148" t="str">
            <v>Zona Inestable</v>
          </cell>
        </row>
        <row r="149">
          <cell r="A149">
            <v>62110</v>
          </cell>
          <cell r="B149">
            <v>0</v>
          </cell>
          <cell r="C149" t="str">
            <v>Zona Inestable</v>
          </cell>
        </row>
        <row r="150">
          <cell r="A150">
            <v>62120</v>
          </cell>
          <cell r="B150">
            <v>0</v>
          </cell>
          <cell r="C150" t="str">
            <v>Zona Inestable</v>
          </cell>
        </row>
        <row r="151">
          <cell r="A151">
            <v>62130</v>
          </cell>
          <cell r="B151">
            <v>0</v>
          </cell>
          <cell r="C151" t="str">
            <v>Zona Inestable</v>
          </cell>
        </row>
        <row r="152">
          <cell r="A152">
            <v>62140</v>
          </cell>
          <cell r="B152">
            <v>0</v>
          </cell>
          <cell r="C152" t="str">
            <v>Zona Inestable</v>
          </cell>
        </row>
        <row r="153">
          <cell r="A153">
            <v>62150</v>
          </cell>
          <cell r="B153">
            <v>0</v>
          </cell>
          <cell r="C153" t="str">
            <v>Zona Inestable</v>
          </cell>
        </row>
        <row r="154">
          <cell r="A154">
            <v>62160</v>
          </cell>
          <cell r="B154">
            <v>0</v>
          </cell>
          <cell r="C154" t="str">
            <v>Zona Inestable</v>
          </cell>
        </row>
        <row r="155">
          <cell r="A155">
            <v>62170</v>
          </cell>
          <cell r="B155">
            <v>0</v>
          </cell>
          <cell r="C155" t="str">
            <v>Zona Inestable</v>
          </cell>
        </row>
        <row r="156">
          <cell r="A156">
            <v>62180</v>
          </cell>
          <cell r="B156">
            <v>0</v>
          </cell>
          <cell r="C156" t="str">
            <v>Zona Inestable</v>
          </cell>
        </row>
        <row r="157">
          <cell r="A157">
            <v>62190</v>
          </cell>
          <cell r="B157">
            <v>0</v>
          </cell>
          <cell r="C157" t="str">
            <v>Zona Inestable</v>
          </cell>
        </row>
        <row r="158">
          <cell r="A158">
            <v>62200</v>
          </cell>
          <cell r="B158">
            <v>0</v>
          </cell>
          <cell r="C158" t="str">
            <v>Zona Inestable</v>
          </cell>
        </row>
        <row r="159">
          <cell r="A159">
            <v>62210</v>
          </cell>
          <cell r="B159">
            <v>0</v>
          </cell>
          <cell r="C159" t="str">
            <v>Zona Inestable</v>
          </cell>
        </row>
        <row r="160">
          <cell r="A160">
            <v>62220</v>
          </cell>
          <cell r="B160">
            <v>0</v>
          </cell>
          <cell r="C160" t="str">
            <v>Zona Inestable</v>
          </cell>
        </row>
        <row r="161">
          <cell r="A161">
            <v>62230</v>
          </cell>
          <cell r="B161">
            <v>0</v>
          </cell>
          <cell r="C161" t="str">
            <v>Zona Inestable</v>
          </cell>
        </row>
        <row r="162">
          <cell r="A162">
            <v>62240</v>
          </cell>
          <cell r="B162">
            <v>0</v>
          </cell>
          <cell r="C162" t="str">
            <v>Zona Inestable</v>
          </cell>
        </row>
        <row r="163">
          <cell r="A163">
            <v>62250</v>
          </cell>
          <cell r="B163">
            <v>0</v>
          </cell>
          <cell r="C163" t="str">
            <v>Zona Inestable</v>
          </cell>
        </row>
        <row r="164">
          <cell r="A164">
            <v>62260</v>
          </cell>
          <cell r="B164">
            <v>0</v>
          </cell>
          <cell r="C164" t="str">
            <v>Zona Inestable</v>
          </cell>
        </row>
        <row r="165">
          <cell r="A165">
            <v>62270</v>
          </cell>
          <cell r="B165">
            <v>0</v>
          </cell>
          <cell r="C165" t="str">
            <v>Zona Inestable</v>
          </cell>
        </row>
        <row r="166">
          <cell r="A166">
            <v>62280</v>
          </cell>
          <cell r="B166">
            <v>0</v>
          </cell>
          <cell r="C166" t="str">
            <v>Zona Inestable</v>
          </cell>
        </row>
        <row r="167">
          <cell r="A167">
            <v>62290</v>
          </cell>
          <cell r="B167">
            <v>0</v>
          </cell>
          <cell r="C167" t="str">
            <v>Zona Inestable</v>
          </cell>
        </row>
        <row r="168">
          <cell r="A168">
            <v>62300</v>
          </cell>
          <cell r="B168">
            <v>0</v>
          </cell>
          <cell r="C168" t="str">
            <v>Zona Inestable</v>
          </cell>
        </row>
        <row r="169">
          <cell r="A169">
            <v>62310</v>
          </cell>
          <cell r="B169">
            <v>0</v>
          </cell>
          <cell r="C169" t="str">
            <v>Zona Inestable</v>
          </cell>
        </row>
        <row r="170">
          <cell r="A170">
            <v>62320</v>
          </cell>
          <cell r="B170">
            <v>0</v>
          </cell>
          <cell r="C170" t="str">
            <v>Zona Inestable</v>
          </cell>
        </row>
        <row r="171">
          <cell r="A171">
            <v>62330</v>
          </cell>
          <cell r="B171">
            <v>0</v>
          </cell>
          <cell r="C171" t="str">
            <v>Zona Inestable</v>
          </cell>
        </row>
        <row r="172">
          <cell r="A172">
            <v>62340</v>
          </cell>
          <cell r="B172">
            <v>0</v>
          </cell>
          <cell r="C172" t="str">
            <v>Zona Inestable</v>
          </cell>
        </row>
        <row r="173">
          <cell r="A173">
            <v>62350</v>
          </cell>
          <cell r="B173">
            <v>0</v>
          </cell>
          <cell r="C173" t="str">
            <v>Zona Inestable</v>
          </cell>
        </row>
        <row r="174">
          <cell r="A174">
            <v>62360</v>
          </cell>
          <cell r="B174">
            <v>0</v>
          </cell>
          <cell r="C174" t="str">
            <v>Zona Inestable</v>
          </cell>
        </row>
        <row r="175">
          <cell r="A175">
            <v>62370</v>
          </cell>
          <cell r="B175">
            <v>0</v>
          </cell>
          <cell r="C175" t="str">
            <v>Zona Inestable</v>
          </cell>
        </row>
        <row r="176">
          <cell r="A176">
            <v>62380</v>
          </cell>
          <cell r="B176">
            <v>0</v>
          </cell>
          <cell r="C176" t="str">
            <v>Zona Inestable</v>
          </cell>
        </row>
        <row r="177">
          <cell r="A177">
            <v>62390</v>
          </cell>
          <cell r="B177">
            <v>0</v>
          </cell>
          <cell r="C177" t="str">
            <v>Zona Inestable</v>
          </cell>
        </row>
        <row r="178">
          <cell r="A178">
            <v>62400</v>
          </cell>
          <cell r="B178">
            <v>0</v>
          </cell>
          <cell r="C178" t="str">
            <v>Zona Inestable</v>
          </cell>
        </row>
        <row r="179">
          <cell r="A179">
            <v>62410</v>
          </cell>
          <cell r="B179">
            <v>0</v>
          </cell>
          <cell r="C179" t="str">
            <v>Zona Inestable</v>
          </cell>
        </row>
        <row r="180">
          <cell r="A180">
            <v>62420</v>
          </cell>
          <cell r="B180">
            <v>0</v>
          </cell>
          <cell r="C180" t="str">
            <v>Zona Inestable</v>
          </cell>
        </row>
        <row r="181">
          <cell r="A181">
            <v>62430</v>
          </cell>
          <cell r="B181">
            <v>0</v>
          </cell>
          <cell r="C181" t="str">
            <v>Zona Inestable</v>
          </cell>
        </row>
        <row r="182">
          <cell r="A182">
            <v>62440</v>
          </cell>
          <cell r="B182">
            <v>0</v>
          </cell>
          <cell r="C182" t="str">
            <v>Zona Inestable</v>
          </cell>
        </row>
        <row r="183">
          <cell r="A183">
            <v>62450</v>
          </cell>
          <cell r="B183">
            <v>0</v>
          </cell>
          <cell r="C183" t="str">
            <v>Zona Inestable</v>
          </cell>
        </row>
        <row r="184">
          <cell r="A184">
            <v>62460</v>
          </cell>
          <cell r="B184">
            <v>0</v>
          </cell>
          <cell r="C184" t="str">
            <v>Zona Inestable</v>
          </cell>
        </row>
        <row r="185">
          <cell r="A185">
            <v>62470</v>
          </cell>
          <cell r="B185">
            <v>0</v>
          </cell>
          <cell r="C185" t="str">
            <v>Zona Inestable</v>
          </cell>
        </row>
        <row r="186">
          <cell r="A186">
            <v>62480</v>
          </cell>
          <cell r="B186">
            <v>0</v>
          </cell>
          <cell r="C186" t="str">
            <v>Zona Inestable</v>
          </cell>
        </row>
        <row r="187">
          <cell r="A187">
            <v>62490</v>
          </cell>
          <cell r="B187">
            <v>0</v>
          </cell>
          <cell r="C187" t="str">
            <v>Zona Inestable</v>
          </cell>
        </row>
        <row r="188">
          <cell r="A188">
            <v>62500</v>
          </cell>
          <cell r="B188">
            <v>0</v>
          </cell>
          <cell r="C188" t="str">
            <v>Zona Inestable</v>
          </cell>
        </row>
        <row r="189">
          <cell r="A189">
            <v>62510</v>
          </cell>
          <cell r="B189">
            <v>0</v>
          </cell>
          <cell r="C189" t="str">
            <v>Zona Inestable</v>
          </cell>
        </row>
        <row r="190">
          <cell r="A190">
            <v>62520</v>
          </cell>
          <cell r="B190">
            <v>0</v>
          </cell>
          <cell r="C190" t="str">
            <v>Zona Inestable</v>
          </cell>
        </row>
        <row r="191">
          <cell r="A191">
            <v>62530</v>
          </cell>
          <cell r="B191">
            <v>0</v>
          </cell>
          <cell r="C191" t="str">
            <v>Zona Inestable</v>
          </cell>
        </row>
        <row r="192">
          <cell r="A192">
            <v>62540</v>
          </cell>
          <cell r="B192">
            <v>0</v>
          </cell>
          <cell r="C192" t="str">
            <v>Zona Inestable</v>
          </cell>
        </row>
        <row r="193">
          <cell r="A193">
            <v>62550</v>
          </cell>
          <cell r="B193">
            <v>0</v>
          </cell>
          <cell r="C193" t="str">
            <v>Zona Inestable</v>
          </cell>
        </row>
        <row r="194">
          <cell r="A194">
            <v>62560</v>
          </cell>
          <cell r="B194">
            <v>0</v>
          </cell>
          <cell r="C194" t="str">
            <v>Zona Inestable</v>
          </cell>
        </row>
        <row r="195">
          <cell r="A195">
            <v>62570</v>
          </cell>
          <cell r="B195">
            <v>0</v>
          </cell>
          <cell r="C195" t="str">
            <v>Zona Inestable</v>
          </cell>
        </row>
        <row r="196">
          <cell r="A196">
            <v>62580</v>
          </cell>
          <cell r="B196">
            <v>0</v>
          </cell>
          <cell r="C196" t="str">
            <v>Zona Inestable</v>
          </cell>
        </row>
        <row r="197">
          <cell r="A197">
            <v>62590</v>
          </cell>
          <cell r="B197">
            <v>0</v>
          </cell>
          <cell r="C197" t="str">
            <v>Zona Inestable</v>
          </cell>
        </row>
        <row r="198">
          <cell r="A198">
            <v>62600</v>
          </cell>
          <cell r="B198">
            <v>0</v>
          </cell>
          <cell r="C198" t="str">
            <v>Zona Inestable</v>
          </cell>
        </row>
        <row r="199">
          <cell r="A199">
            <v>62610</v>
          </cell>
          <cell r="B199">
            <v>0</v>
          </cell>
          <cell r="C199" t="str">
            <v>Zona Inestable</v>
          </cell>
        </row>
        <row r="200">
          <cell r="A200">
            <v>62620</v>
          </cell>
          <cell r="B200">
            <v>0</v>
          </cell>
          <cell r="C200" t="str">
            <v>Zona Inestable</v>
          </cell>
        </row>
        <row r="201">
          <cell r="A201">
            <v>62630</v>
          </cell>
          <cell r="B201">
            <v>0</v>
          </cell>
          <cell r="C201" t="str">
            <v>Zona Inestable</v>
          </cell>
        </row>
        <row r="202">
          <cell r="A202">
            <v>62640</v>
          </cell>
          <cell r="B202">
            <v>0</v>
          </cell>
          <cell r="C202" t="str">
            <v>Zona Inestable</v>
          </cell>
        </row>
        <row r="203">
          <cell r="A203">
            <v>62650</v>
          </cell>
          <cell r="B203">
            <v>0</v>
          </cell>
          <cell r="C203" t="str">
            <v>Zona Inestable</v>
          </cell>
        </row>
        <row r="204">
          <cell r="A204">
            <v>62660</v>
          </cell>
          <cell r="B204">
            <v>0</v>
          </cell>
          <cell r="C204" t="str">
            <v>Zona Inestable</v>
          </cell>
        </row>
        <row r="205">
          <cell r="A205">
            <v>62670</v>
          </cell>
          <cell r="B205">
            <v>0</v>
          </cell>
          <cell r="C205" t="str">
            <v>Zona Inestable</v>
          </cell>
        </row>
        <row r="206">
          <cell r="A206">
            <v>62680</v>
          </cell>
          <cell r="B206">
            <v>0</v>
          </cell>
          <cell r="C206" t="str">
            <v>Zona Inestable</v>
          </cell>
        </row>
        <row r="207">
          <cell r="A207">
            <v>62690</v>
          </cell>
          <cell r="B207">
            <v>0</v>
          </cell>
          <cell r="C207" t="str">
            <v>Zona Inestable</v>
          </cell>
        </row>
        <row r="208">
          <cell r="A208">
            <v>62700</v>
          </cell>
          <cell r="B208">
            <v>0</v>
          </cell>
          <cell r="C208" t="str">
            <v>Zona Inestable</v>
          </cell>
        </row>
        <row r="209">
          <cell r="A209">
            <v>62710</v>
          </cell>
          <cell r="B209">
            <v>0</v>
          </cell>
          <cell r="C209" t="str">
            <v>Zona Inestable</v>
          </cell>
        </row>
        <row r="210">
          <cell r="A210">
            <v>62720</v>
          </cell>
          <cell r="B210">
            <v>0</v>
          </cell>
          <cell r="C210" t="str">
            <v>Zona Inestable</v>
          </cell>
        </row>
        <row r="211">
          <cell r="A211">
            <v>62730</v>
          </cell>
          <cell r="B211">
            <v>0</v>
          </cell>
          <cell r="C211" t="str">
            <v>Zona Inestable</v>
          </cell>
        </row>
        <row r="212">
          <cell r="A212">
            <v>62740</v>
          </cell>
          <cell r="B212">
            <v>0</v>
          </cell>
          <cell r="C212" t="str">
            <v>Zona Inestable</v>
          </cell>
        </row>
        <row r="213">
          <cell r="A213">
            <v>62750</v>
          </cell>
          <cell r="B213">
            <v>0</v>
          </cell>
          <cell r="C213" t="str">
            <v>Zona Inestable</v>
          </cell>
        </row>
        <row r="214">
          <cell r="A214">
            <v>62760</v>
          </cell>
          <cell r="B214">
            <v>0</v>
          </cell>
          <cell r="C214" t="str">
            <v>Zona Inestable</v>
          </cell>
        </row>
        <row r="215">
          <cell r="A215">
            <v>62770</v>
          </cell>
          <cell r="B215">
            <v>0</v>
          </cell>
          <cell r="C215" t="str">
            <v>Zona Inestable</v>
          </cell>
        </row>
        <row r="216">
          <cell r="A216">
            <v>62780</v>
          </cell>
          <cell r="B216">
            <v>0</v>
          </cell>
          <cell r="C216" t="str">
            <v>Zona Inestable</v>
          </cell>
        </row>
        <row r="217">
          <cell r="A217">
            <v>62790</v>
          </cell>
          <cell r="B217">
            <v>0</v>
          </cell>
          <cell r="C217" t="str">
            <v>Zona Inestable</v>
          </cell>
        </row>
        <row r="218">
          <cell r="A218">
            <v>62800</v>
          </cell>
          <cell r="B218">
            <v>0</v>
          </cell>
          <cell r="C218" t="str">
            <v>Zona Inestable</v>
          </cell>
        </row>
        <row r="219">
          <cell r="A219">
            <v>62810</v>
          </cell>
          <cell r="B219">
            <v>0</v>
          </cell>
          <cell r="C219" t="str">
            <v>Zona Inestable</v>
          </cell>
        </row>
        <row r="220">
          <cell r="A220">
            <v>62820</v>
          </cell>
          <cell r="B220">
            <v>0</v>
          </cell>
          <cell r="C220" t="str">
            <v>Zona Inestable</v>
          </cell>
        </row>
        <row r="221">
          <cell r="A221">
            <v>62830</v>
          </cell>
          <cell r="B221">
            <v>0</v>
          </cell>
          <cell r="C221" t="str">
            <v>Zona Inestable</v>
          </cell>
        </row>
        <row r="222">
          <cell r="A222">
            <v>62840</v>
          </cell>
          <cell r="B222">
            <v>0</v>
          </cell>
          <cell r="C222" t="str">
            <v>Zona Inestable</v>
          </cell>
        </row>
        <row r="223">
          <cell r="A223">
            <v>62850</v>
          </cell>
          <cell r="B223">
            <v>0</v>
          </cell>
          <cell r="C223" t="str">
            <v>Zona Inestable</v>
          </cell>
        </row>
        <row r="224">
          <cell r="A224">
            <v>62860</v>
          </cell>
          <cell r="B224">
            <v>0</v>
          </cell>
          <cell r="C224" t="str">
            <v>Zona Inestable</v>
          </cell>
        </row>
        <row r="225">
          <cell r="A225">
            <v>62870</v>
          </cell>
          <cell r="B225">
            <v>0</v>
          </cell>
          <cell r="C225" t="str">
            <v>Zona Inestable</v>
          </cell>
        </row>
        <row r="226">
          <cell r="A226">
            <v>62880</v>
          </cell>
          <cell r="B226">
            <v>0</v>
          </cell>
          <cell r="C226" t="str">
            <v>Zona Inestable</v>
          </cell>
        </row>
        <row r="227">
          <cell r="A227">
            <v>62890</v>
          </cell>
          <cell r="B227">
            <v>0</v>
          </cell>
          <cell r="C227" t="str">
            <v>Zona Inestable</v>
          </cell>
        </row>
        <row r="228">
          <cell r="A228">
            <v>62900</v>
          </cell>
          <cell r="B228">
            <v>0</v>
          </cell>
          <cell r="C228" t="str">
            <v>Zona Inestable</v>
          </cell>
        </row>
        <row r="229">
          <cell r="A229">
            <v>62910</v>
          </cell>
          <cell r="B229">
            <v>0</v>
          </cell>
          <cell r="C229" t="str">
            <v>Zona Inestable</v>
          </cell>
        </row>
        <row r="230">
          <cell r="A230">
            <v>62920</v>
          </cell>
          <cell r="B230">
            <v>0</v>
          </cell>
          <cell r="C230" t="str">
            <v>Zona Inestable</v>
          </cell>
        </row>
        <row r="231">
          <cell r="A231">
            <v>62930</v>
          </cell>
          <cell r="B231">
            <v>0</v>
          </cell>
          <cell r="C231" t="str">
            <v>Zona Inestable</v>
          </cell>
        </row>
        <row r="232">
          <cell r="A232">
            <v>62940</v>
          </cell>
          <cell r="B232">
            <v>0</v>
          </cell>
          <cell r="C232" t="str">
            <v>Zona Inestable</v>
          </cell>
        </row>
        <row r="233">
          <cell r="A233">
            <v>62950</v>
          </cell>
          <cell r="B233">
            <v>0</v>
          </cell>
          <cell r="C233" t="str">
            <v>Zona Inestable</v>
          </cell>
        </row>
        <row r="234">
          <cell r="A234">
            <v>62960</v>
          </cell>
          <cell r="B234">
            <v>0</v>
          </cell>
          <cell r="C234" t="str">
            <v>Zona Inestable</v>
          </cell>
        </row>
        <row r="235">
          <cell r="A235">
            <v>62970</v>
          </cell>
          <cell r="B235">
            <v>0</v>
          </cell>
          <cell r="C235" t="str">
            <v>Zona Inestable</v>
          </cell>
        </row>
        <row r="236">
          <cell r="A236">
            <v>62980</v>
          </cell>
          <cell r="B236">
            <v>0</v>
          </cell>
          <cell r="C236" t="str">
            <v>Zona Inestable</v>
          </cell>
        </row>
        <row r="237">
          <cell r="A237">
            <v>62990</v>
          </cell>
          <cell r="B237">
            <v>0</v>
          </cell>
          <cell r="C237" t="str">
            <v>Zona Inestable</v>
          </cell>
        </row>
        <row r="238">
          <cell r="A238">
            <v>63000</v>
          </cell>
          <cell r="B238">
            <v>0</v>
          </cell>
          <cell r="C238" t="str">
            <v>Zona Inestable</v>
          </cell>
        </row>
        <row r="239">
          <cell r="A239">
            <v>63700</v>
          </cell>
          <cell r="B239">
            <v>0</v>
          </cell>
          <cell r="C239" t="str">
            <v>Zona Inestable</v>
          </cell>
        </row>
        <row r="240">
          <cell r="A240">
            <v>63710</v>
          </cell>
          <cell r="B240">
            <v>0</v>
          </cell>
          <cell r="C240" t="str">
            <v>Zona Inestable</v>
          </cell>
        </row>
        <row r="241">
          <cell r="A241">
            <v>63720</v>
          </cell>
          <cell r="B241">
            <v>0</v>
          </cell>
          <cell r="C241" t="str">
            <v>Zona Inestable</v>
          </cell>
        </row>
        <row r="242">
          <cell r="A242">
            <v>63730</v>
          </cell>
          <cell r="B242">
            <v>0</v>
          </cell>
          <cell r="C242" t="str">
            <v>Zona Inestable</v>
          </cell>
        </row>
        <row r="243">
          <cell r="A243">
            <v>63740</v>
          </cell>
          <cell r="B243">
            <v>0</v>
          </cell>
          <cell r="C243" t="str">
            <v>Zona Inestable</v>
          </cell>
        </row>
        <row r="244">
          <cell r="A244">
            <v>63750</v>
          </cell>
          <cell r="B244">
            <v>63900</v>
          </cell>
          <cell r="C244" t="str">
            <v>Zona Inestable</v>
          </cell>
        </row>
        <row r="245">
          <cell r="A245">
            <v>63760</v>
          </cell>
          <cell r="B245">
            <v>0</v>
          </cell>
          <cell r="C245" t="str">
            <v>Zona Inestable</v>
          </cell>
        </row>
        <row r="246">
          <cell r="A246">
            <v>63770</v>
          </cell>
          <cell r="B246">
            <v>0</v>
          </cell>
          <cell r="C246" t="str">
            <v>Zona Inestable</v>
          </cell>
        </row>
        <row r="247">
          <cell r="A247">
            <v>63780</v>
          </cell>
          <cell r="B247">
            <v>0</v>
          </cell>
          <cell r="C247" t="str">
            <v>Zona Inestable</v>
          </cell>
        </row>
        <row r="248">
          <cell r="A248">
            <v>63790</v>
          </cell>
          <cell r="B248">
            <v>0</v>
          </cell>
          <cell r="C248" t="str">
            <v>Zona Inestable</v>
          </cell>
        </row>
        <row r="249">
          <cell r="A249">
            <v>64490</v>
          </cell>
          <cell r="B249">
            <v>0</v>
          </cell>
          <cell r="C249" t="str">
            <v>Zona Inestable</v>
          </cell>
        </row>
        <row r="250">
          <cell r="A250">
            <v>64500</v>
          </cell>
          <cell r="B250">
            <v>64600</v>
          </cell>
          <cell r="C250" t="str">
            <v>Zona Inestable</v>
          </cell>
        </row>
        <row r="251">
          <cell r="A251">
            <v>64510</v>
          </cell>
          <cell r="B251">
            <v>0</v>
          </cell>
          <cell r="C251" t="str">
            <v>Zona Inestable</v>
          </cell>
        </row>
        <row r="252">
          <cell r="A252">
            <v>64520</v>
          </cell>
          <cell r="B252">
            <v>0</v>
          </cell>
          <cell r="C252" t="str">
            <v>Zona Inestable</v>
          </cell>
        </row>
        <row r="253">
          <cell r="A253">
            <v>64610</v>
          </cell>
          <cell r="B253">
            <v>0</v>
          </cell>
          <cell r="C253" t="str">
            <v>Zona Inestable</v>
          </cell>
        </row>
        <row r="254">
          <cell r="A254">
            <v>64620</v>
          </cell>
          <cell r="B254">
            <v>0</v>
          </cell>
          <cell r="C254" t="str">
            <v>Zona Inestable</v>
          </cell>
        </row>
        <row r="255">
          <cell r="A255">
            <v>64630</v>
          </cell>
          <cell r="B255">
            <v>0</v>
          </cell>
          <cell r="C255" t="str">
            <v>Zona Inestable</v>
          </cell>
        </row>
        <row r="256">
          <cell r="A256">
            <v>64640</v>
          </cell>
          <cell r="B256">
            <v>0</v>
          </cell>
          <cell r="C256" t="str">
            <v>Zona Inestable</v>
          </cell>
        </row>
        <row r="257">
          <cell r="A257">
            <v>64650</v>
          </cell>
          <cell r="B257">
            <v>0</v>
          </cell>
          <cell r="C257" t="str">
            <v>Zona Inestable</v>
          </cell>
        </row>
        <row r="258">
          <cell r="A258">
            <v>64750</v>
          </cell>
          <cell r="B258">
            <v>0</v>
          </cell>
          <cell r="C258" t="str">
            <v>Zona Inestable</v>
          </cell>
        </row>
        <row r="259">
          <cell r="A259">
            <v>64760</v>
          </cell>
          <cell r="B259">
            <v>0</v>
          </cell>
          <cell r="C259" t="str">
            <v>Zona Inestable</v>
          </cell>
        </row>
        <row r="260">
          <cell r="A260">
            <v>64770</v>
          </cell>
          <cell r="B260">
            <v>0</v>
          </cell>
          <cell r="C260" t="str">
            <v>Zona Inestable</v>
          </cell>
        </row>
        <row r="261">
          <cell r="A261">
            <v>64780</v>
          </cell>
          <cell r="B261">
            <v>0</v>
          </cell>
          <cell r="C261" t="str">
            <v>Zona Inestable</v>
          </cell>
        </row>
        <row r="262">
          <cell r="A262">
            <v>64790</v>
          </cell>
          <cell r="B262">
            <v>0</v>
          </cell>
          <cell r="C262" t="str">
            <v>Zona Inestable</v>
          </cell>
        </row>
        <row r="263">
          <cell r="A263">
            <v>64800</v>
          </cell>
          <cell r="B263">
            <v>0</v>
          </cell>
          <cell r="C263" t="str">
            <v>Zona Inestable</v>
          </cell>
        </row>
        <row r="264">
          <cell r="A264">
            <v>65350</v>
          </cell>
          <cell r="B264">
            <v>0</v>
          </cell>
          <cell r="C264" t="str">
            <v>Zona Inestable</v>
          </cell>
        </row>
        <row r="265">
          <cell r="A265">
            <v>65360</v>
          </cell>
          <cell r="B265">
            <v>0</v>
          </cell>
          <cell r="C265" t="str">
            <v>Zona Inestable</v>
          </cell>
        </row>
        <row r="266">
          <cell r="A266">
            <v>65370</v>
          </cell>
          <cell r="B266">
            <v>0</v>
          </cell>
          <cell r="C266" t="str">
            <v>Zona Inestable</v>
          </cell>
        </row>
        <row r="267">
          <cell r="A267">
            <v>66260</v>
          </cell>
          <cell r="B267">
            <v>0</v>
          </cell>
          <cell r="C267" t="str">
            <v>Zona Inestable</v>
          </cell>
        </row>
        <row r="268">
          <cell r="A268">
            <v>66270</v>
          </cell>
          <cell r="B268">
            <v>0</v>
          </cell>
          <cell r="C268" t="str">
            <v>Zona Inestable</v>
          </cell>
        </row>
        <row r="269">
          <cell r="A269">
            <v>66280</v>
          </cell>
          <cell r="B269">
            <v>0</v>
          </cell>
          <cell r="C269" t="str">
            <v>Zona Inestable</v>
          </cell>
        </row>
        <row r="270">
          <cell r="A270">
            <v>66290</v>
          </cell>
          <cell r="B270">
            <v>0</v>
          </cell>
          <cell r="C270" t="str">
            <v>Zona Inestable</v>
          </cell>
        </row>
        <row r="271">
          <cell r="A271">
            <v>66300</v>
          </cell>
          <cell r="B271">
            <v>66500</v>
          </cell>
          <cell r="C271" t="str">
            <v>Zona Inestable</v>
          </cell>
        </row>
        <row r="272">
          <cell r="A272">
            <v>66310</v>
          </cell>
          <cell r="B272">
            <v>0</v>
          </cell>
          <cell r="C272" t="str">
            <v>Zona Inestable</v>
          </cell>
        </row>
        <row r="273">
          <cell r="A273">
            <v>66320</v>
          </cell>
          <cell r="B273">
            <v>0</v>
          </cell>
          <cell r="C273" t="str">
            <v>Zona Inestable</v>
          </cell>
        </row>
        <row r="274">
          <cell r="A274">
            <v>66330</v>
          </cell>
          <cell r="B274">
            <v>0</v>
          </cell>
          <cell r="C274" t="str">
            <v>Zona Inestable</v>
          </cell>
        </row>
        <row r="275">
          <cell r="A275">
            <v>66340</v>
          </cell>
          <cell r="B275">
            <v>0</v>
          </cell>
          <cell r="C275" t="str">
            <v>Zona Inestable</v>
          </cell>
        </row>
        <row r="276">
          <cell r="A276">
            <v>66350</v>
          </cell>
          <cell r="B276">
            <v>0</v>
          </cell>
          <cell r="C276" t="str">
            <v>Zona Inestable</v>
          </cell>
        </row>
        <row r="277">
          <cell r="A277">
            <v>66360</v>
          </cell>
          <cell r="B277">
            <v>0</v>
          </cell>
          <cell r="C277" t="str">
            <v>Zona Inestable</v>
          </cell>
        </row>
        <row r="278">
          <cell r="A278">
            <v>66370</v>
          </cell>
          <cell r="B278">
            <v>0</v>
          </cell>
          <cell r="C278" t="str">
            <v>Zona Inestable</v>
          </cell>
        </row>
        <row r="279">
          <cell r="A279">
            <v>66380</v>
          </cell>
          <cell r="B279">
            <v>0</v>
          </cell>
          <cell r="C279" t="str">
            <v>Zona Inestable</v>
          </cell>
        </row>
        <row r="280">
          <cell r="A280">
            <v>66390</v>
          </cell>
          <cell r="B280">
            <v>0</v>
          </cell>
          <cell r="C280" t="str">
            <v>Zona Inestable</v>
          </cell>
        </row>
        <row r="281">
          <cell r="A281">
            <v>66400</v>
          </cell>
          <cell r="B281">
            <v>0</v>
          </cell>
          <cell r="C281" t="str">
            <v>Zona Inestable</v>
          </cell>
        </row>
        <row r="282">
          <cell r="A282">
            <v>66470</v>
          </cell>
          <cell r="B282">
            <v>0</v>
          </cell>
          <cell r="C282" t="str">
            <v>Zona Inestable</v>
          </cell>
        </row>
        <row r="283">
          <cell r="A283">
            <v>66760</v>
          </cell>
          <cell r="B283">
            <v>0</v>
          </cell>
          <cell r="C283" t="str">
            <v>Zona Inestable</v>
          </cell>
        </row>
        <row r="284">
          <cell r="A284">
            <v>66770</v>
          </cell>
          <cell r="B284">
            <v>0</v>
          </cell>
          <cell r="C284" t="str">
            <v>Zona Inestable</v>
          </cell>
        </row>
        <row r="285">
          <cell r="A285">
            <v>66780</v>
          </cell>
          <cell r="B285">
            <v>0</v>
          </cell>
          <cell r="C285" t="str">
            <v>Zona Inestable</v>
          </cell>
        </row>
        <row r="286">
          <cell r="A286">
            <v>66790</v>
          </cell>
          <cell r="B286">
            <v>0</v>
          </cell>
          <cell r="C286" t="str">
            <v>Zona Inestable</v>
          </cell>
        </row>
        <row r="287">
          <cell r="A287">
            <v>67100</v>
          </cell>
          <cell r="B287">
            <v>67250</v>
          </cell>
          <cell r="C287" t="str">
            <v>Zona Inestable</v>
          </cell>
        </row>
        <row r="288">
          <cell r="A288">
            <v>67060</v>
          </cell>
          <cell r="B288">
            <v>0</v>
          </cell>
          <cell r="C288" t="str">
            <v>Zona Inestable</v>
          </cell>
        </row>
        <row r="289">
          <cell r="A289">
            <v>67070</v>
          </cell>
          <cell r="B289">
            <v>0</v>
          </cell>
          <cell r="C289" t="str">
            <v>Zona Inestable</v>
          </cell>
        </row>
        <row r="290">
          <cell r="A290">
            <v>67080</v>
          </cell>
          <cell r="B290">
            <v>0</v>
          </cell>
          <cell r="C290" t="str">
            <v>Zona Inestable</v>
          </cell>
        </row>
        <row r="291">
          <cell r="A291">
            <v>67090</v>
          </cell>
          <cell r="B291">
            <v>0</v>
          </cell>
          <cell r="C291" t="str">
            <v>Zona Inestable</v>
          </cell>
        </row>
        <row r="292">
          <cell r="A292">
            <v>67100</v>
          </cell>
          <cell r="B292">
            <v>0</v>
          </cell>
          <cell r="C292" t="str">
            <v>Zona Inestable</v>
          </cell>
        </row>
        <row r="293">
          <cell r="A293">
            <v>67110</v>
          </cell>
          <cell r="B293">
            <v>0</v>
          </cell>
          <cell r="C293" t="str">
            <v>Zona Inestable</v>
          </cell>
        </row>
        <row r="294">
          <cell r="A294">
            <v>67120</v>
          </cell>
          <cell r="B294">
            <v>0</v>
          </cell>
          <cell r="C294" t="str">
            <v>Zona Inestable</v>
          </cell>
        </row>
        <row r="295">
          <cell r="A295">
            <v>67130</v>
          </cell>
          <cell r="B295">
            <v>0</v>
          </cell>
          <cell r="C295" t="str">
            <v>Zona Inestable</v>
          </cell>
        </row>
        <row r="296">
          <cell r="A296">
            <v>67140</v>
          </cell>
          <cell r="B296">
            <v>0</v>
          </cell>
          <cell r="C296" t="str">
            <v>Zona Inestable</v>
          </cell>
        </row>
        <row r="297">
          <cell r="A297">
            <v>67150</v>
          </cell>
          <cell r="B297">
            <v>0</v>
          </cell>
          <cell r="C297" t="str">
            <v>Zona Inestable</v>
          </cell>
        </row>
        <row r="298">
          <cell r="A298">
            <v>67360</v>
          </cell>
          <cell r="B298">
            <v>0</v>
          </cell>
          <cell r="C298" t="str">
            <v>Zona Inestable</v>
          </cell>
        </row>
        <row r="299">
          <cell r="A299">
            <v>67370</v>
          </cell>
          <cell r="B299">
            <v>0</v>
          </cell>
          <cell r="C299" t="str">
            <v>Zona Inestable</v>
          </cell>
        </row>
        <row r="300">
          <cell r="A300">
            <v>67380</v>
          </cell>
          <cell r="B300">
            <v>0</v>
          </cell>
          <cell r="C300" t="str">
            <v>Zona Inestable</v>
          </cell>
        </row>
        <row r="301">
          <cell r="A301">
            <v>67390</v>
          </cell>
          <cell r="B301">
            <v>0</v>
          </cell>
          <cell r="C301" t="str">
            <v>Zona Inestable</v>
          </cell>
        </row>
        <row r="302">
          <cell r="A302">
            <v>67400</v>
          </cell>
          <cell r="B302">
            <v>67600</v>
          </cell>
          <cell r="C302" t="str">
            <v>Zona Inestable</v>
          </cell>
        </row>
        <row r="303">
          <cell r="A303">
            <v>67410</v>
          </cell>
          <cell r="B303">
            <v>0</v>
          </cell>
          <cell r="C303" t="str">
            <v>Zona Inestable</v>
          </cell>
        </row>
        <row r="304">
          <cell r="A304">
            <v>67420</v>
          </cell>
          <cell r="B304">
            <v>0</v>
          </cell>
          <cell r="C304" t="str">
            <v>Zona Inestable</v>
          </cell>
        </row>
        <row r="305">
          <cell r="A305">
            <v>67430</v>
          </cell>
          <cell r="B305">
            <v>0</v>
          </cell>
          <cell r="C305" t="str">
            <v>Zona Inestable</v>
          </cell>
        </row>
        <row r="306">
          <cell r="A306">
            <v>67440</v>
          </cell>
          <cell r="B306">
            <v>0</v>
          </cell>
          <cell r="C306" t="str">
            <v>Zona Inestable</v>
          </cell>
        </row>
        <row r="307">
          <cell r="A307">
            <v>67450</v>
          </cell>
          <cell r="B307">
            <v>0</v>
          </cell>
          <cell r="C307" t="str">
            <v>Zona Inestable</v>
          </cell>
        </row>
        <row r="308">
          <cell r="A308">
            <v>67460</v>
          </cell>
          <cell r="B308">
            <v>0</v>
          </cell>
          <cell r="C308" t="str">
            <v>Zona Inestable</v>
          </cell>
        </row>
        <row r="309">
          <cell r="A309">
            <v>67470</v>
          </cell>
          <cell r="B309">
            <v>0</v>
          </cell>
          <cell r="C309" t="str">
            <v>Zona Inestable</v>
          </cell>
        </row>
        <row r="310">
          <cell r="A310">
            <v>67480</v>
          </cell>
          <cell r="B310">
            <v>0</v>
          </cell>
          <cell r="C310" t="str">
            <v>Zona Inestable</v>
          </cell>
        </row>
        <row r="311">
          <cell r="A311">
            <v>67490</v>
          </cell>
          <cell r="B311">
            <v>0</v>
          </cell>
          <cell r="C311" t="str">
            <v>Zona Inestable</v>
          </cell>
        </row>
        <row r="312">
          <cell r="A312">
            <v>67500</v>
          </cell>
          <cell r="B312">
            <v>0</v>
          </cell>
          <cell r="C312" t="str">
            <v>Zona Inestable</v>
          </cell>
        </row>
        <row r="313">
          <cell r="A313">
            <v>67510</v>
          </cell>
          <cell r="B313">
            <v>0</v>
          </cell>
          <cell r="C313" t="str">
            <v>Zona Inestable</v>
          </cell>
        </row>
        <row r="314">
          <cell r="A314">
            <v>67520</v>
          </cell>
          <cell r="B314">
            <v>0</v>
          </cell>
          <cell r="C314" t="str">
            <v>Zona Inestable</v>
          </cell>
        </row>
        <row r="315">
          <cell r="A315">
            <v>67530</v>
          </cell>
          <cell r="B315">
            <v>0</v>
          </cell>
          <cell r="C315" t="str">
            <v>Zona Inestable</v>
          </cell>
        </row>
        <row r="316">
          <cell r="A316">
            <v>68150</v>
          </cell>
          <cell r="B316">
            <v>0</v>
          </cell>
          <cell r="C316" t="str">
            <v>Zona Inestable</v>
          </cell>
        </row>
        <row r="317">
          <cell r="A317">
            <v>68160</v>
          </cell>
          <cell r="B317">
            <v>0</v>
          </cell>
          <cell r="C317" t="str">
            <v>Zona Inestable</v>
          </cell>
        </row>
        <row r="318">
          <cell r="A318">
            <v>68170</v>
          </cell>
          <cell r="B318">
            <v>0</v>
          </cell>
          <cell r="C318" t="str">
            <v>Zona Inestable</v>
          </cell>
        </row>
        <row r="319">
          <cell r="A319">
            <v>68180</v>
          </cell>
          <cell r="B319">
            <v>0</v>
          </cell>
          <cell r="C319" t="str">
            <v>Zona Inestable</v>
          </cell>
        </row>
        <row r="320">
          <cell r="A320">
            <v>68190</v>
          </cell>
          <cell r="B320">
            <v>0</v>
          </cell>
          <cell r="C320" t="str">
            <v>Zona Inestable</v>
          </cell>
        </row>
        <row r="321">
          <cell r="A321">
            <v>68200</v>
          </cell>
          <cell r="B321">
            <v>68350</v>
          </cell>
          <cell r="C321" t="str">
            <v>Zona Inestable</v>
          </cell>
        </row>
        <row r="322">
          <cell r="A322">
            <v>68210</v>
          </cell>
          <cell r="B322">
            <v>0</v>
          </cell>
          <cell r="C322" t="str">
            <v>Zona Inestable</v>
          </cell>
        </row>
        <row r="323">
          <cell r="A323">
            <v>68220</v>
          </cell>
          <cell r="B323">
            <v>0</v>
          </cell>
          <cell r="C323" t="str">
            <v>Zona Inestable</v>
          </cell>
        </row>
        <row r="324">
          <cell r="A324">
            <v>68230</v>
          </cell>
          <cell r="B324">
            <v>0</v>
          </cell>
          <cell r="C324" t="str">
            <v>Zona Inestable</v>
          </cell>
        </row>
        <row r="325">
          <cell r="A325">
            <v>68240</v>
          </cell>
          <cell r="B325">
            <v>0</v>
          </cell>
          <cell r="C325" t="str">
            <v>Zona Inestable</v>
          </cell>
        </row>
        <row r="326">
          <cell r="A326">
            <v>68250</v>
          </cell>
          <cell r="B326">
            <v>0</v>
          </cell>
          <cell r="C326" t="str">
            <v>Zona Inestable</v>
          </cell>
        </row>
        <row r="327">
          <cell r="A327">
            <v>68350</v>
          </cell>
          <cell r="B327">
            <v>0</v>
          </cell>
          <cell r="C327" t="str">
            <v>Zona Inestable</v>
          </cell>
        </row>
        <row r="328">
          <cell r="A328">
            <v>68360</v>
          </cell>
          <cell r="B328">
            <v>0</v>
          </cell>
          <cell r="C328" t="str">
            <v>Zona Inestable</v>
          </cell>
        </row>
        <row r="329">
          <cell r="A329">
            <v>68370</v>
          </cell>
          <cell r="B329">
            <v>0</v>
          </cell>
          <cell r="C329" t="str">
            <v>Zona Inestable</v>
          </cell>
        </row>
        <row r="330">
          <cell r="A330">
            <v>68380</v>
          </cell>
          <cell r="B330">
            <v>68600</v>
          </cell>
          <cell r="C330" t="str">
            <v>Zona Inestable</v>
          </cell>
        </row>
        <row r="331">
          <cell r="A331">
            <v>68390</v>
          </cell>
          <cell r="B331">
            <v>0</v>
          </cell>
          <cell r="C331" t="str">
            <v>Zona Inestable</v>
          </cell>
        </row>
        <row r="332">
          <cell r="A332">
            <v>68400</v>
          </cell>
          <cell r="B332">
            <v>0</v>
          </cell>
          <cell r="C332" t="str">
            <v>Zona Inestable</v>
          </cell>
        </row>
        <row r="333">
          <cell r="A333">
            <v>68410</v>
          </cell>
          <cell r="B333">
            <v>0</v>
          </cell>
          <cell r="C333" t="str">
            <v>Zona Inestable</v>
          </cell>
        </row>
        <row r="334">
          <cell r="A334">
            <v>68420</v>
          </cell>
          <cell r="B334">
            <v>0</v>
          </cell>
          <cell r="C334" t="str">
            <v>Zona Inestable</v>
          </cell>
        </row>
        <row r="335">
          <cell r="A335">
            <v>68430</v>
          </cell>
          <cell r="B335">
            <v>0</v>
          </cell>
          <cell r="C335" t="str">
            <v>Zona Inestable</v>
          </cell>
        </row>
        <row r="336">
          <cell r="A336">
            <v>68440</v>
          </cell>
          <cell r="B336">
            <v>0</v>
          </cell>
          <cell r="C336" t="str">
            <v>Zona Inestable</v>
          </cell>
        </row>
        <row r="337">
          <cell r="A337">
            <v>68450</v>
          </cell>
          <cell r="B337">
            <v>0</v>
          </cell>
          <cell r="C337" t="str">
            <v>Zona Inestable</v>
          </cell>
        </row>
        <row r="338">
          <cell r="A338">
            <v>68460</v>
          </cell>
          <cell r="B338">
            <v>0</v>
          </cell>
          <cell r="C338" t="str">
            <v>Zona Inestable</v>
          </cell>
        </row>
        <row r="339">
          <cell r="A339">
            <v>68470</v>
          </cell>
          <cell r="B339">
            <v>0</v>
          </cell>
          <cell r="C339" t="str">
            <v>Zona Inestable</v>
          </cell>
        </row>
        <row r="340">
          <cell r="A340">
            <v>68480</v>
          </cell>
          <cell r="B340">
            <v>0</v>
          </cell>
          <cell r="C340" t="str">
            <v>Zona Inestable</v>
          </cell>
        </row>
        <row r="341">
          <cell r="A341">
            <v>68490</v>
          </cell>
          <cell r="B341">
            <v>0</v>
          </cell>
          <cell r="C341" t="str">
            <v>Zona Inestable</v>
          </cell>
        </row>
        <row r="342">
          <cell r="A342">
            <v>68500</v>
          </cell>
          <cell r="B342">
            <v>0</v>
          </cell>
          <cell r="C342" t="str">
            <v>Zona Inestable</v>
          </cell>
        </row>
        <row r="343">
          <cell r="A343">
            <v>68510</v>
          </cell>
          <cell r="B343">
            <v>0</v>
          </cell>
          <cell r="C343" t="str">
            <v>Zona Inestable</v>
          </cell>
        </row>
        <row r="344">
          <cell r="A344">
            <v>68520</v>
          </cell>
          <cell r="B344">
            <v>0</v>
          </cell>
          <cell r="C344" t="str">
            <v>Zona Inestable</v>
          </cell>
        </row>
        <row r="345">
          <cell r="A345">
            <v>69050</v>
          </cell>
          <cell r="B345">
            <v>0</v>
          </cell>
          <cell r="C345" t="str">
            <v>Zona Inestable</v>
          </cell>
        </row>
        <row r="346">
          <cell r="A346">
            <v>69060</v>
          </cell>
          <cell r="B346">
            <v>0</v>
          </cell>
          <cell r="C346" t="str">
            <v>Zona Inestable</v>
          </cell>
        </row>
        <row r="347">
          <cell r="A347">
            <v>69070</v>
          </cell>
          <cell r="B347">
            <v>0</v>
          </cell>
          <cell r="C347" t="str">
            <v>Zona Inestable</v>
          </cell>
        </row>
        <row r="348">
          <cell r="A348">
            <v>69080</v>
          </cell>
          <cell r="B348">
            <v>0</v>
          </cell>
          <cell r="C348" t="str">
            <v>Zona Inestable</v>
          </cell>
        </row>
        <row r="349">
          <cell r="A349">
            <v>69090</v>
          </cell>
          <cell r="B349">
            <v>0</v>
          </cell>
          <cell r="C349" t="str">
            <v>Zona Inestable</v>
          </cell>
        </row>
        <row r="350">
          <cell r="A350">
            <v>69100</v>
          </cell>
          <cell r="B350">
            <v>69250</v>
          </cell>
          <cell r="C350" t="str">
            <v>Zona Inestable</v>
          </cell>
        </row>
        <row r="351">
          <cell r="A351">
            <v>69110</v>
          </cell>
          <cell r="B351">
            <v>0</v>
          </cell>
          <cell r="C351" t="str">
            <v>Zona Inestable</v>
          </cell>
        </row>
        <row r="352">
          <cell r="A352">
            <v>69120</v>
          </cell>
          <cell r="B352">
            <v>0</v>
          </cell>
          <cell r="C352" t="str">
            <v>Zona Inestable</v>
          </cell>
        </row>
        <row r="353">
          <cell r="A353">
            <v>69130</v>
          </cell>
          <cell r="B353">
            <v>0</v>
          </cell>
          <cell r="C353" t="str">
            <v>Zona Inestable</v>
          </cell>
        </row>
        <row r="354">
          <cell r="A354">
            <v>69140</v>
          </cell>
          <cell r="B354">
            <v>0</v>
          </cell>
          <cell r="C354" t="str">
            <v>Zona Inestable</v>
          </cell>
        </row>
        <row r="355">
          <cell r="A355">
            <v>69150</v>
          </cell>
          <cell r="B355">
            <v>0</v>
          </cell>
          <cell r="C355" t="str">
            <v>Zona Inestable</v>
          </cell>
        </row>
        <row r="356">
          <cell r="A356">
            <v>69410</v>
          </cell>
          <cell r="B356">
            <v>0</v>
          </cell>
          <cell r="C356" t="str">
            <v>Zona Inestable</v>
          </cell>
        </row>
        <row r="357">
          <cell r="A357">
            <v>69420</v>
          </cell>
          <cell r="B357">
            <v>0</v>
          </cell>
          <cell r="C357" t="str">
            <v>Zona Inestable</v>
          </cell>
        </row>
        <row r="358">
          <cell r="A358">
            <v>69430</v>
          </cell>
          <cell r="B358">
            <v>0</v>
          </cell>
          <cell r="C358" t="str">
            <v>Zona Inestable</v>
          </cell>
        </row>
        <row r="359">
          <cell r="A359">
            <v>69440</v>
          </cell>
          <cell r="B359">
            <v>0</v>
          </cell>
          <cell r="C359" t="str">
            <v>Zona Inestable</v>
          </cell>
        </row>
        <row r="360">
          <cell r="A360">
            <v>69450</v>
          </cell>
          <cell r="B360">
            <v>69550</v>
          </cell>
          <cell r="C360" t="str">
            <v>Zona Inestable</v>
          </cell>
        </row>
        <row r="361">
          <cell r="A361">
            <v>69550</v>
          </cell>
          <cell r="B361">
            <v>0</v>
          </cell>
          <cell r="C361" t="str">
            <v>Zona Inestable</v>
          </cell>
        </row>
        <row r="362">
          <cell r="A362">
            <v>69560</v>
          </cell>
          <cell r="B362">
            <v>0</v>
          </cell>
          <cell r="C362" t="str">
            <v>Zona Inestable</v>
          </cell>
        </row>
        <row r="363">
          <cell r="A363">
            <v>69570</v>
          </cell>
          <cell r="B363">
            <v>0</v>
          </cell>
          <cell r="C363" t="str">
            <v>Zona Inestable</v>
          </cell>
        </row>
        <row r="364">
          <cell r="A364">
            <v>69580</v>
          </cell>
          <cell r="B364">
            <v>0</v>
          </cell>
          <cell r="C364" t="str">
            <v>Zona Inestable</v>
          </cell>
        </row>
        <row r="365">
          <cell r="A365">
            <v>69590</v>
          </cell>
          <cell r="B365">
            <v>0</v>
          </cell>
          <cell r="C365" t="str">
            <v>Zona Inestable</v>
          </cell>
        </row>
        <row r="366">
          <cell r="A366">
            <v>70970</v>
          </cell>
          <cell r="B366">
            <v>0</v>
          </cell>
          <cell r="C366" t="str">
            <v>Zona Inestable</v>
          </cell>
        </row>
        <row r="367">
          <cell r="A367">
            <v>70980</v>
          </cell>
          <cell r="B367">
            <v>0</v>
          </cell>
          <cell r="C367" t="str">
            <v>Zona Inestable</v>
          </cell>
        </row>
        <row r="368">
          <cell r="A368">
            <v>70990</v>
          </cell>
          <cell r="B368">
            <v>0</v>
          </cell>
          <cell r="C368" t="str">
            <v>Zona Inestable</v>
          </cell>
        </row>
        <row r="369">
          <cell r="A369">
            <v>71000</v>
          </cell>
          <cell r="B369">
            <v>0</v>
          </cell>
          <cell r="C369" t="str">
            <v>Zona Inestable</v>
          </cell>
        </row>
        <row r="370">
          <cell r="A370">
            <v>71010</v>
          </cell>
          <cell r="B370">
            <v>71100</v>
          </cell>
          <cell r="C370" t="str">
            <v>Zona Inestable</v>
          </cell>
        </row>
        <row r="371">
          <cell r="A371">
            <v>71020</v>
          </cell>
          <cell r="B371">
            <v>0</v>
          </cell>
          <cell r="C371" t="str">
            <v>Zona Inestable</v>
          </cell>
        </row>
        <row r="372">
          <cell r="A372">
            <v>71030</v>
          </cell>
          <cell r="B372">
            <v>0</v>
          </cell>
          <cell r="C372" t="str">
            <v>Zona Inestable</v>
          </cell>
        </row>
        <row r="373">
          <cell r="A373">
            <v>71040</v>
          </cell>
          <cell r="B373">
            <v>0</v>
          </cell>
          <cell r="C373" t="str">
            <v>Zona Inestable</v>
          </cell>
        </row>
        <row r="374">
          <cell r="A374">
            <v>71170</v>
          </cell>
          <cell r="B374">
            <v>0</v>
          </cell>
          <cell r="C374" t="str">
            <v>Zona Inestable</v>
          </cell>
        </row>
        <row r="375">
          <cell r="A375">
            <v>71180</v>
          </cell>
          <cell r="B375">
            <v>0</v>
          </cell>
          <cell r="C375" t="str">
            <v>Zona Inestable</v>
          </cell>
        </row>
        <row r="376">
          <cell r="A376">
            <v>71190</v>
          </cell>
          <cell r="B376">
            <v>0</v>
          </cell>
          <cell r="C376" t="str">
            <v>Zona Inestable</v>
          </cell>
        </row>
        <row r="377">
          <cell r="A377">
            <v>71200</v>
          </cell>
          <cell r="B377">
            <v>71350</v>
          </cell>
          <cell r="C377" t="str">
            <v>Zona Inestable</v>
          </cell>
        </row>
        <row r="378">
          <cell r="A378">
            <v>71210</v>
          </cell>
          <cell r="B378">
            <v>0</v>
          </cell>
          <cell r="C378" t="str">
            <v>Zona Inestable</v>
          </cell>
        </row>
        <row r="379">
          <cell r="A379">
            <v>71250</v>
          </cell>
          <cell r="B379">
            <v>0</v>
          </cell>
          <cell r="C379" t="str">
            <v>Zona Inestable</v>
          </cell>
        </row>
      </sheetData>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Hoja2"/>
      <sheetName val="Hoja3"/>
      <sheetName val="DDR_Funciones_201111"/>
    </sheetNames>
    <definedNames>
      <definedName name="ME_Famb_coarse"/>
      <definedName name="ME_Famb_fine"/>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ellStyles"/>
      <sheetName val="Info"/>
      <sheetName val="I Reference"/>
      <sheetName val="I Expansion"/>
      <sheetName val="Report Expansion"/>
      <sheetName val="I Link definitions"/>
      <sheetName val="I Tolls"/>
      <sheetName val="FROM VISUM &gt;&gt;"/>
      <sheetName val="I 2014bWK"/>
      <sheetName val="I 2014bWE"/>
      <sheetName val="I 2021bWK"/>
      <sheetName val="I 2021bWE"/>
      <sheetName val="I 2021fWK"/>
      <sheetName val="I 2021fWE"/>
      <sheetName val="I 2045fWK"/>
      <sheetName val="I 2045fWE"/>
      <sheetName val="TRAFFIC BY TIME PEROID &gt;&gt;"/>
      <sheetName val="C 2014bWK"/>
      <sheetName val="C 2014bWE"/>
      <sheetName val="C 2021bWK"/>
      <sheetName val="C 2021bWE"/>
      <sheetName val="C 2021fWK"/>
      <sheetName val="C 2021fWE"/>
      <sheetName val="C 2045fWK"/>
      <sheetName val="C 2045fWE"/>
      <sheetName val="ANNUAL TRAFFIC &gt;&gt;"/>
      <sheetName val="2014b"/>
      <sheetName val="2021b"/>
      <sheetName val="2021f"/>
      <sheetName val="2045f"/>
      <sheetName val="BUSES &gt;&gt;"/>
      <sheetName val="Buses (Cat II)"/>
      <sheetName val="SUMMARY MOD YEARS &gt;&gt;"/>
      <sheetName val="C Peaje modyears"/>
      <sheetName val="C Sections modyears"/>
      <sheetName val="VALIDATION &gt;&gt;"/>
      <sheetName val="C T&amp;R validation 2014"/>
      <sheetName val="C T&amp;R validation 2014 report"/>
      <sheetName val="T&amp;R ALL YEARS &gt;&gt;"/>
      <sheetName val="C Peaje allyears"/>
      <sheetName val="R CP2reference case"/>
      <sheetName val="TRAFFIC COMPARISON &gt;&gt;"/>
      <sheetName val="O Traf comp CP2"/>
      <sheetName val="O Traff comp Primavera"/>
      <sheetName val="O Traf comp Pintada"/>
      <sheetName val="O Obs and Forecast"/>
      <sheetName val="CHRT Traf comp CP2 VL"/>
      <sheetName val="CHRT Traf comp CP2 VP"/>
      <sheetName val="CHRT Traf comp CP2 tot"/>
      <sheetName val="CHRT Traf comp Primavera VL"/>
      <sheetName val="CHRT Traf comp Primavera VP"/>
      <sheetName val="CHRT Traf comp Primavera tot"/>
      <sheetName val="CHRT Traf comp Pintada VL"/>
      <sheetName val="CHRT Traf comp Pintada VP"/>
      <sheetName val="CHRT Traf comp Pintada tot"/>
      <sheetName val="CHRT Obs-For"/>
      <sheetName val="REVENUE COMPARISON &gt;&gt;"/>
      <sheetName val="O Rev comp CP2"/>
      <sheetName val="O Rev comp Primavera"/>
      <sheetName val="O Rev comp Pintada"/>
      <sheetName val="CHRT Revenue Primavera"/>
      <sheetName val="CHRT Revenue Pintada"/>
      <sheetName val="CHRT Rev comp CP2 VL"/>
      <sheetName val="CHRT Rev comp CP2 VP"/>
      <sheetName val="CHRT Rev comp CP2 tot"/>
      <sheetName val="CHRT Rev comp Primavera VL"/>
      <sheetName val="CHRT Rev comp Primavera VP"/>
      <sheetName val="CHRT Rev comp Primavera tot"/>
      <sheetName val="CHRT Rev comp Pintada VL"/>
      <sheetName val="CHRT Rev comp Pintada VP"/>
      <sheetName val="CHRT Rev comp Pintada tot"/>
      <sheetName val="TEMPLATED OUTPUTS &gt;&gt;"/>
      <sheetName val="Financial CP2"/>
      <sheetName val="Financial CP3"/>
      <sheetName val="Technical CP2"/>
      <sheetName val="Technical CP3"/>
    </sheetNames>
    <sheetDataSet>
      <sheetData sheetId="0"/>
      <sheetData sheetId="1"/>
      <sheetData sheetId="2"/>
      <sheetData sheetId="3">
        <row r="34">
          <cell r="P34" t="str">
            <v>CP2_UF_1</v>
          </cell>
          <cell r="Q34">
            <v>1000000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row r="8">
          <cell r="E8" t="str">
            <v>TPD &gt;&gt;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del Proyecto"/>
      <sheetName val="Datos Crudo"/>
      <sheetName val="Calif Horak"/>
      <sheetName val="Parámetros"/>
      <sheetName val="Gráf. Horak 0-20"/>
      <sheetName val="Gráf. Horak 20-40"/>
      <sheetName val="Gráf. Horak 40- 60"/>
      <sheetName val="Gráf. Horak 60-80"/>
      <sheetName val="Gráf. Horak 80-100"/>
      <sheetName val="Gráf. Horak 100-110"/>
      <sheetName val="Grafico SN efec."/>
      <sheetName val="Graf. EP"/>
      <sheetName val="Graf. Mr"/>
      <sheetName val="Graf. d0"/>
      <sheetName val="Graf. d180"/>
    </sheetNames>
    <sheetDataSet>
      <sheetData sheetId="0">
        <row r="6">
          <cell r="B6" t="str">
            <v>Derecho e Izquierdo</v>
          </cell>
        </row>
        <row r="7">
          <cell r="B7" t="str">
            <v>Unica</v>
          </cell>
        </row>
        <row r="9">
          <cell r="B9">
            <v>42101</v>
          </cell>
        </row>
        <row r="15">
          <cell r="A15" t="str">
            <v>d0</v>
          </cell>
          <cell r="B15">
            <v>0</v>
          </cell>
        </row>
        <row r="16">
          <cell r="A16" t="str">
            <v>d1</v>
          </cell>
          <cell r="B16">
            <v>30</v>
          </cell>
        </row>
        <row r="17">
          <cell r="A17" t="str">
            <v>d2</v>
          </cell>
          <cell r="B17">
            <v>60</v>
          </cell>
        </row>
        <row r="18">
          <cell r="A18" t="str">
            <v>d3</v>
          </cell>
          <cell r="B18">
            <v>90</v>
          </cell>
        </row>
        <row r="19">
          <cell r="A19" t="str">
            <v>d4</v>
          </cell>
          <cell r="B19">
            <v>120</v>
          </cell>
        </row>
        <row r="20">
          <cell r="A20" t="str">
            <v>d5</v>
          </cell>
          <cell r="B20">
            <v>150</v>
          </cell>
        </row>
        <row r="21">
          <cell r="A21" t="str">
            <v>d6</v>
          </cell>
          <cell r="B21">
            <v>180</v>
          </cell>
        </row>
      </sheetData>
      <sheetData sheetId="1"/>
      <sheetData sheetId="2"/>
      <sheetData sheetId="3">
        <row r="17">
          <cell r="O17">
            <v>5.9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4"/>
      <sheetName val="5"/>
      <sheetName val="6"/>
      <sheetName val="resumen"/>
      <sheetName val="763"/>
      <sheetName val="F045,"/>
      <sheetName val="LIMITE"/>
      <sheetName val="Datos"/>
    </sheetNames>
    <sheetDataSet>
      <sheetData sheetId="0" refreshError="1"/>
      <sheetData sheetId="1"/>
      <sheetData sheetId="2"/>
      <sheetData sheetId="3" refreshError="1">
        <row r="1">
          <cell r="A1" t="str">
            <v>MUESTRA No.</v>
          </cell>
          <cell r="C1">
            <v>461</v>
          </cell>
        </row>
        <row r="2">
          <cell r="A2" t="str">
            <v>TIPO DE MUESTRA</v>
          </cell>
          <cell r="C2" t="str">
            <v>MEZCLA DENSA EN CALIENTE MDC - 1 (N)</v>
          </cell>
        </row>
        <row r="3">
          <cell r="A3" t="str">
            <v>FECHA DE TOMA</v>
          </cell>
          <cell r="C3">
            <v>37717</v>
          </cell>
        </row>
        <row r="4">
          <cell r="A4" t="str">
            <v>FUENTE</v>
          </cell>
        </row>
        <row r="5">
          <cell r="A5" t="str">
            <v>ABSCISA</v>
          </cell>
          <cell r="M5">
            <v>502</v>
          </cell>
          <cell r="O5">
            <v>1.04</v>
          </cell>
          <cell r="P5">
            <v>0.86</v>
          </cell>
        </row>
        <row r="6">
          <cell r="A6" t="str">
            <v>CALZADA</v>
          </cell>
          <cell r="M6">
            <v>562</v>
          </cell>
          <cell r="O6">
            <v>1.04</v>
          </cell>
          <cell r="P6">
            <v>0.86</v>
          </cell>
        </row>
        <row r="7">
          <cell r="A7" t="str">
            <v>LADO</v>
          </cell>
          <cell r="M7">
            <v>495</v>
          </cell>
          <cell r="O7">
            <v>1.04</v>
          </cell>
          <cell r="P7">
            <v>0.86</v>
          </cell>
        </row>
        <row r="8">
          <cell r="A8" t="str">
            <v>CAPA</v>
          </cell>
          <cell r="M8">
            <v>495</v>
          </cell>
          <cell r="O8">
            <v>1.04</v>
          </cell>
          <cell r="P8">
            <v>0.86</v>
          </cell>
        </row>
        <row r="9">
          <cell r="A9" t="str">
            <v>Tramos pavimentados</v>
          </cell>
          <cell r="C9">
            <v>0</v>
          </cell>
          <cell r="G9">
            <v>0</v>
          </cell>
          <cell r="O9">
            <v>1.04</v>
          </cell>
          <cell r="P9">
            <v>0.86</v>
          </cell>
        </row>
        <row r="10">
          <cell r="A10">
            <v>0</v>
          </cell>
          <cell r="D10" t="str">
            <v>tomada:</v>
          </cell>
          <cell r="E10" t="str">
            <v>K3+960 CAL-MIX- NORTE-CARRIL 4</v>
          </cell>
          <cell r="O10">
            <v>1.04</v>
          </cell>
          <cell r="P10">
            <v>0.86</v>
          </cell>
        </row>
        <row r="11">
          <cell r="A11" t="str">
            <v>CERTIFICADO</v>
          </cell>
          <cell r="B11">
            <v>763</v>
          </cell>
          <cell r="O11">
            <v>1.04</v>
          </cell>
          <cell r="P11">
            <v>0.86</v>
          </cell>
        </row>
        <row r="12">
          <cell r="A12" t="str">
            <v>p1</v>
          </cell>
          <cell r="B12">
            <v>1825</v>
          </cell>
          <cell r="C12" t="str">
            <v>GR</v>
          </cell>
          <cell r="O12">
            <v>1.04</v>
          </cell>
          <cell r="P12">
            <v>0.86</v>
          </cell>
        </row>
        <row r="13">
          <cell r="A13" t="str">
            <v>p2</v>
          </cell>
          <cell r="B13">
            <v>1724.7</v>
          </cell>
          <cell r="C13" t="str">
            <v>GR</v>
          </cell>
          <cell r="O13">
            <v>1.04</v>
          </cell>
          <cell r="P13">
            <v>0.86</v>
          </cell>
        </row>
        <row r="14">
          <cell r="A14" t="str">
            <v>asfalto</v>
          </cell>
          <cell r="B14">
            <v>5.4958904109589017</v>
          </cell>
          <cell r="C14" t="str">
            <v>%</v>
          </cell>
          <cell r="O14">
            <v>1.04</v>
          </cell>
          <cell r="P14">
            <v>0.86</v>
          </cell>
        </row>
        <row r="15">
          <cell r="B15" t="str">
            <v>A</v>
          </cell>
          <cell r="C15" t="str">
            <v>B</v>
          </cell>
          <cell r="D15" t="str">
            <v>C</v>
          </cell>
          <cell r="E15" t="str">
            <v>D</v>
          </cell>
          <cell r="H15" t="str">
            <v>3/4"</v>
          </cell>
          <cell r="I15">
            <v>21.3</v>
          </cell>
          <cell r="O15">
            <v>1.04</v>
          </cell>
          <cell r="P15">
            <v>0.86</v>
          </cell>
        </row>
        <row r="16">
          <cell r="A16" t="str">
            <v>PESO AIRE</v>
          </cell>
          <cell r="B16">
            <v>1139.9000000000001</v>
          </cell>
          <cell r="C16">
            <v>1256</v>
          </cell>
          <cell r="D16">
            <v>1130.5999999999999</v>
          </cell>
          <cell r="E16">
            <v>1117.5999999999999</v>
          </cell>
          <cell r="H16" t="str">
            <v>1/2"</v>
          </cell>
          <cell r="I16">
            <v>323.5</v>
          </cell>
          <cell r="O16">
            <v>1.04</v>
          </cell>
          <cell r="P16">
            <v>0.86</v>
          </cell>
        </row>
        <row r="17">
          <cell r="A17" t="str">
            <v>PESO SSS</v>
          </cell>
          <cell r="B17">
            <v>1143</v>
          </cell>
          <cell r="C17">
            <v>1258.5</v>
          </cell>
          <cell r="D17">
            <v>1132.5</v>
          </cell>
          <cell r="E17">
            <v>1118.5</v>
          </cell>
          <cell r="H17" t="str">
            <v>3/8"</v>
          </cell>
          <cell r="I17">
            <v>225.8</v>
          </cell>
          <cell r="O17">
            <v>1.04</v>
          </cell>
          <cell r="P17">
            <v>0.86</v>
          </cell>
        </row>
        <row r="18">
          <cell r="A18" t="str">
            <v>PESO AGUA</v>
          </cell>
          <cell r="B18">
            <v>641.20000000000005</v>
          </cell>
          <cell r="C18">
            <v>696.4</v>
          </cell>
          <cell r="D18">
            <v>638</v>
          </cell>
          <cell r="E18">
            <v>623.20000000000005</v>
          </cell>
          <cell r="H18">
            <v>4</v>
          </cell>
          <cell r="I18">
            <v>217.6</v>
          </cell>
          <cell r="O18">
            <v>1.04</v>
          </cell>
          <cell r="P18">
            <v>0.86</v>
          </cell>
        </row>
        <row r="19">
          <cell r="A19" t="str">
            <v>VOLUMEN</v>
          </cell>
          <cell r="B19">
            <v>501.79999999999995</v>
          </cell>
          <cell r="C19">
            <v>562.1</v>
          </cell>
          <cell r="D19">
            <v>494.5</v>
          </cell>
          <cell r="E19">
            <v>495.29999999999995</v>
          </cell>
          <cell r="H19">
            <v>10</v>
          </cell>
          <cell r="I19">
            <v>237.9</v>
          </cell>
          <cell r="O19">
            <v>0</v>
          </cell>
          <cell r="P19">
            <v>0.86</v>
          </cell>
        </row>
        <row r="20">
          <cell r="A20" t="str">
            <v>DENSIDAD</v>
          </cell>
          <cell r="B20">
            <v>2.2716221602231967</v>
          </cell>
          <cell r="C20">
            <v>2.2344778509162069</v>
          </cell>
          <cell r="D20">
            <v>2.286349848331648</v>
          </cell>
          <cell r="E20">
            <v>2.2564102564102564</v>
          </cell>
          <cell r="H20">
            <v>40</v>
          </cell>
          <cell r="I20">
            <v>276.89999999999998</v>
          </cell>
          <cell r="J20">
            <v>2.2622150289703269</v>
          </cell>
          <cell r="O20">
            <v>0</v>
          </cell>
          <cell r="P20">
            <v>0.86</v>
          </cell>
        </row>
        <row r="21">
          <cell r="A21" t="str">
            <v>FC</v>
          </cell>
          <cell r="B21">
            <v>1.04</v>
          </cell>
          <cell r="C21">
            <v>0.86</v>
          </cell>
          <cell r="D21">
            <v>1.0900000000000001</v>
          </cell>
          <cell r="E21">
            <v>1.0900000000000001</v>
          </cell>
          <cell r="H21">
            <v>80</v>
          </cell>
          <cell r="I21">
            <v>220.8</v>
          </cell>
          <cell r="O21">
            <v>0</v>
          </cell>
          <cell r="P21">
            <v>0.86</v>
          </cell>
        </row>
        <row r="22">
          <cell r="A22" t="str">
            <v>ESTABILIDAD (MED.)</v>
          </cell>
          <cell r="B22">
            <v>1718</v>
          </cell>
          <cell r="C22">
            <v>1212</v>
          </cell>
          <cell r="D22">
            <v>1529</v>
          </cell>
          <cell r="E22">
            <v>1409</v>
          </cell>
          <cell r="H22">
            <v>200</v>
          </cell>
          <cell r="I22">
            <v>120.3</v>
          </cell>
          <cell r="O22">
            <v>0</v>
          </cell>
          <cell r="P22">
            <v>0.86</v>
          </cell>
        </row>
        <row r="23">
          <cell r="A23" t="str">
            <v>ESTABILIDAD (CORREG.)</v>
          </cell>
          <cell r="B23">
            <v>1786.72</v>
          </cell>
          <cell r="C23">
            <v>1042.32</v>
          </cell>
          <cell r="D23">
            <v>1666.6100000000001</v>
          </cell>
          <cell r="E23">
            <v>1535.8100000000002</v>
          </cell>
          <cell r="O23">
            <v>0</v>
          </cell>
          <cell r="P23">
            <v>0.86</v>
          </cell>
        </row>
        <row r="24">
          <cell r="A24" t="str">
            <v>FLUJO</v>
          </cell>
          <cell r="B24">
            <v>10.5</v>
          </cell>
          <cell r="C24">
            <v>12</v>
          </cell>
          <cell r="D24">
            <v>12</v>
          </cell>
          <cell r="E24">
            <v>13</v>
          </cell>
          <cell r="O24">
            <v>0</v>
          </cell>
          <cell r="P24">
            <v>0</v>
          </cell>
        </row>
        <row r="25">
          <cell r="A25" t="str">
            <v>OBSERVACIONES:</v>
          </cell>
          <cell r="B25" t="str">
            <v>Muestra tomada al momento de la extensión</v>
          </cell>
        </row>
        <row r="26">
          <cell r="A26" t="str">
            <v>PROCEDENCIA DE LA MEZCLA:</v>
          </cell>
          <cell r="C26" t="str">
            <v>PLANTA GAICO // ASFALTO NORMALIZADO</v>
          </cell>
        </row>
        <row r="29">
          <cell r="A29" t="str">
            <v>GRANULOMETRIA</v>
          </cell>
          <cell r="B29" t="str">
            <v>% PASA</v>
          </cell>
          <cell r="O29">
            <v>1.04</v>
          </cell>
          <cell r="P29">
            <v>0.86</v>
          </cell>
        </row>
        <row r="30">
          <cell r="A30" t="str">
            <v>1"</v>
          </cell>
          <cell r="E30">
            <v>100</v>
          </cell>
          <cell r="H30">
            <v>100</v>
          </cell>
          <cell r="O30" t="str">
            <v>A</v>
          </cell>
          <cell r="P30" t="str">
            <v>B</v>
          </cell>
        </row>
        <row r="31">
          <cell r="A31" t="str">
            <v>3/4"</v>
          </cell>
          <cell r="E31">
            <v>80</v>
          </cell>
          <cell r="F31">
            <v>100</v>
          </cell>
          <cell r="H31">
            <v>87.5</v>
          </cell>
          <cell r="I31">
            <v>95.5</v>
          </cell>
        </row>
        <row r="32">
          <cell r="A32" t="str">
            <v>1/2"</v>
          </cell>
          <cell r="E32">
            <v>69</v>
          </cell>
          <cell r="F32">
            <v>85</v>
          </cell>
          <cell r="H32">
            <v>76.900000000000006</v>
          </cell>
          <cell r="I32">
            <v>84.9</v>
          </cell>
        </row>
        <row r="33">
          <cell r="A33" t="str">
            <v>3/8"</v>
          </cell>
          <cell r="E33">
            <v>60</v>
          </cell>
          <cell r="F33">
            <v>77</v>
          </cell>
          <cell r="H33">
            <v>62.9</v>
          </cell>
          <cell r="I33">
            <v>70.900000000000006</v>
          </cell>
        </row>
        <row r="34">
          <cell r="A34">
            <v>4</v>
          </cell>
          <cell r="E34">
            <v>43</v>
          </cell>
          <cell r="F34">
            <v>54</v>
          </cell>
          <cell r="H34">
            <v>46</v>
          </cell>
          <cell r="I34">
            <v>54</v>
          </cell>
        </row>
        <row r="35">
          <cell r="A35">
            <v>10</v>
          </cell>
          <cell r="E35">
            <v>29</v>
          </cell>
          <cell r="F35">
            <v>45</v>
          </cell>
          <cell r="H35">
            <v>31.9</v>
          </cell>
          <cell r="I35">
            <v>37.9</v>
          </cell>
        </row>
        <row r="36">
          <cell r="A36">
            <v>40</v>
          </cell>
          <cell r="E36">
            <v>14</v>
          </cell>
          <cell r="F36">
            <v>25</v>
          </cell>
          <cell r="H36">
            <v>20.399999999999999</v>
          </cell>
          <cell r="I36">
            <v>26.4</v>
          </cell>
        </row>
        <row r="37">
          <cell r="A37">
            <v>80</v>
          </cell>
          <cell r="E37">
            <v>8</v>
          </cell>
          <cell r="F37">
            <v>17</v>
          </cell>
          <cell r="H37">
            <v>10</v>
          </cell>
          <cell r="I37">
            <v>16</v>
          </cell>
        </row>
        <row r="38">
          <cell r="A38">
            <v>200</v>
          </cell>
          <cell r="E38">
            <v>4</v>
          </cell>
          <cell r="F38">
            <v>8</v>
          </cell>
          <cell r="H38">
            <v>3.2</v>
          </cell>
          <cell r="I38">
            <v>5.2</v>
          </cell>
        </row>
        <row r="42">
          <cell r="A42" t="str">
            <v>RESUMEN DISEÑO</v>
          </cell>
        </row>
        <row r="43">
          <cell r="A43" t="str">
            <v>GRANULOMETRIA</v>
          </cell>
          <cell r="B43" t="str">
            <v>CURVA DE DISEÑO (%PASA)</v>
          </cell>
          <cell r="E43" t="str">
            <v>NORMA</v>
          </cell>
          <cell r="H43" t="str">
            <v>TOLERANCIA</v>
          </cell>
        </row>
        <row r="45">
          <cell r="A45" t="str">
            <v>1"</v>
          </cell>
          <cell r="C45">
            <v>100</v>
          </cell>
          <cell r="E45">
            <v>100</v>
          </cell>
        </row>
        <row r="46">
          <cell r="A46" t="str">
            <v>3/4"</v>
          </cell>
          <cell r="C46">
            <v>100</v>
          </cell>
          <cell r="E46">
            <v>85</v>
          </cell>
          <cell r="F46">
            <v>100</v>
          </cell>
          <cell r="H46">
            <v>96</v>
          </cell>
          <cell r="I46">
            <v>100</v>
          </cell>
        </row>
        <row r="47">
          <cell r="A47" t="str">
            <v>1/2"</v>
          </cell>
          <cell r="C47">
            <v>78.599999999999994</v>
          </cell>
          <cell r="E47">
            <v>67</v>
          </cell>
          <cell r="F47">
            <v>85</v>
          </cell>
          <cell r="H47">
            <v>74.599999999999994</v>
          </cell>
          <cell r="I47">
            <v>82.6</v>
          </cell>
        </row>
        <row r="48">
          <cell r="A48" t="str">
            <v>3/8"</v>
          </cell>
          <cell r="C48">
            <v>64.2</v>
          </cell>
          <cell r="E48">
            <v>60</v>
          </cell>
          <cell r="F48">
            <v>77</v>
          </cell>
          <cell r="H48">
            <v>60.2</v>
          </cell>
          <cell r="I48">
            <v>68.2</v>
          </cell>
        </row>
        <row r="49">
          <cell r="A49">
            <v>4</v>
          </cell>
          <cell r="C49">
            <v>50</v>
          </cell>
          <cell r="E49">
            <v>43</v>
          </cell>
          <cell r="F49">
            <v>54</v>
          </cell>
          <cell r="H49">
            <v>46</v>
          </cell>
          <cell r="I49">
            <v>54</v>
          </cell>
        </row>
        <row r="50">
          <cell r="A50">
            <v>10</v>
          </cell>
          <cell r="C50">
            <v>34</v>
          </cell>
          <cell r="E50">
            <v>29</v>
          </cell>
          <cell r="F50">
            <v>45</v>
          </cell>
          <cell r="H50">
            <v>31</v>
          </cell>
          <cell r="I50">
            <v>37</v>
          </cell>
        </row>
        <row r="51">
          <cell r="A51">
            <v>40</v>
          </cell>
          <cell r="C51">
            <v>19.7</v>
          </cell>
          <cell r="E51">
            <v>14</v>
          </cell>
          <cell r="F51">
            <v>25</v>
          </cell>
          <cell r="H51">
            <v>16.7</v>
          </cell>
          <cell r="I51">
            <v>22.7</v>
          </cell>
        </row>
        <row r="52">
          <cell r="A52">
            <v>80</v>
          </cell>
          <cell r="C52">
            <v>10.7</v>
          </cell>
          <cell r="E52">
            <v>8</v>
          </cell>
          <cell r="F52">
            <v>17</v>
          </cell>
          <cell r="H52">
            <v>7.6999999999999993</v>
          </cell>
          <cell r="I52">
            <v>13.7</v>
          </cell>
        </row>
        <row r="53">
          <cell r="A53">
            <v>200</v>
          </cell>
          <cell r="C53">
            <v>4.7</v>
          </cell>
          <cell r="E53">
            <v>4</v>
          </cell>
          <cell r="F53">
            <v>8</v>
          </cell>
          <cell r="H53">
            <v>3.7</v>
          </cell>
          <cell r="I53">
            <v>5.7</v>
          </cell>
        </row>
        <row r="54">
          <cell r="H54" t="str">
            <v>min</v>
          </cell>
          <cell r="I54" t="str">
            <v>max</v>
          </cell>
        </row>
        <row r="55">
          <cell r="A55" t="str">
            <v>% ASFALTO</v>
          </cell>
          <cell r="C55">
            <v>5.3</v>
          </cell>
          <cell r="H55">
            <v>5</v>
          </cell>
          <cell r="I55">
            <v>5.6</v>
          </cell>
        </row>
        <row r="56">
          <cell r="A56" t="str">
            <v>DENSIDAD</v>
          </cell>
          <cell r="C56">
            <v>2.23</v>
          </cell>
          <cell r="D56" t="str">
            <v>gr/cm3</v>
          </cell>
        </row>
        <row r="57">
          <cell r="A57" t="str">
            <v>ESTABILIDAD</v>
          </cell>
          <cell r="C57">
            <v>1500</v>
          </cell>
          <cell r="D57" t="str">
            <v>Kg.F</v>
          </cell>
          <cell r="H57">
            <v>1350</v>
          </cell>
        </row>
        <row r="58">
          <cell r="A58" t="str">
            <v>FLUJO</v>
          </cell>
          <cell r="C58">
            <v>2.7</v>
          </cell>
          <cell r="D58" t="str">
            <v>mm</v>
          </cell>
          <cell r="H58">
            <v>2.2949999999999999</v>
          </cell>
          <cell r="I58">
            <v>3.105</v>
          </cell>
        </row>
        <row r="59">
          <cell r="A59" t="str">
            <v>% VMT</v>
          </cell>
          <cell r="C59">
            <v>5.5</v>
          </cell>
        </row>
        <row r="60">
          <cell r="A60" t="str">
            <v>% VAM</v>
          </cell>
          <cell r="C60">
            <v>14.2</v>
          </cell>
        </row>
        <row r="62">
          <cell r="A62" t="str">
            <v>Gs Ag</v>
          </cell>
          <cell r="C62">
            <v>2.4540000000000002</v>
          </cell>
          <cell r="D62" t="str">
            <v>gr/cm3</v>
          </cell>
        </row>
        <row r="63">
          <cell r="A63" t="str">
            <v>Gs As</v>
          </cell>
          <cell r="C63">
            <v>1.02</v>
          </cell>
          <cell r="D63" t="str">
            <v>gr/cm3</v>
          </cell>
        </row>
        <row r="65">
          <cell r="A65" t="str">
            <v>PROPORCIONES</v>
          </cell>
          <cell r="B65" t="str">
            <v>3/4" Villa paula</v>
          </cell>
          <cell r="E65">
            <v>32</v>
          </cell>
          <cell r="F65" t="str">
            <v>%</v>
          </cell>
        </row>
        <row r="66">
          <cell r="B66" t="str">
            <v>1/2" Villa Paula</v>
          </cell>
          <cell r="E66">
            <v>8</v>
          </cell>
          <cell r="F66" t="str">
            <v>%</v>
          </cell>
        </row>
        <row r="67">
          <cell r="B67" t="str">
            <v>Arena Guarinocito</v>
          </cell>
          <cell r="E67">
            <v>30</v>
          </cell>
          <cell r="F67" t="str">
            <v>%</v>
          </cell>
        </row>
        <row r="68">
          <cell r="B68" t="str">
            <v>Arena Villa paula</v>
          </cell>
          <cell r="E68">
            <v>30</v>
          </cell>
          <cell r="F68" t="str">
            <v>%</v>
          </cell>
        </row>
      </sheetData>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zquierdo"/>
      <sheetName val="filtro FLF"/>
      <sheetName val="baches"/>
      <sheetName val="dEFORMACIONES"/>
      <sheetName val="cada100"/>
      <sheetName val="Formato No. 1"/>
      <sheetName val="Formato No. 3"/>
      <sheetName val="Formato No. 1 (cada 100)"/>
      <sheetName val="Formato No. 2 (cada 100)"/>
      <sheetName val="Formato No. 4"/>
      <sheetName val="Formato No. 5"/>
      <sheetName val="Formato No. 6"/>
      <sheetName val="Formato No. 7"/>
      <sheetName val="Formato No. 3 (cada 100)"/>
      <sheetName val="pc"/>
    </sheetNames>
    <sheetDataSet>
      <sheetData sheetId="0"/>
      <sheetData sheetId="1"/>
      <sheetData sheetId="2">
        <row r="2">
          <cell r="G2" t="str">
            <v>DIST</v>
          </cell>
          <cell r="O2" t="str">
            <v>dist</v>
          </cell>
          <cell r="P2" t="str">
            <v>BCH</v>
          </cell>
          <cell r="Q2" t="str">
            <v>PCH</v>
          </cell>
          <cell r="R2" t="str">
            <v>No. Bach./Parch.</v>
          </cell>
        </row>
        <row r="3">
          <cell r="O3">
            <v>79750</v>
          </cell>
          <cell r="P3">
            <v>0</v>
          </cell>
          <cell r="Q3">
            <v>0</v>
          </cell>
          <cell r="R3">
            <v>0</v>
          </cell>
        </row>
        <row r="4">
          <cell r="O4">
            <v>79760</v>
          </cell>
          <cell r="P4">
            <v>0</v>
          </cell>
          <cell r="Q4">
            <v>0</v>
          </cell>
          <cell r="R4">
            <v>0</v>
          </cell>
        </row>
        <row r="5">
          <cell r="O5">
            <v>79770</v>
          </cell>
          <cell r="P5">
            <v>0</v>
          </cell>
          <cell r="Q5">
            <v>1</v>
          </cell>
          <cell r="R5">
            <v>0</v>
          </cell>
        </row>
        <row r="6">
          <cell r="O6">
            <v>79780</v>
          </cell>
          <cell r="P6">
            <v>0</v>
          </cell>
          <cell r="Q6">
            <v>1</v>
          </cell>
          <cell r="R6">
            <v>0</v>
          </cell>
        </row>
        <row r="7">
          <cell r="O7">
            <v>79790</v>
          </cell>
          <cell r="P7">
            <v>0</v>
          </cell>
          <cell r="Q7">
            <v>0</v>
          </cell>
          <cell r="R7">
            <v>0</v>
          </cell>
        </row>
        <row r="8">
          <cell r="O8">
            <v>79800</v>
          </cell>
          <cell r="P8">
            <v>0</v>
          </cell>
          <cell r="Q8">
            <v>1</v>
          </cell>
          <cell r="R8">
            <v>0</v>
          </cell>
        </row>
        <row r="9">
          <cell r="O9">
            <v>79810</v>
          </cell>
          <cell r="P9">
            <v>0</v>
          </cell>
          <cell r="Q9">
            <v>1</v>
          </cell>
          <cell r="R9">
            <v>0</v>
          </cell>
        </row>
        <row r="10">
          <cell r="O10">
            <v>79820</v>
          </cell>
          <cell r="P10">
            <v>0</v>
          </cell>
          <cell r="Q10">
            <v>1</v>
          </cell>
          <cell r="R10">
            <v>0</v>
          </cell>
        </row>
        <row r="11">
          <cell r="O11">
            <v>79830</v>
          </cell>
          <cell r="P11">
            <v>0</v>
          </cell>
          <cell r="Q11">
            <v>0</v>
          </cell>
          <cell r="R11">
            <v>0</v>
          </cell>
        </row>
        <row r="12">
          <cell r="O12">
            <v>79840</v>
          </cell>
          <cell r="P12">
            <v>0</v>
          </cell>
          <cell r="Q12">
            <v>0</v>
          </cell>
          <cell r="R12">
            <v>0</v>
          </cell>
        </row>
        <row r="13">
          <cell r="O13">
            <v>79850</v>
          </cell>
          <cell r="P13">
            <v>1</v>
          </cell>
          <cell r="Q13">
            <v>0</v>
          </cell>
          <cell r="R13">
            <v>0</v>
          </cell>
        </row>
        <row r="14">
          <cell r="O14">
            <v>79860</v>
          </cell>
          <cell r="P14">
            <v>0</v>
          </cell>
          <cell r="Q14">
            <v>0</v>
          </cell>
          <cell r="R14">
            <v>0</v>
          </cell>
        </row>
        <row r="15">
          <cell r="O15">
            <v>79870</v>
          </cell>
          <cell r="P15">
            <v>0</v>
          </cell>
          <cell r="Q15">
            <v>1</v>
          </cell>
          <cell r="R15">
            <v>0</v>
          </cell>
        </row>
        <row r="16">
          <cell r="O16">
            <v>79880</v>
          </cell>
          <cell r="P16">
            <v>0</v>
          </cell>
          <cell r="Q16">
            <v>1</v>
          </cell>
          <cell r="R16">
            <v>0</v>
          </cell>
        </row>
        <row r="17">
          <cell r="O17">
            <v>79890</v>
          </cell>
          <cell r="P17">
            <v>0</v>
          </cell>
          <cell r="Q17">
            <v>1</v>
          </cell>
          <cell r="R17">
            <v>0</v>
          </cell>
        </row>
        <row r="18">
          <cell r="O18">
            <v>79900</v>
          </cell>
          <cell r="P18">
            <v>0</v>
          </cell>
          <cell r="Q18">
            <v>1</v>
          </cell>
          <cell r="R18">
            <v>0</v>
          </cell>
        </row>
        <row r="19">
          <cell r="O19">
            <v>79910</v>
          </cell>
          <cell r="P19">
            <v>0</v>
          </cell>
          <cell r="Q19">
            <v>1</v>
          </cell>
          <cell r="R19">
            <v>0</v>
          </cell>
        </row>
        <row r="20">
          <cell r="O20">
            <v>79920</v>
          </cell>
          <cell r="P20">
            <v>0</v>
          </cell>
          <cell r="Q20">
            <v>0</v>
          </cell>
          <cell r="R20">
            <v>0</v>
          </cell>
        </row>
        <row r="21">
          <cell r="O21">
            <v>79930</v>
          </cell>
          <cell r="P21">
            <v>0</v>
          </cell>
          <cell r="Q21">
            <v>0</v>
          </cell>
          <cell r="R21">
            <v>0</v>
          </cell>
        </row>
        <row r="22">
          <cell r="O22">
            <v>79940</v>
          </cell>
          <cell r="P22">
            <v>0</v>
          </cell>
          <cell r="Q22">
            <v>0</v>
          </cell>
          <cell r="R22">
            <v>0</v>
          </cell>
        </row>
        <row r="23">
          <cell r="O23">
            <v>79950</v>
          </cell>
          <cell r="P23">
            <v>0</v>
          </cell>
          <cell r="Q23">
            <v>0</v>
          </cell>
          <cell r="R23">
            <v>0</v>
          </cell>
        </row>
        <row r="24">
          <cell r="O24">
            <v>79960</v>
          </cell>
          <cell r="P24">
            <v>0</v>
          </cell>
          <cell r="Q24">
            <v>0</v>
          </cell>
          <cell r="R24">
            <v>0</v>
          </cell>
        </row>
        <row r="25">
          <cell r="O25">
            <v>79970</v>
          </cell>
          <cell r="P25">
            <v>0</v>
          </cell>
          <cell r="Q25">
            <v>0</v>
          </cell>
          <cell r="R25">
            <v>0</v>
          </cell>
        </row>
        <row r="26">
          <cell r="O26">
            <v>79980</v>
          </cell>
          <cell r="P26">
            <v>0</v>
          </cell>
          <cell r="Q26">
            <v>0</v>
          </cell>
          <cell r="R26">
            <v>0</v>
          </cell>
        </row>
        <row r="27">
          <cell r="O27">
            <v>79990</v>
          </cell>
          <cell r="P27">
            <v>0</v>
          </cell>
          <cell r="Q27">
            <v>0</v>
          </cell>
          <cell r="R27">
            <v>0</v>
          </cell>
        </row>
        <row r="28">
          <cell r="O28">
            <v>80000</v>
          </cell>
          <cell r="P28">
            <v>0</v>
          </cell>
          <cell r="Q28">
            <v>1</v>
          </cell>
          <cell r="R28">
            <v>0</v>
          </cell>
        </row>
        <row r="29">
          <cell r="O29">
            <v>80010</v>
          </cell>
          <cell r="P29">
            <v>0</v>
          </cell>
          <cell r="Q29">
            <v>1</v>
          </cell>
          <cell r="R29">
            <v>0</v>
          </cell>
        </row>
        <row r="30">
          <cell r="O30">
            <v>80020</v>
          </cell>
          <cell r="P30">
            <v>0</v>
          </cell>
          <cell r="Q30">
            <v>1</v>
          </cell>
          <cell r="R30">
            <v>0</v>
          </cell>
        </row>
        <row r="31">
          <cell r="O31">
            <v>80030</v>
          </cell>
          <cell r="P31">
            <v>0</v>
          </cell>
          <cell r="Q31">
            <v>1</v>
          </cell>
          <cell r="R31">
            <v>0</v>
          </cell>
        </row>
        <row r="32">
          <cell r="O32">
            <v>80040</v>
          </cell>
          <cell r="P32">
            <v>0</v>
          </cell>
          <cell r="Q32">
            <v>1</v>
          </cell>
          <cell r="R32">
            <v>0</v>
          </cell>
        </row>
        <row r="33">
          <cell r="O33">
            <v>80050</v>
          </cell>
          <cell r="P33">
            <v>0</v>
          </cell>
          <cell r="Q33">
            <v>1</v>
          </cell>
          <cell r="R33">
            <v>0</v>
          </cell>
        </row>
        <row r="34">
          <cell r="O34">
            <v>80060</v>
          </cell>
          <cell r="P34">
            <v>0</v>
          </cell>
          <cell r="Q34">
            <v>1</v>
          </cell>
          <cell r="R34">
            <v>0</v>
          </cell>
        </row>
        <row r="35">
          <cell r="O35">
            <v>80070</v>
          </cell>
          <cell r="P35">
            <v>0</v>
          </cell>
          <cell r="Q35">
            <v>0</v>
          </cell>
          <cell r="R35">
            <v>0</v>
          </cell>
        </row>
        <row r="36">
          <cell r="O36">
            <v>80080</v>
          </cell>
          <cell r="P36">
            <v>0</v>
          </cell>
          <cell r="Q36">
            <v>0</v>
          </cell>
          <cell r="R36">
            <v>0</v>
          </cell>
        </row>
        <row r="37">
          <cell r="O37">
            <v>80090</v>
          </cell>
          <cell r="P37">
            <v>0</v>
          </cell>
          <cell r="Q37">
            <v>0</v>
          </cell>
          <cell r="R37">
            <v>0</v>
          </cell>
        </row>
        <row r="38">
          <cell r="O38">
            <v>80100</v>
          </cell>
          <cell r="P38">
            <v>0</v>
          </cell>
          <cell r="Q38">
            <v>0</v>
          </cell>
          <cell r="R38">
            <v>0</v>
          </cell>
        </row>
        <row r="39">
          <cell r="O39">
            <v>80110</v>
          </cell>
          <cell r="P39">
            <v>0</v>
          </cell>
          <cell r="Q39">
            <v>0</v>
          </cell>
          <cell r="R39">
            <v>0</v>
          </cell>
        </row>
        <row r="40">
          <cell r="O40">
            <v>80120</v>
          </cell>
          <cell r="P40">
            <v>0</v>
          </cell>
          <cell r="Q40">
            <v>0</v>
          </cell>
          <cell r="R40">
            <v>0</v>
          </cell>
        </row>
        <row r="41">
          <cell r="O41">
            <v>80130</v>
          </cell>
          <cell r="P41">
            <v>0</v>
          </cell>
          <cell r="Q41">
            <v>0</v>
          </cell>
          <cell r="R41">
            <v>0</v>
          </cell>
        </row>
        <row r="42">
          <cell r="O42">
            <v>80140</v>
          </cell>
          <cell r="P42">
            <v>0</v>
          </cell>
          <cell r="Q42">
            <v>0</v>
          </cell>
          <cell r="R42">
            <v>0</v>
          </cell>
        </row>
        <row r="43">
          <cell r="O43">
            <v>80150</v>
          </cell>
          <cell r="P43">
            <v>0</v>
          </cell>
          <cell r="Q43">
            <v>0</v>
          </cell>
          <cell r="R43">
            <v>0</v>
          </cell>
        </row>
        <row r="44">
          <cell r="O44">
            <v>80160</v>
          </cell>
          <cell r="P44">
            <v>0</v>
          </cell>
          <cell r="Q44">
            <v>1</v>
          </cell>
          <cell r="R44">
            <v>0</v>
          </cell>
        </row>
        <row r="45">
          <cell r="O45">
            <v>80170</v>
          </cell>
          <cell r="P45">
            <v>0</v>
          </cell>
          <cell r="Q45">
            <v>0</v>
          </cell>
          <cell r="R45">
            <v>0</v>
          </cell>
        </row>
        <row r="46">
          <cell r="O46">
            <v>80180</v>
          </cell>
          <cell r="P46">
            <v>0</v>
          </cell>
          <cell r="Q46">
            <v>1</v>
          </cell>
          <cell r="R46">
            <v>0</v>
          </cell>
        </row>
        <row r="47">
          <cell r="O47">
            <v>80190</v>
          </cell>
          <cell r="P47">
            <v>0</v>
          </cell>
          <cell r="Q47">
            <v>1</v>
          </cell>
          <cell r="R47">
            <v>0</v>
          </cell>
        </row>
        <row r="48">
          <cell r="O48">
            <v>80200</v>
          </cell>
          <cell r="P48">
            <v>0</v>
          </cell>
          <cell r="Q48">
            <v>1</v>
          </cell>
          <cell r="R48">
            <v>0</v>
          </cell>
        </row>
        <row r="49">
          <cell r="O49">
            <v>80210</v>
          </cell>
          <cell r="P49">
            <v>0</v>
          </cell>
          <cell r="Q49">
            <v>1</v>
          </cell>
          <cell r="R49">
            <v>0</v>
          </cell>
        </row>
        <row r="50">
          <cell r="O50">
            <v>80220</v>
          </cell>
          <cell r="P50">
            <v>0</v>
          </cell>
          <cell r="Q50">
            <v>1</v>
          </cell>
          <cell r="R50">
            <v>0</v>
          </cell>
        </row>
        <row r="51">
          <cell r="O51">
            <v>80230</v>
          </cell>
          <cell r="P51">
            <v>0</v>
          </cell>
          <cell r="Q51">
            <v>0</v>
          </cell>
          <cell r="R51">
            <v>0</v>
          </cell>
        </row>
        <row r="52">
          <cell r="O52">
            <v>80240</v>
          </cell>
          <cell r="P52">
            <v>0</v>
          </cell>
          <cell r="Q52">
            <v>0</v>
          </cell>
          <cell r="R52">
            <v>0</v>
          </cell>
        </row>
        <row r="53">
          <cell r="O53">
            <v>80250</v>
          </cell>
          <cell r="P53">
            <v>0</v>
          </cell>
          <cell r="Q53">
            <v>1</v>
          </cell>
          <cell r="R53">
            <v>0</v>
          </cell>
        </row>
        <row r="54">
          <cell r="O54">
            <v>80260</v>
          </cell>
          <cell r="P54">
            <v>0</v>
          </cell>
          <cell r="Q54">
            <v>1</v>
          </cell>
          <cell r="R54">
            <v>0</v>
          </cell>
        </row>
        <row r="55">
          <cell r="O55">
            <v>80270</v>
          </cell>
          <cell r="P55">
            <v>0</v>
          </cell>
          <cell r="Q55">
            <v>1</v>
          </cell>
          <cell r="R55">
            <v>0</v>
          </cell>
        </row>
        <row r="56">
          <cell r="O56">
            <v>80280</v>
          </cell>
          <cell r="P56">
            <v>0</v>
          </cell>
          <cell r="Q56">
            <v>1</v>
          </cell>
          <cell r="R56">
            <v>0</v>
          </cell>
        </row>
        <row r="57">
          <cell r="O57">
            <v>80290</v>
          </cell>
          <cell r="P57">
            <v>0</v>
          </cell>
          <cell r="Q57">
            <v>1</v>
          </cell>
          <cell r="R57">
            <v>0</v>
          </cell>
        </row>
        <row r="58">
          <cell r="O58">
            <v>80300</v>
          </cell>
          <cell r="P58">
            <v>0</v>
          </cell>
          <cell r="Q58">
            <v>1</v>
          </cell>
          <cell r="R58">
            <v>0</v>
          </cell>
        </row>
        <row r="59">
          <cell r="O59">
            <v>80310</v>
          </cell>
          <cell r="P59">
            <v>0</v>
          </cell>
          <cell r="Q59">
            <v>1</v>
          </cell>
          <cell r="R59">
            <v>0</v>
          </cell>
        </row>
        <row r="60">
          <cell r="O60">
            <v>80320</v>
          </cell>
          <cell r="P60">
            <v>0</v>
          </cell>
          <cell r="Q60">
            <v>1</v>
          </cell>
          <cell r="R60">
            <v>0</v>
          </cell>
        </row>
        <row r="61">
          <cell r="O61">
            <v>80330</v>
          </cell>
          <cell r="P61">
            <v>0</v>
          </cell>
          <cell r="Q61">
            <v>1</v>
          </cell>
          <cell r="R61">
            <v>0</v>
          </cell>
        </row>
        <row r="62">
          <cell r="O62">
            <v>80340</v>
          </cell>
          <cell r="P62">
            <v>0</v>
          </cell>
          <cell r="Q62">
            <v>1</v>
          </cell>
          <cell r="R62">
            <v>0</v>
          </cell>
        </row>
        <row r="63">
          <cell r="O63">
            <v>80350</v>
          </cell>
          <cell r="P63">
            <v>0</v>
          </cell>
          <cell r="Q63">
            <v>1</v>
          </cell>
          <cell r="R63">
            <v>0</v>
          </cell>
        </row>
        <row r="64">
          <cell r="O64">
            <v>80360</v>
          </cell>
          <cell r="P64">
            <v>0</v>
          </cell>
          <cell r="Q64">
            <v>1</v>
          </cell>
          <cell r="R64">
            <v>0</v>
          </cell>
        </row>
        <row r="65">
          <cell r="O65">
            <v>80370</v>
          </cell>
          <cell r="P65">
            <v>0</v>
          </cell>
          <cell r="Q65">
            <v>1</v>
          </cell>
          <cell r="R65">
            <v>0</v>
          </cell>
        </row>
        <row r="66">
          <cell r="O66">
            <v>80380</v>
          </cell>
          <cell r="P66">
            <v>0</v>
          </cell>
          <cell r="Q66">
            <v>1</v>
          </cell>
          <cell r="R66">
            <v>0</v>
          </cell>
        </row>
        <row r="67">
          <cell r="O67">
            <v>80390</v>
          </cell>
          <cell r="P67">
            <v>1</v>
          </cell>
          <cell r="Q67">
            <v>0</v>
          </cell>
          <cell r="R67">
            <v>0</v>
          </cell>
        </row>
        <row r="68">
          <cell r="O68">
            <v>80400</v>
          </cell>
          <cell r="P68">
            <v>0</v>
          </cell>
          <cell r="Q68">
            <v>1</v>
          </cell>
          <cell r="R68">
            <v>0</v>
          </cell>
        </row>
        <row r="69">
          <cell r="O69">
            <v>80410</v>
          </cell>
          <cell r="P69">
            <v>0</v>
          </cell>
          <cell r="Q69">
            <v>1</v>
          </cell>
          <cell r="R69">
            <v>0</v>
          </cell>
        </row>
        <row r="70">
          <cell r="O70">
            <v>80420</v>
          </cell>
          <cell r="P70">
            <v>0</v>
          </cell>
          <cell r="Q70">
            <v>0</v>
          </cell>
          <cell r="R70">
            <v>0</v>
          </cell>
        </row>
        <row r="71">
          <cell r="O71">
            <v>80430</v>
          </cell>
          <cell r="P71">
            <v>0</v>
          </cell>
          <cell r="Q71">
            <v>1</v>
          </cell>
          <cell r="R71">
            <v>0</v>
          </cell>
        </row>
        <row r="72">
          <cell r="O72">
            <v>80440</v>
          </cell>
          <cell r="P72">
            <v>0</v>
          </cell>
          <cell r="Q72">
            <v>0</v>
          </cell>
          <cell r="R72">
            <v>0</v>
          </cell>
        </row>
        <row r="73">
          <cell r="O73">
            <v>80450</v>
          </cell>
          <cell r="P73">
            <v>0</v>
          </cell>
          <cell r="Q73">
            <v>0</v>
          </cell>
          <cell r="R73">
            <v>0</v>
          </cell>
        </row>
        <row r="74">
          <cell r="O74">
            <v>80460</v>
          </cell>
          <cell r="P74">
            <v>0</v>
          </cell>
          <cell r="Q74">
            <v>1</v>
          </cell>
          <cell r="R74">
            <v>0</v>
          </cell>
        </row>
        <row r="75">
          <cell r="O75">
            <v>80470</v>
          </cell>
          <cell r="P75">
            <v>0</v>
          </cell>
          <cell r="Q75">
            <v>1</v>
          </cell>
          <cell r="R75">
            <v>0</v>
          </cell>
        </row>
        <row r="76">
          <cell r="O76">
            <v>80480</v>
          </cell>
          <cell r="P76">
            <v>0</v>
          </cell>
          <cell r="Q76">
            <v>0</v>
          </cell>
          <cell r="R76">
            <v>0</v>
          </cell>
        </row>
        <row r="77">
          <cell r="O77">
            <v>80490</v>
          </cell>
          <cell r="P77">
            <v>0</v>
          </cell>
          <cell r="Q77">
            <v>1</v>
          </cell>
          <cell r="R77">
            <v>0</v>
          </cell>
        </row>
        <row r="78">
          <cell r="O78">
            <v>80500</v>
          </cell>
          <cell r="P78">
            <v>0</v>
          </cell>
          <cell r="Q78">
            <v>0</v>
          </cell>
          <cell r="R78">
            <v>0</v>
          </cell>
        </row>
        <row r="79">
          <cell r="O79">
            <v>80510</v>
          </cell>
          <cell r="P79">
            <v>0</v>
          </cell>
          <cell r="Q79">
            <v>0</v>
          </cell>
          <cell r="R79">
            <v>0</v>
          </cell>
        </row>
        <row r="80">
          <cell r="O80">
            <v>80520</v>
          </cell>
          <cell r="P80">
            <v>0</v>
          </cell>
          <cell r="Q80">
            <v>0</v>
          </cell>
          <cell r="R80">
            <v>0</v>
          </cell>
        </row>
        <row r="81">
          <cell r="O81">
            <v>80530</v>
          </cell>
          <cell r="P81">
            <v>0</v>
          </cell>
          <cell r="Q81">
            <v>0</v>
          </cell>
          <cell r="R81">
            <v>0</v>
          </cell>
        </row>
        <row r="82">
          <cell r="O82">
            <v>80540</v>
          </cell>
          <cell r="P82">
            <v>0</v>
          </cell>
          <cell r="Q82">
            <v>0</v>
          </cell>
          <cell r="R82">
            <v>0</v>
          </cell>
        </row>
        <row r="83">
          <cell r="O83">
            <v>80550</v>
          </cell>
          <cell r="P83">
            <v>0</v>
          </cell>
          <cell r="Q83">
            <v>0</v>
          </cell>
          <cell r="R83">
            <v>0</v>
          </cell>
        </row>
        <row r="84">
          <cell r="O84">
            <v>80560</v>
          </cell>
          <cell r="P84">
            <v>0</v>
          </cell>
          <cell r="Q84">
            <v>0</v>
          </cell>
          <cell r="R84">
            <v>0</v>
          </cell>
        </row>
        <row r="85">
          <cell r="O85">
            <v>80570</v>
          </cell>
          <cell r="P85">
            <v>0</v>
          </cell>
          <cell r="Q85">
            <v>0</v>
          </cell>
          <cell r="R85">
            <v>0</v>
          </cell>
        </row>
        <row r="86">
          <cell r="O86">
            <v>80580</v>
          </cell>
          <cell r="P86">
            <v>0</v>
          </cell>
          <cell r="Q86">
            <v>0</v>
          </cell>
          <cell r="R86">
            <v>0</v>
          </cell>
        </row>
        <row r="87">
          <cell r="O87">
            <v>80590</v>
          </cell>
          <cell r="P87">
            <v>0</v>
          </cell>
          <cell r="Q87">
            <v>0</v>
          </cell>
          <cell r="R87">
            <v>0</v>
          </cell>
        </row>
        <row r="88">
          <cell r="O88">
            <v>80600</v>
          </cell>
          <cell r="P88">
            <v>0</v>
          </cell>
          <cell r="Q88">
            <v>0</v>
          </cell>
          <cell r="R88">
            <v>0</v>
          </cell>
        </row>
        <row r="89">
          <cell r="O89">
            <v>80610</v>
          </cell>
          <cell r="P89">
            <v>0</v>
          </cell>
          <cell r="Q89">
            <v>0</v>
          </cell>
          <cell r="R89">
            <v>0</v>
          </cell>
        </row>
        <row r="90">
          <cell r="O90">
            <v>80620</v>
          </cell>
          <cell r="P90">
            <v>0</v>
          </cell>
          <cell r="Q90">
            <v>0</v>
          </cell>
          <cell r="R90">
            <v>0</v>
          </cell>
        </row>
        <row r="91">
          <cell r="O91">
            <v>80630</v>
          </cell>
          <cell r="P91">
            <v>0</v>
          </cell>
          <cell r="Q91">
            <v>0</v>
          </cell>
          <cell r="R91">
            <v>0</v>
          </cell>
        </row>
        <row r="92">
          <cell r="O92">
            <v>80640</v>
          </cell>
          <cell r="P92">
            <v>0</v>
          </cell>
          <cell r="Q92">
            <v>0</v>
          </cell>
          <cell r="R92">
            <v>0</v>
          </cell>
        </row>
        <row r="93">
          <cell r="O93">
            <v>80650</v>
          </cell>
          <cell r="P93">
            <v>0</v>
          </cell>
          <cell r="Q93">
            <v>0</v>
          </cell>
          <cell r="R93">
            <v>0</v>
          </cell>
        </row>
        <row r="94">
          <cell r="O94">
            <v>80660</v>
          </cell>
          <cell r="P94">
            <v>0</v>
          </cell>
          <cell r="Q94">
            <v>0</v>
          </cell>
          <cell r="R94">
            <v>0</v>
          </cell>
        </row>
        <row r="95">
          <cell r="O95">
            <v>80670</v>
          </cell>
          <cell r="P95">
            <v>0</v>
          </cell>
          <cell r="Q95">
            <v>0</v>
          </cell>
          <cell r="R95">
            <v>0</v>
          </cell>
        </row>
        <row r="96">
          <cell r="O96">
            <v>80680</v>
          </cell>
          <cell r="P96">
            <v>0</v>
          </cell>
          <cell r="Q96">
            <v>0</v>
          </cell>
          <cell r="R96">
            <v>0</v>
          </cell>
        </row>
        <row r="97">
          <cell r="O97">
            <v>80690</v>
          </cell>
          <cell r="P97">
            <v>0</v>
          </cell>
          <cell r="Q97">
            <v>0</v>
          </cell>
          <cell r="R97">
            <v>0</v>
          </cell>
        </row>
        <row r="98">
          <cell r="O98">
            <v>80700</v>
          </cell>
          <cell r="P98">
            <v>0</v>
          </cell>
          <cell r="Q98">
            <v>0</v>
          </cell>
          <cell r="R98">
            <v>0</v>
          </cell>
        </row>
        <row r="99">
          <cell r="O99">
            <v>80710</v>
          </cell>
          <cell r="P99">
            <v>0</v>
          </cell>
          <cell r="Q99">
            <v>0</v>
          </cell>
          <cell r="R99">
            <v>0</v>
          </cell>
        </row>
        <row r="100">
          <cell r="O100">
            <v>80720</v>
          </cell>
          <cell r="P100">
            <v>0</v>
          </cell>
          <cell r="Q100">
            <v>0</v>
          </cell>
          <cell r="R100">
            <v>0</v>
          </cell>
        </row>
        <row r="101">
          <cell r="O101">
            <v>80730</v>
          </cell>
          <cell r="P101">
            <v>0</v>
          </cell>
          <cell r="Q101">
            <v>0</v>
          </cell>
          <cell r="R101">
            <v>0</v>
          </cell>
        </row>
        <row r="102">
          <cell r="O102">
            <v>80740</v>
          </cell>
          <cell r="P102">
            <v>0</v>
          </cell>
          <cell r="Q102">
            <v>0</v>
          </cell>
          <cell r="R102">
            <v>0</v>
          </cell>
        </row>
        <row r="103">
          <cell r="O103">
            <v>80750</v>
          </cell>
          <cell r="P103">
            <v>0</v>
          </cell>
          <cell r="Q103">
            <v>0</v>
          </cell>
          <cell r="R103">
            <v>0</v>
          </cell>
        </row>
        <row r="104">
          <cell r="O104">
            <v>80760</v>
          </cell>
          <cell r="P104">
            <v>0</v>
          </cell>
          <cell r="Q104">
            <v>0</v>
          </cell>
          <cell r="R104">
            <v>0</v>
          </cell>
        </row>
        <row r="105">
          <cell r="O105">
            <v>80770</v>
          </cell>
          <cell r="P105">
            <v>0</v>
          </cell>
          <cell r="Q105">
            <v>0</v>
          </cell>
          <cell r="R105">
            <v>0</v>
          </cell>
        </row>
        <row r="106">
          <cell r="O106">
            <v>80780</v>
          </cell>
          <cell r="P106">
            <v>0</v>
          </cell>
          <cell r="Q106">
            <v>0</v>
          </cell>
          <cell r="R106">
            <v>0</v>
          </cell>
        </row>
        <row r="107">
          <cell r="O107">
            <v>80790</v>
          </cell>
          <cell r="P107">
            <v>0</v>
          </cell>
          <cell r="Q107">
            <v>0</v>
          </cell>
          <cell r="R107">
            <v>0</v>
          </cell>
        </row>
        <row r="108">
          <cell r="O108">
            <v>80800</v>
          </cell>
          <cell r="P108">
            <v>0</v>
          </cell>
          <cell r="Q108">
            <v>0</v>
          </cell>
          <cell r="R108">
            <v>0</v>
          </cell>
        </row>
        <row r="109">
          <cell r="O109">
            <v>80810</v>
          </cell>
          <cell r="P109">
            <v>0</v>
          </cell>
          <cell r="Q109">
            <v>0</v>
          </cell>
          <cell r="R109">
            <v>0</v>
          </cell>
        </row>
        <row r="110">
          <cell r="O110">
            <v>80820</v>
          </cell>
          <cell r="P110">
            <v>0</v>
          </cell>
          <cell r="Q110">
            <v>0</v>
          </cell>
          <cell r="R110">
            <v>0</v>
          </cell>
        </row>
        <row r="111">
          <cell r="O111">
            <v>80830</v>
          </cell>
          <cell r="P111">
            <v>0</v>
          </cell>
          <cell r="Q111">
            <v>0</v>
          </cell>
          <cell r="R111">
            <v>0</v>
          </cell>
        </row>
        <row r="112">
          <cell r="O112">
            <v>80840</v>
          </cell>
          <cell r="P112">
            <v>0</v>
          </cell>
          <cell r="Q112">
            <v>0</v>
          </cell>
          <cell r="R112">
            <v>0</v>
          </cell>
        </row>
        <row r="113">
          <cell r="O113">
            <v>80850</v>
          </cell>
          <cell r="P113">
            <v>0</v>
          </cell>
          <cell r="Q113">
            <v>0</v>
          </cell>
          <cell r="R113">
            <v>0</v>
          </cell>
        </row>
        <row r="114">
          <cell r="O114">
            <v>80860</v>
          </cell>
          <cell r="P114">
            <v>0</v>
          </cell>
          <cell r="Q114">
            <v>0</v>
          </cell>
          <cell r="R114">
            <v>0</v>
          </cell>
        </row>
        <row r="115">
          <cell r="O115">
            <v>80870</v>
          </cell>
          <cell r="P115">
            <v>0</v>
          </cell>
          <cell r="Q115">
            <v>0</v>
          </cell>
          <cell r="R115">
            <v>0</v>
          </cell>
        </row>
        <row r="116">
          <cell r="O116">
            <v>80880</v>
          </cell>
          <cell r="P116">
            <v>0</v>
          </cell>
          <cell r="Q116">
            <v>0</v>
          </cell>
          <cell r="R116">
            <v>0</v>
          </cell>
        </row>
        <row r="117">
          <cell r="O117">
            <v>80890</v>
          </cell>
          <cell r="P117">
            <v>0</v>
          </cell>
          <cell r="Q117">
            <v>0</v>
          </cell>
          <cell r="R117">
            <v>0</v>
          </cell>
        </row>
        <row r="118">
          <cell r="O118">
            <v>80900</v>
          </cell>
          <cell r="P118">
            <v>0</v>
          </cell>
          <cell r="Q118">
            <v>0</v>
          </cell>
          <cell r="R118">
            <v>0</v>
          </cell>
        </row>
        <row r="119">
          <cell r="O119">
            <v>80910</v>
          </cell>
          <cell r="P119">
            <v>0</v>
          </cell>
          <cell r="Q119">
            <v>0</v>
          </cell>
          <cell r="R119">
            <v>0</v>
          </cell>
        </row>
        <row r="120">
          <cell r="O120">
            <v>80920</v>
          </cell>
          <cell r="P120">
            <v>0</v>
          </cell>
          <cell r="Q120">
            <v>0</v>
          </cell>
          <cell r="R120">
            <v>0</v>
          </cell>
        </row>
        <row r="121">
          <cell r="O121">
            <v>80930</v>
          </cell>
          <cell r="P121">
            <v>0</v>
          </cell>
          <cell r="Q121">
            <v>0</v>
          </cell>
          <cell r="R121">
            <v>0</v>
          </cell>
        </row>
        <row r="122">
          <cell r="O122">
            <v>80940</v>
          </cell>
          <cell r="P122">
            <v>0</v>
          </cell>
          <cell r="Q122">
            <v>0</v>
          </cell>
          <cell r="R122">
            <v>0</v>
          </cell>
        </row>
        <row r="123">
          <cell r="O123">
            <v>80950</v>
          </cell>
          <cell r="P123">
            <v>0</v>
          </cell>
          <cell r="Q123">
            <v>0</v>
          </cell>
          <cell r="R123">
            <v>0</v>
          </cell>
        </row>
        <row r="124">
          <cell r="O124">
            <v>80960</v>
          </cell>
          <cell r="P124">
            <v>0</v>
          </cell>
          <cell r="Q124">
            <v>0</v>
          </cell>
          <cell r="R124">
            <v>0</v>
          </cell>
        </row>
        <row r="125">
          <cell r="O125">
            <v>80970</v>
          </cell>
          <cell r="P125">
            <v>0</v>
          </cell>
          <cell r="Q125">
            <v>0</v>
          </cell>
          <cell r="R125">
            <v>0</v>
          </cell>
        </row>
        <row r="126">
          <cell r="O126">
            <v>80980</v>
          </cell>
          <cell r="P126">
            <v>0</v>
          </cell>
          <cell r="Q126">
            <v>0</v>
          </cell>
          <cell r="R126">
            <v>0</v>
          </cell>
        </row>
        <row r="127">
          <cell r="O127">
            <v>80990</v>
          </cell>
          <cell r="P127">
            <v>1</v>
          </cell>
          <cell r="Q127">
            <v>0</v>
          </cell>
          <cell r="R127">
            <v>0</v>
          </cell>
        </row>
        <row r="128">
          <cell r="O128">
            <v>81000</v>
          </cell>
          <cell r="P128">
            <v>0</v>
          </cell>
          <cell r="Q128">
            <v>0</v>
          </cell>
          <cell r="R128">
            <v>0</v>
          </cell>
        </row>
        <row r="129">
          <cell r="O129">
            <v>81010</v>
          </cell>
          <cell r="P129">
            <v>0</v>
          </cell>
          <cell r="Q129">
            <v>0</v>
          </cell>
          <cell r="R129">
            <v>0</v>
          </cell>
        </row>
        <row r="130">
          <cell r="O130">
            <v>81020</v>
          </cell>
          <cell r="P130">
            <v>0</v>
          </cell>
          <cell r="Q130">
            <v>0</v>
          </cell>
          <cell r="R130">
            <v>0</v>
          </cell>
        </row>
        <row r="131">
          <cell r="O131">
            <v>81030</v>
          </cell>
          <cell r="P131">
            <v>0</v>
          </cell>
          <cell r="Q131">
            <v>0</v>
          </cell>
          <cell r="R131">
            <v>0</v>
          </cell>
        </row>
        <row r="132">
          <cell r="O132">
            <v>81040</v>
          </cell>
          <cell r="P132">
            <v>0</v>
          </cell>
          <cell r="Q132">
            <v>0</v>
          </cell>
          <cell r="R132">
            <v>0</v>
          </cell>
        </row>
        <row r="133">
          <cell r="O133">
            <v>81050</v>
          </cell>
          <cell r="P133">
            <v>0</v>
          </cell>
          <cell r="Q133">
            <v>0</v>
          </cell>
          <cell r="R133">
            <v>0</v>
          </cell>
        </row>
        <row r="134">
          <cell r="O134">
            <v>81060</v>
          </cell>
          <cell r="P134">
            <v>0</v>
          </cell>
          <cell r="Q134">
            <v>0</v>
          </cell>
          <cell r="R134">
            <v>0</v>
          </cell>
        </row>
        <row r="135">
          <cell r="O135">
            <v>81070</v>
          </cell>
          <cell r="P135">
            <v>0</v>
          </cell>
          <cell r="Q135">
            <v>0</v>
          </cell>
          <cell r="R135">
            <v>0</v>
          </cell>
        </row>
        <row r="136">
          <cell r="O136">
            <v>81080</v>
          </cell>
          <cell r="P136">
            <v>0</v>
          </cell>
          <cell r="Q136">
            <v>0</v>
          </cell>
          <cell r="R136">
            <v>0</v>
          </cell>
        </row>
        <row r="137">
          <cell r="O137">
            <v>81090</v>
          </cell>
          <cell r="P137">
            <v>0</v>
          </cell>
          <cell r="Q137">
            <v>0</v>
          </cell>
          <cell r="R137">
            <v>0</v>
          </cell>
        </row>
        <row r="138">
          <cell r="O138">
            <v>81100</v>
          </cell>
          <cell r="P138">
            <v>0</v>
          </cell>
          <cell r="Q138">
            <v>0</v>
          </cell>
          <cell r="R138">
            <v>0</v>
          </cell>
        </row>
        <row r="139">
          <cell r="O139">
            <v>81110</v>
          </cell>
          <cell r="P139">
            <v>0</v>
          </cell>
          <cell r="Q139">
            <v>0</v>
          </cell>
          <cell r="R139">
            <v>0</v>
          </cell>
        </row>
        <row r="140">
          <cell r="O140">
            <v>81120</v>
          </cell>
          <cell r="P140">
            <v>0</v>
          </cell>
          <cell r="Q140">
            <v>0</v>
          </cell>
          <cell r="R140">
            <v>0</v>
          </cell>
        </row>
        <row r="141">
          <cell r="O141">
            <v>81130</v>
          </cell>
          <cell r="P141">
            <v>0</v>
          </cell>
          <cell r="Q141">
            <v>0</v>
          </cell>
          <cell r="R141">
            <v>0</v>
          </cell>
        </row>
        <row r="142">
          <cell r="O142">
            <v>81140</v>
          </cell>
          <cell r="P142">
            <v>0</v>
          </cell>
          <cell r="Q142">
            <v>0</v>
          </cell>
          <cell r="R142">
            <v>0</v>
          </cell>
        </row>
        <row r="143">
          <cell r="O143">
            <v>81150</v>
          </cell>
          <cell r="P143">
            <v>0</v>
          </cell>
          <cell r="Q143">
            <v>0</v>
          </cell>
          <cell r="R143">
            <v>0</v>
          </cell>
        </row>
        <row r="144">
          <cell r="O144">
            <v>81160</v>
          </cell>
          <cell r="P144">
            <v>0</v>
          </cell>
          <cell r="Q144">
            <v>0</v>
          </cell>
          <cell r="R144">
            <v>0</v>
          </cell>
        </row>
        <row r="145">
          <cell r="O145">
            <v>81170</v>
          </cell>
          <cell r="P145">
            <v>0</v>
          </cell>
          <cell r="Q145">
            <v>0</v>
          </cell>
          <cell r="R145">
            <v>0</v>
          </cell>
        </row>
        <row r="146">
          <cell r="O146">
            <v>81180</v>
          </cell>
          <cell r="P146">
            <v>0</v>
          </cell>
          <cell r="Q146">
            <v>0</v>
          </cell>
          <cell r="R146">
            <v>0</v>
          </cell>
        </row>
        <row r="147">
          <cell r="O147">
            <v>81190</v>
          </cell>
          <cell r="P147">
            <v>0</v>
          </cell>
          <cell r="Q147">
            <v>0</v>
          </cell>
          <cell r="R147">
            <v>0</v>
          </cell>
        </row>
        <row r="148">
          <cell r="O148">
            <v>81200</v>
          </cell>
          <cell r="P148">
            <v>0</v>
          </cell>
          <cell r="Q148">
            <v>0</v>
          </cell>
          <cell r="R148">
            <v>0</v>
          </cell>
        </row>
        <row r="149">
          <cell r="O149">
            <v>81210</v>
          </cell>
          <cell r="P149">
            <v>0</v>
          </cell>
          <cell r="Q149">
            <v>0</v>
          </cell>
          <cell r="R149">
            <v>0</v>
          </cell>
        </row>
        <row r="150">
          <cell r="O150">
            <v>81220</v>
          </cell>
          <cell r="P150">
            <v>0</v>
          </cell>
          <cell r="Q150">
            <v>0</v>
          </cell>
          <cell r="R150">
            <v>0</v>
          </cell>
        </row>
        <row r="151">
          <cell r="O151">
            <v>81230</v>
          </cell>
          <cell r="P151">
            <v>0</v>
          </cell>
          <cell r="Q151">
            <v>0</v>
          </cell>
          <cell r="R151">
            <v>0</v>
          </cell>
        </row>
        <row r="152">
          <cell r="O152">
            <v>81240</v>
          </cell>
          <cell r="P152">
            <v>0</v>
          </cell>
          <cell r="Q152">
            <v>0</v>
          </cell>
          <cell r="R152">
            <v>0</v>
          </cell>
        </row>
        <row r="153">
          <cell r="O153">
            <v>81250</v>
          </cell>
          <cell r="P153">
            <v>0</v>
          </cell>
          <cell r="Q153">
            <v>0</v>
          </cell>
          <cell r="R153">
            <v>0</v>
          </cell>
        </row>
        <row r="154">
          <cell r="O154">
            <v>81260</v>
          </cell>
          <cell r="P154">
            <v>0</v>
          </cell>
          <cell r="Q154">
            <v>0</v>
          </cell>
          <cell r="R154">
            <v>0</v>
          </cell>
        </row>
        <row r="155">
          <cell r="O155">
            <v>81270</v>
          </cell>
          <cell r="P155">
            <v>0</v>
          </cell>
          <cell r="Q155">
            <v>0</v>
          </cell>
          <cell r="R155">
            <v>0</v>
          </cell>
        </row>
        <row r="156">
          <cell r="O156">
            <v>81280</v>
          </cell>
          <cell r="P156">
            <v>0</v>
          </cell>
          <cell r="Q156">
            <v>0</v>
          </cell>
          <cell r="R156">
            <v>0</v>
          </cell>
        </row>
        <row r="157">
          <cell r="O157">
            <v>81290</v>
          </cell>
          <cell r="P157">
            <v>0</v>
          </cell>
          <cell r="Q157">
            <v>0</v>
          </cell>
          <cell r="R157">
            <v>0</v>
          </cell>
        </row>
        <row r="158">
          <cell r="O158">
            <v>81300</v>
          </cell>
          <cell r="P158">
            <v>0</v>
          </cell>
          <cell r="Q158">
            <v>0</v>
          </cell>
          <cell r="R158">
            <v>0</v>
          </cell>
        </row>
        <row r="159">
          <cell r="O159">
            <v>81310</v>
          </cell>
          <cell r="P159">
            <v>0</v>
          </cell>
          <cell r="Q159">
            <v>0</v>
          </cell>
          <cell r="R159">
            <v>0</v>
          </cell>
        </row>
        <row r="160">
          <cell r="O160">
            <v>81320</v>
          </cell>
          <cell r="P160">
            <v>0</v>
          </cell>
          <cell r="Q160">
            <v>0</v>
          </cell>
          <cell r="R160">
            <v>0</v>
          </cell>
        </row>
        <row r="161">
          <cell r="O161">
            <v>81330</v>
          </cell>
          <cell r="P161">
            <v>0</v>
          </cell>
          <cell r="Q161">
            <v>0</v>
          </cell>
          <cell r="R161">
            <v>0</v>
          </cell>
        </row>
        <row r="162">
          <cell r="O162">
            <v>81340</v>
          </cell>
          <cell r="P162">
            <v>0</v>
          </cell>
          <cell r="Q162">
            <v>0</v>
          </cell>
          <cell r="R162">
            <v>0</v>
          </cell>
        </row>
        <row r="163">
          <cell r="O163">
            <v>81350</v>
          </cell>
          <cell r="P163">
            <v>0</v>
          </cell>
          <cell r="Q163">
            <v>0</v>
          </cell>
          <cell r="R163">
            <v>0</v>
          </cell>
        </row>
        <row r="164">
          <cell r="O164">
            <v>81360</v>
          </cell>
          <cell r="P164">
            <v>0</v>
          </cell>
          <cell r="Q164">
            <v>0</v>
          </cell>
          <cell r="R164">
            <v>0</v>
          </cell>
        </row>
        <row r="165">
          <cell r="O165">
            <v>81370</v>
          </cell>
          <cell r="P165">
            <v>0</v>
          </cell>
          <cell r="Q165">
            <v>0</v>
          </cell>
          <cell r="R165">
            <v>0</v>
          </cell>
        </row>
        <row r="166">
          <cell r="O166">
            <v>81380</v>
          </cell>
          <cell r="P166">
            <v>0</v>
          </cell>
          <cell r="Q166">
            <v>0</v>
          </cell>
          <cell r="R166">
            <v>0</v>
          </cell>
        </row>
        <row r="167">
          <cell r="O167">
            <v>81390</v>
          </cell>
          <cell r="P167">
            <v>0</v>
          </cell>
          <cell r="Q167">
            <v>0</v>
          </cell>
          <cell r="R167">
            <v>0</v>
          </cell>
        </row>
        <row r="168">
          <cell r="O168">
            <v>81400</v>
          </cell>
          <cell r="P168">
            <v>0</v>
          </cell>
          <cell r="Q168">
            <v>0</v>
          </cell>
          <cell r="R168">
            <v>0</v>
          </cell>
        </row>
        <row r="169">
          <cell r="O169">
            <v>81410</v>
          </cell>
          <cell r="P169">
            <v>0</v>
          </cell>
          <cell r="Q169">
            <v>0</v>
          </cell>
          <cell r="R169">
            <v>0</v>
          </cell>
        </row>
        <row r="170">
          <cell r="O170">
            <v>81420</v>
          </cell>
          <cell r="P170">
            <v>0</v>
          </cell>
          <cell r="Q170">
            <v>0</v>
          </cell>
          <cell r="R170">
            <v>0</v>
          </cell>
        </row>
        <row r="171">
          <cell r="O171">
            <v>81430</v>
          </cell>
          <cell r="P171">
            <v>0</v>
          </cell>
          <cell r="Q171">
            <v>0</v>
          </cell>
          <cell r="R171">
            <v>0</v>
          </cell>
        </row>
        <row r="172">
          <cell r="O172">
            <v>81440</v>
          </cell>
          <cell r="P172">
            <v>0</v>
          </cell>
          <cell r="Q172">
            <v>0</v>
          </cell>
          <cell r="R172">
            <v>0</v>
          </cell>
        </row>
        <row r="173">
          <cell r="O173">
            <v>81450</v>
          </cell>
          <cell r="P173">
            <v>0</v>
          </cell>
          <cell r="Q173">
            <v>0</v>
          </cell>
          <cell r="R173">
            <v>0</v>
          </cell>
        </row>
        <row r="174">
          <cell r="O174">
            <v>81460</v>
          </cell>
          <cell r="P174">
            <v>0</v>
          </cell>
          <cell r="Q174">
            <v>0</v>
          </cell>
          <cell r="R174">
            <v>0</v>
          </cell>
        </row>
        <row r="175">
          <cell r="O175">
            <v>81470</v>
          </cell>
          <cell r="P175">
            <v>0</v>
          </cell>
          <cell r="Q175">
            <v>0</v>
          </cell>
          <cell r="R175">
            <v>0</v>
          </cell>
        </row>
        <row r="176">
          <cell r="O176">
            <v>81480</v>
          </cell>
          <cell r="P176">
            <v>0</v>
          </cell>
          <cell r="Q176">
            <v>0</v>
          </cell>
          <cell r="R176">
            <v>0</v>
          </cell>
        </row>
        <row r="177">
          <cell r="O177">
            <v>81490</v>
          </cell>
          <cell r="P177">
            <v>0</v>
          </cell>
          <cell r="Q177">
            <v>0</v>
          </cell>
          <cell r="R177">
            <v>0</v>
          </cell>
        </row>
        <row r="178">
          <cell r="O178">
            <v>81500</v>
          </cell>
          <cell r="P178">
            <v>0</v>
          </cell>
          <cell r="Q178">
            <v>0</v>
          </cell>
          <cell r="R178">
            <v>0</v>
          </cell>
        </row>
        <row r="179">
          <cell r="O179">
            <v>81510</v>
          </cell>
          <cell r="P179">
            <v>0</v>
          </cell>
          <cell r="Q179">
            <v>0</v>
          </cell>
          <cell r="R179">
            <v>0</v>
          </cell>
        </row>
        <row r="180">
          <cell r="O180">
            <v>81520</v>
          </cell>
          <cell r="P180">
            <v>0</v>
          </cell>
          <cell r="Q180">
            <v>0</v>
          </cell>
          <cell r="R180">
            <v>0</v>
          </cell>
        </row>
        <row r="181">
          <cell r="O181">
            <v>81530</v>
          </cell>
          <cell r="P181">
            <v>0</v>
          </cell>
          <cell r="Q181">
            <v>0</v>
          </cell>
          <cell r="R181">
            <v>0</v>
          </cell>
        </row>
        <row r="182">
          <cell r="O182">
            <v>81540</v>
          </cell>
          <cell r="P182">
            <v>0</v>
          </cell>
          <cell r="Q182">
            <v>0</v>
          </cell>
          <cell r="R182">
            <v>0</v>
          </cell>
        </row>
        <row r="183">
          <cell r="O183">
            <v>81550</v>
          </cell>
          <cell r="P183">
            <v>0</v>
          </cell>
          <cell r="Q183">
            <v>0</v>
          </cell>
          <cell r="R183">
            <v>0</v>
          </cell>
        </row>
        <row r="184">
          <cell r="O184">
            <v>81560</v>
          </cell>
          <cell r="P184">
            <v>0</v>
          </cell>
          <cell r="Q184">
            <v>0</v>
          </cell>
          <cell r="R184">
            <v>0</v>
          </cell>
        </row>
        <row r="185">
          <cell r="O185">
            <v>81570</v>
          </cell>
          <cell r="P185">
            <v>0</v>
          </cell>
          <cell r="Q185">
            <v>0</v>
          </cell>
          <cell r="R185">
            <v>0</v>
          </cell>
        </row>
        <row r="186">
          <cell r="O186">
            <v>81580</v>
          </cell>
          <cell r="P186">
            <v>0</v>
          </cell>
          <cell r="Q186">
            <v>0</v>
          </cell>
          <cell r="R186">
            <v>0</v>
          </cell>
        </row>
        <row r="187">
          <cell r="O187">
            <v>81590</v>
          </cell>
          <cell r="P187">
            <v>0</v>
          </cell>
          <cell r="Q187">
            <v>0</v>
          </cell>
          <cell r="R187">
            <v>0</v>
          </cell>
        </row>
        <row r="188">
          <cell r="O188">
            <v>81600</v>
          </cell>
          <cell r="P188">
            <v>0</v>
          </cell>
          <cell r="Q188">
            <v>0</v>
          </cell>
          <cell r="R188">
            <v>0</v>
          </cell>
        </row>
        <row r="189">
          <cell r="O189">
            <v>81610</v>
          </cell>
          <cell r="P189">
            <v>0</v>
          </cell>
          <cell r="Q189">
            <v>0</v>
          </cell>
          <cell r="R189">
            <v>0</v>
          </cell>
        </row>
        <row r="190">
          <cell r="O190">
            <v>81620</v>
          </cell>
          <cell r="P190">
            <v>0</v>
          </cell>
          <cell r="Q190">
            <v>0</v>
          </cell>
          <cell r="R190">
            <v>0</v>
          </cell>
        </row>
        <row r="191">
          <cell r="O191">
            <v>81630</v>
          </cell>
          <cell r="P191">
            <v>0</v>
          </cell>
          <cell r="Q191">
            <v>0</v>
          </cell>
          <cell r="R191">
            <v>0</v>
          </cell>
        </row>
        <row r="192">
          <cell r="O192">
            <v>81640</v>
          </cell>
          <cell r="P192">
            <v>0</v>
          </cell>
          <cell r="Q192">
            <v>0</v>
          </cell>
          <cell r="R192">
            <v>0</v>
          </cell>
        </row>
        <row r="193">
          <cell r="O193">
            <v>81650</v>
          </cell>
          <cell r="P193">
            <v>0</v>
          </cell>
          <cell r="Q193">
            <v>0</v>
          </cell>
          <cell r="R193">
            <v>0</v>
          </cell>
        </row>
        <row r="194">
          <cell r="O194">
            <v>81660</v>
          </cell>
          <cell r="P194">
            <v>0</v>
          </cell>
          <cell r="Q194">
            <v>0</v>
          </cell>
          <cell r="R194">
            <v>0</v>
          </cell>
        </row>
        <row r="195">
          <cell r="O195">
            <v>81670</v>
          </cell>
          <cell r="P195">
            <v>0</v>
          </cell>
          <cell r="Q195">
            <v>0</v>
          </cell>
          <cell r="R195">
            <v>0</v>
          </cell>
        </row>
        <row r="196">
          <cell r="O196">
            <v>81680</v>
          </cell>
          <cell r="P196">
            <v>0</v>
          </cell>
          <cell r="Q196">
            <v>0</v>
          </cell>
          <cell r="R196">
            <v>0</v>
          </cell>
        </row>
        <row r="197">
          <cell r="O197">
            <v>81690</v>
          </cell>
          <cell r="P197">
            <v>0</v>
          </cell>
          <cell r="Q197">
            <v>1</v>
          </cell>
          <cell r="R197">
            <v>0</v>
          </cell>
        </row>
        <row r="198">
          <cell r="O198">
            <v>81700</v>
          </cell>
          <cell r="P198">
            <v>0</v>
          </cell>
          <cell r="Q198">
            <v>0</v>
          </cell>
          <cell r="R198">
            <v>0</v>
          </cell>
        </row>
        <row r="199">
          <cell r="O199">
            <v>81710</v>
          </cell>
          <cell r="P199">
            <v>0</v>
          </cell>
          <cell r="Q199">
            <v>0</v>
          </cell>
          <cell r="R199">
            <v>0</v>
          </cell>
        </row>
        <row r="200">
          <cell r="O200">
            <v>81720</v>
          </cell>
          <cell r="P200">
            <v>0</v>
          </cell>
          <cell r="Q200">
            <v>0</v>
          </cell>
          <cell r="R200">
            <v>0</v>
          </cell>
        </row>
        <row r="201">
          <cell r="O201">
            <v>81730</v>
          </cell>
          <cell r="P201">
            <v>0</v>
          </cell>
          <cell r="Q201">
            <v>0</v>
          </cell>
          <cell r="R201">
            <v>0</v>
          </cell>
        </row>
        <row r="202">
          <cell r="O202">
            <v>81740</v>
          </cell>
          <cell r="P202">
            <v>0</v>
          </cell>
          <cell r="Q202">
            <v>0</v>
          </cell>
          <cell r="R202">
            <v>0</v>
          </cell>
        </row>
        <row r="203">
          <cell r="O203">
            <v>81750</v>
          </cell>
          <cell r="P203">
            <v>0</v>
          </cell>
          <cell r="Q203">
            <v>0</v>
          </cell>
          <cell r="R203">
            <v>0</v>
          </cell>
        </row>
        <row r="204">
          <cell r="O204">
            <v>81760</v>
          </cell>
          <cell r="P204">
            <v>0</v>
          </cell>
          <cell r="Q204">
            <v>0</v>
          </cell>
          <cell r="R204">
            <v>0</v>
          </cell>
        </row>
        <row r="205">
          <cell r="O205">
            <v>81770</v>
          </cell>
          <cell r="P205">
            <v>0</v>
          </cell>
          <cell r="Q205">
            <v>0</v>
          </cell>
          <cell r="R205">
            <v>0</v>
          </cell>
        </row>
        <row r="206">
          <cell r="O206">
            <v>81780</v>
          </cell>
          <cell r="P206">
            <v>0</v>
          </cell>
          <cell r="Q206">
            <v>0</v>
          </cell>
          <cell r="R206">
            <v>0</v>
          </cell>
        </row>
        <row r="207">
          <cell r="O207">
            <v>81790</v>
          </cell>
          <cell r="P207">
            <v>0</v>
          </cell>
          <cell r="Q207">
            <v>0</v>
          </cell>
          <cell r="R207">
            <v>0</v>
          </cell>
        </row>
        <row r="208">
          <cell r="O208">
            <v>81800</v>
          </cell>
          <cell r="P208">
            <v>0</v>
          </cell>
          <cell r="Q208">
            <v>0</v>
          </cell>
          <cell r="R208">
            <v>0</v>
          </cell>
        </row>
        <row r="209">
          <cell r="O209">
            <v>81810</v>
          </cell>
          <cell r="P209">
            <v>0</v>
          </cell>
          <cell r="Q209">
            <v>0</v>
          </cell>
          <cell r="R209">
            <v>0</v>
          </cell>
        </row>
        <row r="210">
          <cell r="O210">
            <v>81820</v>
          </cell>
          <cell r="P210">
            <v>0</v>
          </cell>
          <cell r="Q210">
            <v>0</v>
          </cell>
          <cell r="R210">
            <v>0</v>
          </cell>
        </row>
        <row r="211">
          <cell r="O211">
            <v>81830</v>
          </cell>
          <cell r="P211">
            <v>0</v>
          </cell>
          <cell r="Q211">
            <v>0</v>
          </cell>
          <cell r="R211">
            <v>0</v>
          </cell>
        </row>
        <row r="212">
          <cell r="O212">
            <v>81840</v>
          </cell>
          <cell r="P212">
            <v>0</v>
          </cell>
          <cell r="Q212">
            <v>0</v>
          </cell>
          <cell r="R212">
            <v>0</v>
          </cell>
        </row>
        <row r="213">
          <cell r="O213">
            <v>81850</v>
          </cell>
          <cell r="P213">
            <v>0</v>
          </cell>
          <cell r="Q213">
            <v>0</v>
          </cell>
          <cell r="R213">
            <v>0</v>
          </cell>
        </row>
        <row r="214">
          <cell r="O214">
            <v>81860</v>
          </cell>
          <cell r="P214">
            <v>0</v>
          </cell>
          <cell r="Q214">
            <v>0</v>
          </cell>
          <cell r="R214">
            <v>0</v>
          </cell>
        </row>
        <row r="215">
          <cell r="O215">
            <v>81870</v>
          </cell>
          <cell r="P215">
            <v>0</v>
          </cell>
          <cell r="Q215">
            <v>0</v>
          </cell>
          <cell r="R215">
            <v>0</v>
          </cell>
        </row>
        <row r="216">
          <cell r="O216">
            <v>81880</v>
          </cell>
          <cell r="P216">
            <v>0</v>
          </cell>
          <cell r="Q216">
            <v>0</v>
          </cell>
          <cell r="R216">
            <v>0</v>
          </cell>
        </row>
        <row r="217">
          <cell r="O217">
            <v>81890</v>
          </cell>
          <cell r="P217">
            <v>0</v>
          </cell>
          <cell r="Q217">
            <v>0</v>
          </cell>
          <cell r="R217">
            <v>0</v>
          </cell>
        </row>
        <row r="218">
          <cell r="O218">
            <v>81900</v>
          </cell>
          <cell r="P218">
            <v>0</v>
          </cell>
          <cell r="Q218">
            <v>1</v>
          </cell>
          <cell r="R218">
            <v>0</v>
          </cell>
        </row>
        <row r="219">
          <cell r="O219">
            <v>81910</v>
          </cell>
          <cell r="P219">
            <v>0</v>
          </cell>
          <cell r="Q219">
            <v>0</v>
          </cell>
          <cell r="R219">
            <v>0</v>
          </cell>
        </row>
        <row r="220">
          <cell r="O220">
            <v>81920</v>
          </cell>
          <cell r="P220">
            <v>0</v>
          </cell>
          <cell r="Q220">
            <v>0</v>
          </cell>
          <cell r="R220">
            <v>0</v>
          </cell>
        </row>
        <row r="221">
          <cell r="O221">
            <v>81930</v>
          </cell>
          <cell r="P221">
            <v>0</v>
          </cell>
          <cell r="Q221">
            <v>0</v>
          </cell>
          <cell r="R221">
            <v>0</v>
          </cell>
        </row>
        <row r="222">
          <cell r="O222">
            <v>81940</v>
          </cell>
          <cell r="P222">
            <v>0</v>
          </cell>
          <cell r="Q222">
            <v>0</v>
          </cell>
          <cell r="R222">
            <v>0</v>
          </cell>
        </row>
        <row r="223">
          <cell r="O223">
            <v>81950</v>
          </cell>
          <cell r="P223">
            <v>1</v>
          </cell>
          <cell r="Q223">
            <v>0</v>
          </cell>
          <cell r="R223">
            <v>0</v>
          </cell>
        </row>
        <row r="224">
          <cell r="O224">
            <v>81960</v>
          </cell>
          <cell r="P224">
            <v>0</v>
          </cell>
          <cell r="Q224">
            <v>0</v>
          </cell>
          <cell r="R224">
            <v>0</v>
          </cell>
        </row>
        <row r="225">
          <cell r="O225">
            <v>81970</v>
          </cell>
          <cell r="P225">
            <v>0</v>
          </cell>
          <cell r="Q225">
            <v>0</v>
          </cell>
          <cell r="R225">
            <v>0</v>
          </cell>
        </row>
        <row r="226">
          <cell r="O226">
            <v>81980</v>
          </cell>
          <cell r="P226">
            <v>0</v>
          </cell>
          <cell r="Q226">
            <v>0</v>
          </cell>
          <cell r="R226">
            <v>0</v>
          </cell>
        </row>
        <row r="227">
          <cell r="O227">
            <v>81990</v>
          </cell>
          <cell r="P227">
            <v>0</v>
          </cell>
          <cell r="Q227">
            <v>0</v>
          </cell>
          <cell r="R227">
            <v>0</v>
          </cell>
        </row>
        <row r="228">
          <cell r="O228">
            <v>82000</v>
          </cell>
          <cell r="P228">
            <v>0</v>
          </cell>
          <cell r="Q228">
            <v>0</v>
          </cell>
          <cell r="R228">
            <v>0</v>
          </cell>
        </row>
        <row r="229">
          <cell r="O229">
            <v>82010</v>
          </cell>
          <cell r="P229">
            <v>0</v>
          </cell>
          <cell r="Q229">
            <v>0</v>
          </cell>
          <cell r="R229">
            <v>0</v>
          </cell>
        </row>
        <row r="230">
          <cell r="O230">
            <v>82020</v>
          </cell>
          <cell r="P230">
            <v>0</v>
          </cell>
          <cell r="Q230">
            <v>0</v>
          </cell>
          <cell r="R230">
            <v>0</v>
          </cell>
        </row>
        <row r="231">
          <cell r="O231">
            <v>82030</v>
          </cell>
          <cell r="P231">
            <v>0</v>
          </cell>
          <cell r="Q231">
            <v>0</v>
          </cell>
          <cell r="R231">
            <v>0</v>
          </cell>
        </row>
        <row r="232">
          <cell r="O232">
            <v>82040</v>
          </cell>
          <cell r="P232">
            <v>0</v>
          </cell>
          <cell r="Q232">
            <v>0</v>
          </cell>
          <cell r="R232">
            <v>0</v>
          </cell>
        </row>
        <row r="233">
          <cell r="O233">
            <v>82050</v>
          </cell>
          <cell r="P233">
            <v>0</v>
          </cell>
          <cell r="Q233">
            <v>0</v>
          </cell>
          <cell r="R233">
            <v>0</v>
          </cell>
        </row>
        <row r="234">
          <cell r="O234">
            <v>82060</v>
          </cell>
          <cell r="P234">
            <v>0</v>
          </cell>
          <cell r="Q234">
            <v>0</v>
          </cell>
          <cell r="R234">
            <v>0</v>
          </cell>
        </row>
        <row r="235">
          <cell r="O235">
            <v>82070</v>
          </cell>
          <cell r="P235">
            <v>0</v>
          </cell>
          <cell r="Q235">
            <v>0</v>
          </cell>
          <cell r="R235">
            <v>0</v>
          </cell>
        </row>
        <row r="236">
          <cell r="O236">
            <v>82080</v>
          </cell>
          <cell r="P236">
            <v>0</v>
          </cell>
          <cell r="Q236">
            <v>0</v>
          </cell>
          <cell r="R236">
            <v>0</v>
          </cell>
        </row>
        <row r="237">
          <cell r="O237">
            <v>82090</v>
          </cell>
          <cell r="P237">
            <v>0</v>
          </cell>
          <cell r="Q237">
            <v>0</v>
          </cell>
          <cell r="R237">
            <v>0</v>
          </cell>
        </row>
        <row r="238">
          <cell r="O238">
            <v>82100</v>
          </cell>
          <cell r="P238">
            <v>0</v>
          </cell>
          <cell r="Q238">
            <v>0</v>
          </cell>
          <cell r="R238">
            <v>0</v>
          </cell>
        </row>
        <row r="239">
          <cell r="O239">
            <v>82110</v>
          </cell>
          <cell r="P239">
            <v>0</v>
          </cell>
          <cell r="Q239">
            <v>0</v>
          </cell>
          <cell r="R239">
            <v>0</v>
          </cell>
        </row>
        <row r="240">
          <cell r="O240">
            <v>82120</v>
          </cell>
          <cell r="P240">
            <v>0</v>
          </cell>
          <cell r="Q240">
            <v>0</v>
          </cell>
          <cell r="R240">
            <v>0</v>
          </cell>
        </row>
        <row r="241">
          <cell r="O241">
            <v>82130</v>
          </cell>
          <cell r="P241">
            <v>0</v>
          </cell>
          <cell r="Q241">
            <v>0</v>
          </cell>
          <cell r="R241">
            <v>0</v>
          </cell>
        </row>
        <row r="242">
          <cell r="O242">
            <v>82140</v>
          </cell>
          <cell r="P242">
            <v>0</v>
          </cell>
          <cell r="Q242">
            <v>0</v>
          </cell>
          <cell r="R242">
            <v>0</v>
          </cell>
        </row>
        <row r="243">
          <cell r="O243">
            <v>82150</v>
          </cell>
          <cell r="P243">
            <v>0</v>
          </cell>
          <cell r="Q243">
            <v>0</v>
          </cell>
          <cell r="R243">
            <v>0</v>
          </cell>
        </row>
        <row r="244">
          <cell r="O244">
            <v>82160</v>
          </cell>
          <cell r="P244">
            <v>0</v>
          </cell>
          <cell r="Q244">
            <v>0</v>
          </cell>
          <cell r="R244">
            <v>0</v>
          </cell>
        </row>
        <row r="245">
          <cell r="O245">
            <v>82170</v>
          </cell>
          <cell r="P245">
            <v>0</v>
          </cell>
          <cell r="Q245">
            <v>1</v>
          </cell>
          <cell r="R245">
            <v>0</v>
          </cell>
        </row>
        <row r="246">
          <cell r="O246">
            <v>82180</v>
          </cell>
          <cell r="P246">
            <v>0</v>
          </cell>
          <cell r="Q246">
            <v>0</v>
          </cell>
          <cell r="R246">
            <v>0</v>
          </cell>
        </row>
        <row r="247">
          <cell r="O247">
            <v>82190</v>
          </cell>
          <cell r="P247">
            <v>0</v>
          </cell>
          <cell r="Q247">
            <v>0</v>
          </cell>
          <cell r="R247">
            <v>0</v>
          </cell>
        </row>
        <row r="248">
          <cell r="O248">
            <v>82200</v>
          </cell>
          <cell r="P248">
            <v>0</v>
          </cell>
          <cell r="Q248">
            <v>0</v>
          </cell>
          <cell r="R248">
            <v>0</v>
          </cell>
        </row>
        <row r="249">
          <cell r="O249">
            <v>82210</v>
          </cell>
          <cell r="P249">
            <v>0</v>
          </cell>
          <cell r="Q249">
            <v>0</v>
          </cell>
          <cell r="R249">
            <v>0</v>
          </cell>
        </row>
        <row r="250">
          <cell r="O250">
            <v>82220</v>
          </cell>
          <cell r="P250">
            <v>0</v>
          </cell>
          <cell r="Q250">
            <v>1</v>
          </cell>
          <cell r="R250">
            <v>0</v>
          </cell>
        </row>
        <row r="251">
          <cell r="O251">
            <v>82230</v>
          </cell>
          <cell r="P251">
            <v>0</v>
          </cell>
          <cell r="Q251">
            <v>1</v>
          </cell>
          <cell r="R251">
            <v>0</v>
          </cell>
        </row>
        <row r="252">
          <cell r="O252">
            <v>82240</v>
          </cell>
          <cell r="P252">
            <v>0</v>
          </cell>
          <cell r="Q252">
            <v>1</v>
          </cell>
          <cell r="R252">
            <v>0</v>
          </cell>
        </row>
        <row r="253">
          <cell r="O253">
            <v>82250</v>
          </cell>
          <cell r="P253">
            <v>0</v>
          </cell>
          <cell r="Q253">
            <v>0</v>
          </cell>
          <cell r="R253">
            <v>0</v>
          </cell>
        </row>
        <row r="254">
          <cell r="O254">
            <v>82260</v>
          </cell>
          <cell r="P254">
            <v>0</v>
          </cell>
          <cell r="Q254">
            <v>0</v>
          </cell>
          <cell r="R254">
            <v>0</v>
          </cell>
        </row>
        <row r="255">
          <cell r="O255">
            <v>82270</v>
          </cell>
          <cell r="P255">
            <v>0</v>
          </cell>
          <cell r="Q255">
            <v>0</v>
          </cell>
          <cell r="R255">
            <v>0</v>
          </cell>
        </row>
        <row r="256">
          <cell r="O256">
            <v>82280</v>
          </cell>
          <cell r="P256">
            <v>0</v>
          </cell>
          <cell r="Q256">
            <v>0</v>
          </cell>
          <cell r="R256">
            <v>0</v>
          </cell>
        </row>
        <row r="257">
          <cell r="O257">
            <v>82290</v>
          </cell>
          <cell r="P257">
            <v>0</v>
          </cell>
          <cell r="Q257">
            <v>0</v>
          </cell>
          <cell r="R257">
            <v>0</v>
          </cell>
        </row>
        <row r="258">
          <cell r="O258">
            <v>82300</v>
          </cell>
          <cell r="P258">
            <v>0</v>
          </cell>
          <cell r="Q258">
            <v>0</v>
          </cell>
          <cell r="R258">
            <v>0</v>
          </cell>
        </row>
        <row r="259">
          <cell r="O259">
            <v>82310</v>
          </cell>
          <cell r="P259">
            <v>0</v>
          </cell>
          <cell r="Q259">
            <v>0</v>
          </cell>
          <cell r="R259">
            <v>0</v>
          </cell>
        </row>
        <row r="260">
          <cell r="O260">
            <v>82320</v>
          </cell>
          <cell r="P260">
            <v>0</v>
          </cell>
          <cell r="Q260">
            <v>0</v>
          </cell>
          <cell r="R260">
            <v>0</v>
          </cell>
        </row>
        <row r="261">
          <cell r="O261">
            <v>82330</v>
          </cell>
          <cell r="P261">
            <v>0</v>
          </cell>
          <cell r="Q261">
            <v>0</v>
          </cell>
          <cell r="R261">
            <v>0</v>
          </cell>
        </row>
        <row r="262">
          <cell r="O262">
            <v>82340</v>
          </cell>
          <cell r="P262">
            <v>0</v>
          </cell>
          <cell r="Q262">
            <v>0</v>
          </cell>
          <cell r="R262">
            <v>0</v>
          </cell>
        </row>
        <row r="263">
          <cell r="O263">
            <v>82350</v>
          </cell>
          <cell r="P263">
            <v>0</v>
          </cell>
          <cell r="Q263">
            <v>0</v>
          </cell>
          <cell r="R263">
            <v>0</v>
          </cell>
        </row>
        <row r="264">
          <cell r="O264">
            <v>82360</v>
          </cell>
          <cell r="P264">
            <v>0</v>
          </cell>
          <cell r="Q264">
            <v>0</v>
          </cell>
          <cell r="R264">
            <v>0</v>
          </cell>
        </row>
        <row r="265">
          <cell r="O265">
            <v>82370</v>
          </cell>
          <cell r="P265">
            <v>0</v>
          </cell>
          <cell r="Q265">
            <v>0</v>
          </cell>
          <cell r="R265">
            <v>0</v>
          </cell>
        </row>
        <row r="266">
          <cell r="O266">
            <v>82380</v>
          </cell>
          <cell r="P266">
            <v>0</v>
          </cell>
          <cell r="Q266">
            <v>0</v>
          </cell>
          <cell r="R266">
            <v>0</v>
          </cell>
        </row>
        <row r="267">
          <cell r="O267">
            <v>82390</v>
          </cell>
          <cell r="P267">
            <v>0</v>
          </cell>
          <cell r="Q267">
            <v>0</v>
          </cell>
          <cell r="R267">
            <v>0</v>
          </cell>
        </row>
        <row r="268">
          <cell r="O268">
            <v>82400</v>
          </cell>
          <cell r="P268">
            <v>0</v>
          </cell>
          <cell r="Q268">
            <v>0</v>
          </cell>
          <cell r="R268">
            <v>0</v>
          </cell>
        </row>
        <row r="269">
          <cell r="O269">
            <v>82410</v>
          </cell>
          <cell r="P269">
            <v>0</v>
          </cell>
          <cell r="Q269">
            <v>0</v>
          </cell>
          <cell r="R269">
            <v>0</v>
          </cell>
        </row>
        <row r="270">
          <cell r="O270">
            <v>82420</v>
          </cell>
          <cell r="P270">
            <v>0</v>
          </cell>
          <cell r="Q270">
            <v>0</v>
          </cell>
          <cell r="R270">
            <v>0</v>
          </cell>
        </row>
        <row r="271">
          <cell r="O271">
            <v>82430</v>
          </cell>
          <cell r="P271">
            <v>0</v>
          </cell>
          <cell r="Q271">
            <v>0</v>
          </cell>
          <cell r="R271">
            <v>0</v>
          </cell>
        </row>
        <row r="272">
          <cell r="O272">
            <v>82440</v>
          </cell>
          <cell r="P272">
            <v>0</v>
          </cell>
          <cell r="Q272">
            <v>0</v>
          </cell>
          <cell r="R272">
            <v>0</v>
          </cell>
        </row>
        <row r="273">
          <cell r="O273">
            <v>82450</v>
          </cell>
          <cell r="P273">
            <v>0</v>
          </cell>
          <cell r="Q273">
            <v>0</v>
          </cell>
          <cell r="R273">
            <v>0</v>
          </cell>
        </row>
        <row r="274">
          <cell r="O274">
            <v>82460</v>
          </cell>
          <cell r="P274">
            <v>0</v>
          </cell>
          <cell r="Q274">
            <v>0</v>
          </cell>
          <cell r="R274">
            <v>0</v>
          </cell>
        </row>
        <row r="275">
          <cell r="O275">
            <v>82470</v>
          </cell>
          <cell r="P275">
            <v>0</v>
          </cell>
          <cell r="Q275">
            <v>0</v>
          </cell>
          <cell r="R275">
            <v>0</v>
          </cell>
        </row>
        <row r="276">
          <cell r="O276">
            <v>82480</v>
          </cell>
          <cell r="P276">
            <v>0</v>
          </cell>
          <cell r="Q276">
            <v>0</v>
          </cell>
          <cell r="R276">
            <v>0</v>
          </cell>
        </row>
        <row r="277">
          <cell r="O277">
            <v>82490</v>
          </cell>
          <cell r="P277">
            <v>0</v>
          </cell>
          <cell r="Q277">
            <v>1</v>
          </cell>
          <cell r="R277">
            <v>0</v>
          </cell>
        </row>
        <row r="278">
          <cell r="O278">
            <v>82500</v>
          </cell>
          <cell r="P278">
            <v>0</v>
          </cell>
          <cell r="Q278">
            <v>0</v>
          </cell>
          <cell r="R278">
            <v>0</v>
          </cell>
        </row>
        <row r="279">
          <cell r="O279">
            <v>82510</v>
          </cell>
          <cell r="P279">
            <v>0</v>
          </cell>
          <cell r="Q279">
            <v>0</v>
          </cell>
          <cell r="R279">
            <v>0</v>
          </cell>
        </row>
        <row r="280">
          <cell r="O280">
            <v>82520</v>
          </cell>
          <cell r="P280">
            <v>0</v>
          </cell>
          <cell r="Q280">
            <v>0</v>
          </cell>
          <cell r="R280">
            <v>0</v>
          </cell>
        </row>
        <row r="281">
          <cell r="O281">
            <v>82530</v>
          </cell>
          <cell r="P281">
            <v>0</v>
          </cell>
          <cell r="Q281">
            <v>0</v>
          </cell>
          <cell r="R281">
            <v>0</v>
          </cell>
        </row>
        <row r="282">
          <cell r="O282">
            <v>82540</v>
          </cell>
          <cell r="P282">
            <v>0</v>
          </cell>
          <cell r="Q282">
            <v>0</v>
          </cell>
          <cell r="R282">
            <v>0</v>
          </cell>
        </row>
        <row r="283">
          <cell r="O283">
            <v>82550</v>
          </cell>
          <cell r="P283">
            <v>0</v>
          </cell>
          <cell r="Q283">
            <v>0</v>
          </cell>
          <cell r="R283">
            <v>0</v>
          </cell>
        </row>
        <row r="284">
          <cell r="O284">
            <v>82560</v>
          </cell>
          <cell r="P284">
            <v>0</v>
          </cell>
          <cell r="Q284">
            <v>0</v>
          </cell>
          <cell r="R284">
            <v>0</v>
          </cell>
        </row>
        <row r="285">
          <cell r="O285">
            <v>82570</v>
          </cell>
          <cell r="P285">
            <v>0</v>
          </cell>
          <cell r="Q285">
            <v>0</v>
          </cell>
          <cell r="R285">
            <v>0</v>
          </cell>
        </row>
        <row r="286">
          <cell r="O286">
            <v>82580</v>
          </cell>
          <cell r="P286">
            <v>0</v>
          </cell>
          <cell r="Q286">
            <v>0</v>
          </cell>
          <cell r="R286">
            <v>0</v>
          </cell>
        </row>
        <row r="287">
          <cell r="O287">
            <v>82590</v>
          </cell>
          <cell r="P287">
            <v>0</v>
          </cell>
          <cell r="Q287">
            <v>0</v>
          </cell>
          <cell r="R287">
            <v>0</v>
          </cell>
        </row>
        <row r="288">
          <cell r="O288">
            <v>82600</v>
          </cell>
          <cell r="P288">
            <v>0</v>
          </cell>
          <cell r="Q288">
            <v>0</v>
          </cell>
          <cell r="R288">
            <v>0</v>
          </cell>
        </row>
        <row r="289">
          <cell r="O289">
            <v>82610</v>
          </cell>
          <cell r="P289">
            <v>0</v>
          </cell>
          <cell r="Q289">
            <v>0</v>
          </cell>
          <cell r="R289">
            <v>0</v>
          </cell>
        </row>
        <row r="290">
          <cell r="O290">
            <v>82620</v>
          </cell>
          <cell r="P290">
            <v>0</v>
          </cell>
          <cell r="Q290">
            <v>1</v>
          </cell>
          <cell r="R290">
            <v>0</v>
          </cell>
        </row>
        <row r="291">
          <cell r="O291">
            <v>82630</v>
          </cell>
          <cell r="P291">
            <v>0</v>
          </cell>
          <cell r="Q291">
            <v>0</v>
          </cell>
          <cell r="R291">
            <v>0</v>
          </cell>
        </row>
        <row r="292">
          <cell r="O292">
            <v>82640</v>
          </cell>
          <cell r="P292">
            <v>0</v>
          </cell>
          <cell r="Q292">
            <v>0</v>
          </cell>
          <cell r="R292">
            <v>0</v>
          </cell>
        </row>
        <row r="293">
          <cell r="O293">
            <v>82650</v>
          </cell>
          <cell r="P293">
            <v>0</v>
          </cell>
          <cell r="Q293">
            <v>0</v>
          </cell>
          <cell r="R293">
            <v>0</v>
          </cell>
        </row>
        <row r="294">
          <cell r="O294">
            <v>82660</v>
          </cell>
          <cell r="P294">
            <v>0</v>
          </cell>
          <cell r="Q294">
            <v>1</v>
          </cell>
          <cell r="R294">
            <v>0</v>
          </cell>
        </row>
        <row r="295">
          <cell r="O295">
            <v>82670</v>
          </cell>
          <cell r="P295">
            <v>0</v>
          </cell>
          <cell r="Q295">
            <v>0</v>
          </cell>
          <cell r="R295">
            <v>0</v>
          </cell>
        </row>
        <row r="296">
          <cell r="O296">
            <v>82680</v>
          </cell>
          <cell r="P296">
            <v>1</v>
          </cell>
          <cell r="Q296">
            <v>0</v>
          </cell>
          <cell r="R296">
            <v>0</v>
          </cell>
        </row>
        <row r="297">
          <cell r="O297">
            <v>82690</v>
          </cell>
          <cell r="P297">
            <v>0</v>
          </cell>
          <cell r="Q297">
            <v>0</v>
          </cell>
          <cell r="R297">
            <v>0</v>
          </cell>
        </row>
        <row r="298">
          <cell r="O298">
            <v>82700</v>
          </cell>
          <cell r="P298">
            <v>0</v>
          </cell>
          <cell r="Q298">
            <v>0</v>
          </cell>
          <cell r="R298">
            <v>0</v>
          </cell>
        </row>
        <row r="299">
          <cell r="O299">
            <v>82710</v>
          </cell>
          <cell r="P299">
            <v>0</v>
          </cell>
          <cell r="Q299">
            <v>0</v>
          </cell>
          <cell r="R299">
            <v>0</v>
          </cell>
        </row>
        <row r="300">
          <cell r="O300">
            <v>82720</v>
          </cell>
          <cell r="P300">
            <v>0</v>
          </cell>
          <cell r="Q300">
            <v>0</v>
          </cell>
          <cell r="R300">
            <v>0</v>
          </cell>
        </row>
        <row r="301">
          <cell r="O301">
            <v>82730</v>
          </cell>
          <cell r="P301">
            <v>0</v>
          </cell>
          <cell r="Q301">
            <v>0</v>
          </cell>
          <cell r="R301">
            <v>0</v>
          </cell>
        </row>
        <row r="302">
          <cell r="O302">
            <v>82740</v>
          </cell>
          <cell r="P302">
            <v>0</v>
          </cell>
          <cell r="Q302">
            <v>0</v>
          </cell>
          <cell r="R302">
            <v>0</v>
          </cell>
        </row>
        <row r="303">
          <cell r="O303">
            <v>82750</v>
          </cell>
          <cell r="P303">
            <v>0</v>
          </cell>
          <cell r="Q303">
            <v>0</v>
          </cell>
          <cell r="R303">
            <v>0</v>
          </cell>
        </row>
        <row r="304">
          <cell r="O304">
            <v>82760</v>
          </cell>
          <cell r="P304">
            <v>0</v>
          </cell>
          <cell r="Q304">
            <v>0</v>
          </cell>
          <cell r="R304">
            <v>0</v>
          </cell>
        </row>
        <row r="305">
          <cell r="O305">
            <v>82770</v>
          </cell>
          <cell r="P305">
            <v>0</v>
          </cell>
          <cell r="Q305">
            <v>0</v>
          </cell>
          <cell r="R305">
            <v>0</v>
          </cell>
        </row>
        <row r="306">
          <cell r="O306">
            <v>82780</v>
          </cell>
          <cell r="P306">
            <v>0</v>
          </cell>
          <cell r="Q306">
            <v>0</v>
          </cell>
          <cell r="R306">
            <v>0</v>
          </cell>
        </row>
        <row r="307">
          <cell r="O307">
            <v>82790</v>
          </cell>
          <cell r="P307">
            <v>0</v>
          </cell>
          <cell r="Q307">
            <v>1</v>
          </cell>
          <cell r="R307">
            <v>0</v>
          </cell>
        </row>
        <row r="308">
          <cell r="O308">
            <v>82800</v>
          </cell>
          <cell r="P308">
            <v>0</v>
          </cell>
          <cell r="Q308">
            <v>0</v>
          </cell>
          <cell r="R308">
            <v>0</v>
          </cell>
        </row>
        <row r="309">
          <cell r="O309">
            <v>82810</v>
          </cell>
          <cell r="P309">
            <v>0</v>
          </cell>
          <cell r="Q309">
            <v>0</v>
          </cell>
          <cell r="R309">
            <v>0</v>
          </cell>
        </row>
        <row r="310">
          <cell r="O310">
            <v>82820</v>
          </cell>
          <cell r="P310">
            <v>0</v>
          </cell>
          <cell r="Q310">
            <v>0</v>
          </cell>
          <cell r="R310">
            <v>0</v>
          </cell>
        </row>
        <row r="311">
          <cell r="O311">
            <v>82830</v>
          </cell>
          <cell r="P311">
            <v>0</v>
          </cell>
          <cell r="Q311">
            <v>0</v>
          </cell>
          <cell r="R311">
            <v>0</v>
          </cell>
        </row>
        <row r="312">
          <cell r="O312">
            <v>82840</v>
          </cell>
          <cell r="P312">
            <v>0</v>
          </cell>
          <cell r="Q312">
            <v>0</v>
          </cell>
          <cell r="R312">
            <v>0</v>
          </cell>
        </row>
        <row r="313">
          <cell r="O313">
            <v>82850</v>
          </cell>
          <cell r="P313">
            <v>0</v>
          </cell>
          <cell r="Q313">
            <v>0</v>
          </cell>
          <cell r="R313">
            <v>0</v>
          </cell>
        </row>
        <row r="314">
          <cell r="O314">
            <v>82860</v>
          </cell>
          <cell r="P314">
            <v>0</v>
          </cell>
          <cell r="Q314">
            <v>0</v>
          </cell>
          <cell r="R314">
            <v>0</v>
          </cell>
        </row>
        <row r="315">
          <cell r="O315">
            <v>82870</v>
          </cell>
          <cell r="P315">
            <v>0</v>
          </cell>
          <cell r="Q315">
            <v>0</v>
          </cell>
          <cell r="R315">
            <v>0</v>
          </cell>
        </row>
        <row r="316">
          <cell r="O316">
            <v>82880</v>
          </cell>
          <cell r="P316">
            <v>0</v>
          </cell>
          <cell r="Q316">
            <v>0</v>
          </cell>
          <cell r="R316">
            <v>0</v>
          </cell>
        </row>
        <row r="317">
          <cell r="O317">
            <v>82890</v>
          </cell>
          <cell r="P317">
            <v>0</v>
          </cell>
          <cell r="Q317">
            <v>0</v>
          </cell>
          <cell r="R317">
            <v>0</v>
          </cell>
        </row>
        <row r="318">
          <cell r="O318">
            <v>82900</v>
          </cell>
          <cell r="P318">
            <v>0</v>
          </cell>
          <cell r="Q318">
            <v>0</v>
          </cell>
          <cell r="R318">
            <v>0</v>
          </cell>
        </row>
        <row r="319">
          <cell r="O319">
            <v>82910</v>
          </cell>
          <cell r="P319">
            <v>0</v>
          </cell>
          <cell r="Q319">
            <v>0</v>
          </cell>
          <cell r="R319">
            <v>0</v>
          </cell>
        </row>
        <row r="320">
          <cell r="O320">
            <v>82920</v>
          </cell>
          <cell r="P320">
            <v>0</v>
          </cell>
          <cell r="Q320">
            <v>0</v>
          </cell>
          <cell r="R320">
            <v>0</v>
          </cell>
        </row>
        <row r="321">
          <cell r="O321">
            <v>82930</v>
          </cell>
          <cell r="P321">
            <v>0</v>
          </cell>
          <cell r="Q321">
            <v>0</v>
          </cell>
          <cell r="R321">
            <v>0</v>
          </cell>
        </row>
        <row r="322">
          <cell r="O322">
            <v>82940</v>
          </cell>
          <cell r="P322">
            <v>0</v>
          </cell>
          <cell r="Q322">
            <v>0</v>
          </cell>
          <cell r="R322">
            <v>0</v>
          </cell>
        </row>
        <row r="323">
          <cell r="O323">
            <v>82950</v>
          </cell>
          <cell r="P323">
            <v>0</v>
          </cell>
          <cell r="Q323">
            <v>0</v>
          </cell>
          <cell r="R323">
            <v>0</v>
          </cell>
        </row>
        <row r="324">
          <cell r="O324">
            <v>82960</v>
          </cell>
          <cell r="P324">
            <v>0</v>
          </cell>
          <cell r="Q324">
            <v>0</v>
          </cell>
          <cell r="R324">
            <v>0</v>
          </cell>
        </row>
        <row r="325">
          <cell r="O325">
            <v>82970</v>
          </cell>
          <cell r="P325">
            <v>0</v>
          </cell>
          <cell r="Q325">
            <v>1</v>
          </cell>
          <cell r="R325">
            <v>0</v>
          </cell>
        </row>
        <row r="326">
          <cell r="O326">
            <v>82980</v>
          </cell>
          <cell r="P326">
            <v>0</v>
          </cell>
          <cell r="Q326">
            <v>0</v>
          </cell>
          <cell r="R326">
            <v>0</v>
          </cell>
        </row>
        <row r="327">
          <cell r="O327">
            <v>82990</v>
          </cell>
          <cell r="P327">
            <v>0</v>
          </cell>
          <cell r="Q327">
            <v>0</v>
          </cell>
          <cell r="R327">
            <v>0</v>
          </cell>
        </row>
        <row r="328">
          <cell r="O328">
            <v>83000</v>
          </cell>
          <cell r="P328">
            <v>0</v>
          </cell>
          <cell r="Q328">
            <v>0</v>
          </cell>
          <cell r="R328">
            <v>0</v>
          </cell>
        </row>
        <row r="329">
          <cell r="O329">
            <v>83010</v>
          </cell>
          <cell r="P329">
            <v>0</v>
          </cell>
          <cell r="Q329">
            <v>0</v>
          </cell>
          <cell r="R329">
            <v>0</v>
          </cell>
        </row>
        <row r="330">
          <cell r="O330">
            <v>83020</v>
          </cell>
          <cell r="P330">
            <v>0</v>
          </cell>
          <cell r="Q330">
            <v>0</v>
          </cell>
          <cell r="R330">
            <v>0</v>
          </cell>
        </row>
        <row r="331">
          <cell r="O331">
            <v>83030</v>
          </cell>
          <cell r="P331">
            <v>0</v>
          </cell>
          <cell r="Q331">
            <v>0</v>
          </cell>
          <cell r="R331">
            <v>0</v>
          </cell>
        </row>
        <row r="332">
          <cell r="O332">
            <v>83040</v>
          </cell>
          <cell r="P332">
            <v>0</v>
          </cell>
          <cell r="Q332">
            <v>0</v>
          </cell>
          <cell r="R332">
            <v>0</v>
          </cell>
        </row>
        <row r="333">
          <cell r="O333">
            <v>83050</v>
          </cell>
          <cell r="P333">
            <v>0</v>
          </cell>
          <cell r="Q333">
            <v>0</v>
          </cell>
          <cell r="R333">
            <v>0</v>
          </cell>
        </row>
        <row r="334">
          <cell r="O334">
            <v>83060</v>
          </cell>
          <cell r="P334">
            <v>0</v>
          </cell>
          <cell r="Q334">
            <v>0</v>
          </cell>
          <cell r="R334">
            <v>0</v>
          </cell>
        </row>
        <row r="335">
          <cell r="O335">
            <v>83070</v>
          </cell>
          <cell r="P335">
            <v>0</v>
          </cell>
          <cell r="Q335">
            <v>0</v>
          </cell>
          <cell r="R335">
            <v>0</v>
          </cell>
        </row>
        <row r="336">
          <cell r="O336">
            <v>83080</v>
          </cell>
          <cell r="P336">
            <v>0</v>
          </cell>
          <cell r="Q336">
            <v>0</v>
          </cell>
          <cell r="R336">
            <v>0</v>
          </cell>
        </row>
        <row r="337">
          <cell r="O337">
            <v>83090</v>
          </cell>
          <cell r="P337">
            <v>0</v>
          </cell>
          <cell r="Q337">
            <v>0</v>
          </cell>
          <cell r="R337">
            <v>0</v>
          </cell>
        </row>
        <row r="338">
          <cell r="O338">
            <v>83100</v>
          </cell>
          <cell r="P338">
            <v>0</v>
          </cell>
          <cell r="Q338">
            <v>0</v>
          </cell>
          <cell r="R338">
            <v>0</v>
          </cell>
        </row>
        <row r="339">
          <cell r="O339">
            <v>83110</v>
          </cell>
          <cell r="P339">
            <v>0</v>
          </cell>
          <cell r="Q339">
            <v>0</v>
          </cell>
          <cell r="R339">
            <v>0</v>
          </cell>
        </row>
        <row r="340">
          <cell r="O340">
            <v>83120</v>
          </cell>
          <cell r="P340">
            <v>0</v>
          </cell>
          <cell r="Q340">
            <v>0</v>
          </cell>
          <cell r="R340">
            <v>0</v>
          </cell>
        </row>
        <row r="341">
          <cell r="O341">
            <v>83130</v>
          </cell>
          <cell r="P341">
            <v>0</v>
          </cell>
          <cell r="Q341">
            <v>0</v>
          </cell>
          <cell r="R341">
            <v>0</v>
          </cell>
        </row>
        <row r="342">
          <cell r="O342">
            <v>83140</v>
          </cell>
          <cell r="P342">
            <v>0</v>
          </cell>
          <cell r="Q342">
            <v>0</v>
          </cell>
          <cell r="R342">
            <v>0</v>
          </cell>
        </row>
        <row r="343">
          <cell r="O343">
            <v>83150</v>
          </cell>
          <cell r="P343">
            <v>0</v>
          </cell>
          <cell r="Q343">
            <v>0</v>
          </cell>
          <cell r="R343">
            <v>0</v>
          </cell>
        </row>
        <row r="344">
          <cell r="O344">
            <v>83160</v>
          </cell>
          <cell r="P344">
            <v>0</v>
          </cell>
          <cell r="Q344">
            <v>0</v>
          </cell>
          <cell r="R344">
            <v>0</v>
          </cell>
        </row>
        <row r="345">
          <cell r="O345">
            <v>83170</v>
          </cell>
          <cell r="P345">
            <v>0</v>
          </cell>
          <cell r="Q345">
            <v>0</v>
          </cell>
          <cell r="R345">
            <v>0</v>
          </cell>
        </row>
        <row r="346">
          <cell r="O346">
            <v>83180</v>
          </cell>
          <cell r="P346">
            <v>0</v>
          </cell>
          <cell r="Q346">
            <v>0</v>
          </cell>
          <cell r="R346">
            <v>0</v>
          </cell>
        </row>
        <row r="347">
          <cell r="O347">
            <v>83190</v>
          </cell>
          <cell r="P347">
            <v>0</v>
          </cell>
          <cell r="Q347">
            <v>0</v>
          </cell>
          <cell r="R347">
            <v>0</v>
          </cell>
        </row>
        <row r="348">
          <cell r="O348">
            <v>83200</v>
          </cell>
          <cell r="P348">
            <v>0</v>
          </cell>
          <cell r="Q348">
            <v>0</v>
          </cell>
          <cell r="R348">
            <v>0</v>
          </cell>
        </row>
        <row r="349">
          <cell r="O349">
            <v>83210</v>
          </cell>
          <cell r="P349">
            <v>0</v>
          </cell>
          <cell r="Q349">
            <v>0</v>
          </cell>
          <cell r="R349">
            <v>0</v>
          </cell>
        </row>
        <row r="350">
          <cell r="O350">
            <v>83220</v>
          </cell>
          <cell r="P350">
            <v>0</v>
          </cell>
          <cell r="Q350">
            <v>0</v>
          </cell>
          <cell r="R350">
            <v>0</v>
          </cell>
        </row>
        <row r="351">
          <cell r="O351">
            <v>83230</v>
          </cell>
          <cell r="P351">
            <v>0</v>
          </cell>
          <cell r="Q351">
            <v>0</v>
          </cell>
          <cell r="R351">
            <v>0</v>
          </cell>
        </row>
        <row r="352">
          <cell r="O352">
            <v>83240</v>
          </cell>
          <cell r="P352">
            <v>0</v>
          </cell>
          <cell r="Q352">
            <v>0</v>
          </cell>
          <cell r="R352">
            <v>0</v>
          </cell>
        </row>
        <row r="353">
          <cell r="O353">
            <v>83250</v>
          </cell>
          <cell r="P353">
            <v>0</v>
          </cell>
          <cell r="Q353">
            <v>0</v>
          </cell>
          <cell r="R353">
            <v>0</v>
          </cell>
        </row>
        <row r="354">
          <cell r="O354">
            <v>83260</v>
          </cell>
          <cell r="P354">
            <v>0</v>
          </cell>
          <cell r="Q354">
            <v>0</v>
          </cell>
          <cell r="R354">
            <v>0</v>
          </cell>
        </row>
        <row r="355">
          <cell r="O355">
            <v>83270</v>
          </cell>
          <cell r="P355">
            <v>0</v>
          </cell>
          <cell r="Q355">
            <v>0</v>
          </cell>
          <cell r="R355">
            <v>0</v>
          </cell>
        </row>
        <row r="356">
          <cell r="O356">
            <v>83280</v>
          </cell>
          <cell r="P356">
            <v>0</v>
          </cell>
          <cell r="Q356">
            <v>0</v>
          </cell>
          <cell r="R356">
            <v>0</v>
          </cell>
        </row>
        <row r="357">
          <cell r="O357">
            <v>83290</v>
          </cell>
          <cell r="P357">
            <v>0</v>
          </cell>
          <cell r="Q357">
            <v>0</v>
          </cell>
          <cell r="R357">
            <v>0</v>
          </cell>
        </row>
        <row r="358">
          <cell r="O358">
            <v>83300</v>
          </cell>
          <cell r="P358">
            <v>0</v>
          </cell>
          <cell r="Q358">
            <v>0</v>
          </cell>
          <cell r="R358">
            <v>0</v>
          </cell>
        </row>
        <row r="359">
          <cell r="O359">
            <v>83310</v>
          </cell>
          <cell r="P359">
            <v>0</v>
          </cell>
          <cell r="Q359">
            <v>0</v>
          </cell>
          <cell r="R359">
            <v>0</v>
          </cell>
        </row>
        <row r="360">
          <cell r="O360">
            <v>83320</v>
          </cell>
          <cell r="P360">
            <v>0</v>
          </cell>
          <cell r="Q360">
            <v>0</v>
          </cell>
          <cell r="R360">
            <v>0</v>
          </cell>
        </row>
        <row r="361">
          <cell r="O361">
            <v>83330</v>
          </cell>
          <cell r="P361">
            <v>0</v>
          </cell>
          <cell r="Q361">
            <v>0</v>
          </cell>
          <cell r="R361">
            <v>0</v>
          </cell>
        </row>
        <row r="362">
          <cell r="O362">
            <v>83340</v>
          </cell>
          <cell r="P362">
            <v>0</v>
          </cell>
          <cell r="Q362">
            <v>0</v>
          </cell>
          <cell r="R362">
            <v>0</v>
          </cell>
        </row>
        <row r="363">
          <cell r="O363">
            <v>83350</v>
          </cell>
          <cell r="P363">
            <v>0</v>
          </cell>
          <cell r="Q363">
            <v>0</v>
          </cell>
          <cell r="R363">
            <v>0</v>
          </cell>
        </row>
        <row r="364">
          <cell r="O364">
            <v>83360</v>
          </cell>
          <cell r="P364">
            <v>0</v>
          </cell>
          <cell r="Q364">
            <v>0</v>
          </cell>
          <cell r="R364">
            <v>0</v>
          </cell>
        </row>
        <row r="365">
          <cell r="O365">
            <v>83370</v>
          </cell>
          <cell r="P365">
            <v>0</v>
          </cell>
          <cell r="Q365">
            <v>0</v>
          </cell>
          <cell r="R365">
            <v>0</v>
          </cell>
        </row>
        <row r="366">
          <cell r="O366">
            <v>83380</v>
          </cell>
          <cell r="P366">
            <v>0</v>
          </cell>
          <cell r="Q366">
            <v>0</v>
          </cell>
          <cell r="R366">
            <v>0</v>
          </cell>
        </row>
        <row r="367">
          <cell r="O367">
            <v>83390</v>
          </cell>
          <cell r="P367">
            <v>0</v>
          </cell>
          <cell r="Q367">
            <v>0</v>
          </cell>
          <cell r="R367">
            <v>0</v>
          </cell>
        </row>
        <row r="368">
          <cell r="O368">
            <v>83400</v>
          </cell>
          <cell r="P368">
            <v>0</v>
          </cell>
          <cell r="Q368">
            <v>0</v>
          </cell>
          <cell r="R368">
            <v>0</v>
          </cell>
        </row>
        <row r="369">
          <cell r="O369">
            <v>83410</v>
          </cell>
          <cell r="P369">
            <v>0</v>
          </cell>
          <cell r="Q369">
            <v>0</v>
          </cell>
          <cell r="R369">
            <v>0</v>
          </cell>
        </row>
        <row r="370">
          <cell r="O370">
            <v>83420</v>
          </cell>
          <cell r="P370">
            <v>0</v>
          </cell>
          <cell r="Q370">
            <v>0</v>
          </cell>
          <cell r="R370">
            <v>0</v>
          </cell>
        </row>
        <row r="371">
          <cell r="O371">
            <v>83430</v>
          </cell>
          <cell r="P371">
            <v>0</v>
          </cell>
          <cell r="Q371">
            <v>0</v>
          </cell>
          <cell r="R371">
            <v>0</v>
          </cell>
        </row>
        <row r="372">
          <cell r="O372">
            <v>83440</v>
          </cell>
          <cell r="P372">
            <v>0</v>
          </cell>
          <cell r="Q372">
            <v>0</v>
          </cell>
          <cell r="R372">
            <v>0</v>
          </cell>
        </row>
        <row r="373">
          <cell r="O373">
            <v>83450</v>
          </cell>
          <cell r="P373">
            <v>0</v>
          </cell>
          <cell r="Q373">
            <v>0</v>
          </cell>
          <cell r="R373">
            <v>0</v>
          </cell>
        </row>
        <row r="374">
          <cell r="O374">
            <v>83460</v>
          </cell>
          <cell r="P374">
            <v>0</v>
          </cell>
          <cell r="Q374">
            <v>0</v>
          </cell>
          <cell r="R374">
            <v>0</v>
          </cell>
        </row>
        <row r="375">
          <cell r="O375">
            <v>83470</v>
          </cell>
          <cell r="P375">
            <v>0</v>
          </cell>
          <cell r="Q375">
            <v>0</v>
          </cell>
          <cell r="R375">
            <v>0</v>
          </cell>
        </row>
        <row r="376">
          <cell r="O376">
            <v>83480</v>
          </cell>
          <cell r="P376">
            <v>0</v>
          </cell>
          <cell r="Q376">
            <v>0</v>
          </cell>
          <cell r="R376">
            <v>0</v>
          </cell>
        </row>
        <row r="377">
          <cell r="O377">
            <v>83490</v>
          </cell>
          <cell r="P377">
            <v>0</v>
          </cell>
          <cell r="Q377">
            <v>0</v>
          </cell>
          <cell r="R377">
            <v>0</v>
          </cell>
        </row>
        <row r="378">
          <cell r="O378">
            <v>83500</v>
          </cell>
          <cell r="P378">
            <v>0</v>
          </cell>
          <cell r="Q378">
            <v>0</v>
          </cell>
          <cell r="R378">
            <v>0</v>
          </cell>
        </row>
        <row r="379">
          <cell r="O379">
            <v>83510</v>
          </cell>
          <cell r="P379">
            <v>0</v>
          </cell>
          <cell r="Q379">
            <v>0</v>
          </cell>
          <cell r="R379">
            <v>0</v>
          </cell>
        </row>
        <row r="380">
          <cell r="O380">
            <v>83520</v>
          </cell>
          <cell r="P380">
            <v>0</v>
          </cell>
          <cell r="Q380">
            <v>0</v>
          </cell>
          <cell r="R380">
            <v>0</v>
          </cell>
        </row>
        <row r="381">
          <cell r="O381">
            <v>83530</v>
          </cell>
          <cell r="P381">
            <v>0</v>
          </cell>
          <cell r="Q381">
            <v>0</v>
          </cell>
          <cell r="R381">
            <v>0</v>
          </cell>
        </row>
        <row r="382">
          <cell r="O382">
            <v>83540</v>
          </cell>
          <cell r="P382">
            <v>0</v>
          </cell>
          <cell r="Q382">
            <v>0</v>
          </cell>
          <cell r="R382">
            <v>0</v>
          </cell>
        </row>
        <row r="383">
          <cell r="O383">
            <v>83550</v>
          </cell>
          <cell r="P383">
            <v>0</v>
          </cell>
          <cell r="Q383">
            <v>0</v>
          </cell>
          <cell r="R383">
            <v>0</v>
          </cell>
        </row>
        <row r="384">
          <cell r="O384">
            <v>83560</v>
          </cell>
          <cell r="P384">
            <v>0</v>
          </cell>
          <cell r="Q384">
            <v>0</v>
          </cell>
          <cell r="R384">
            <v>0</v>
          </cell>
        </row>
        <row r="385">
          <cell r="O385">
            <v>83570</v>
          </cell>
          <cell r="P385">
            <v>0</v>
          </cell>
          <cell r="Q385">
            <v>0</v>
          </cell>
          <cell r="R385">
            <v>0</v>
          </cell>
        </row>
        <row r="386">
          <cell r="O386">
            <v>83580</v>
          </cell>
          <cell r="P386">
            <v>0</v>
          </cell>
          <cell r="Q386">
            <v>0</v>
          </cell>
          <cell r="R386">
            <v>0</v>
          </cell>
        </row>
        <row r="387">
          <cell r="O387">
            <v>83590</v>
          </cell>
          <cell r="P387">
            <v>0</v>
          </cell>
          <cell r="Q387">
            <v>0</v>
          </cell>
          <cell r="R387">
            <v>0</v>
          </cell>
        </row>
        <row r="388">
          <cell r="O388">
            <v>83600</v>
          </cell>
          <cell r="P388">
            <v>0</v>
          </cell>
          <cell r="Q388">
            <v>0</v>
          </cell>
          <cell r="R388">
            <v>0</v>
          </cell>
        </row>
        <row r="389">
          <cell r="O389">
            <v>83610</v>
          </cell>
          <cell r="P389">
            <v>0</v>
          </cell>
          <cell r="Q389">
            <v>0</v>
          </cell>
          <cell r="R389">
            <v>0</v>
          </cell>
        </row>
        <row r="390">
          <cell r="O390">
            <v>83620</v>
          </cell>
          <cell r="P390">
            <v>0</v>
          </cell>
          <cell r="Q390">
            <v>0</v>
          </cell>
          <cell r="R390">
            <v>0</v>
          </cell>
        </row>
        <row r="391">
          <cell r="O391">
            <v>83630</v>
          </cell>
          <cell r="P391">
            <v>0</v>
          </cell>
          <cell r="Q391">
            <v>0</v>
          </cell>
          <cell r="R391">
            <v>0</v>
          </cell>
        </row>
        <row r="392">
          <cell r="O392">
            <v>83640</v>
          </cell>
          <cell r="P392">
            <v>0</v>
          </cell>
          <cell r="Q392">
            <v>0</v>
          </cell>
          <cell r="R392">
            <v>0</v>
          </cell>
        </row>
        <row r="393">
          <cell r="O393">
            <v>83650</v>
          </cell>
          <cell r="P393">
            <v>0</v>
          </cell>
          <cell r="Q393">
            <v>0</v>
          </cell>
          <cell r="R393">
            <v>0</v>
          </cell>
        </row>
        <row r="394">
          <cell r="O394">
            <v>83660</v>
          </cell>
          <cell r="P394">
            <v>0</v>
          </cell>
          <cell r="Q394">
            <v>0</v>
          </cell>
          <cell r="R394">
            <v>0</v>
          </cell>
        </row>
        <row r="395">
          <cell r="O395">
            <v>83670</v>
          </cell>
          <cell r="P395">
            <v>0</v>
          </cell>
          <cell r="Q395">
            <v>0</v>
          </cell>
          <cell r="R395">
            <v>0</v>
          </cell>
        </row>
        <row r="396">
          <cell r="O396">
            <v>83680</v>
          </cell>
          <cell r="P396">
            <v>0</v>
          </cell>
          <cell r="Q396">
            <v>0</v>
          </cell>
          <cell r="R396">
            <v>0</v>
          </cell>
        </row>
        <row r="397">
          <cell r="O397">
            <v>83690</v>
          </cell>
          <cell r="P397">
            <v>0</v>
          </cell>
          <cell r="Q397">
            <v>0</v>
          </cell>
          <cell r="R397">
            <v>0</v>
          </cell>
        </row>
        <row r="398">
          <cell r="O398">
            <v>83700</v>
          </cell>
          <cell r="P398">
            <v>0</v>
          </cell>
          <cell r="Q398">
            <v>0</v>
          </cell>
          <cell r="R398">
            <v>0</v>
          </cell>
        </row>
        <row r="399">
          <cell r="O399">
            <v>83710</v>
          </cell>
          <cell r="P399">
            <v>0</v>
          </cell>
          <cell r="Q399">
            <v>0</v>
          </cell>
          <cell r="R399">
            <v>0</v>
          </cell>
        </row>
        <row r="400">
          <cell r="O400">
            <v>83720</v>
          </cell>
          <cell r="P400">
            <v>0</v>
          </cell>
          <cell r="Q400">
            <v>0</v>
          </cell>
          <cell r="R400">
            <v>0</v>
          </cell>
        </row>
        <row r="401">
          <cell r="O401">
            <v>83730</v>
          </cell>
          <cell r="P401">
            <v>0</v>
          </cell>
          <cell r="Q401">
            <v>0</v>
          </cell>
          <cell r="R401">
            <v>0</v>
          </cell>
        </row>
        <row r="402">
          <cell r="O402">
            <v>83740</v>
          </cell>
          <cell r="P402">
            <v>0</v>
          </cell>
          <cell r="Q402">
            <v>0</v>
          </cell>
          <cell r="R402">
            <v>0</v>
          </cell>
        </row>
        <row r="403">
          <cell r="O403">
            <v>83750</v>
          </cell>
          <cell r="P403">
            <v>0</v>
          </cell>
          <cell r="Q403">
            <v>0</v>
          </cell>
          <cell r="R403">
            <v>0</v>
          </cell>
        </row>
        <row r="404">
          <cell r="O404">
            <v>83760</v>
          </cell>
          <cell r="P404">
            <v>0</v>
          </cell>
          <cell r="Q404">
            <v>0</v>
          </cell>
          <cell r="R404">
            <v>0</v>
          </cell>
        </row>
        <row r="405">
          <cell r="O405">
            <v>83770</v>
          </cell>
          <cell r="P405">
            <v>0</v>
          </cell>
          <cell r="Q405">
            <v>0</v>
          </cell>
          <cell r="R405">
            <v>0</v>
          </cell>
        </row>
        <row r="406">
          <cell r="O406">
            <v>83780</v>
          </cell>
          <cell r="P406">
            <v>0</v>
          </cell>
          <cell r="Q406">
            <v>1</v>
          </cell>
          <cell r="R406">
            <v>0</v>
          </cell>
        </row>
        <row r="407">
          <cell r="O407">
            <v>83790</v>
          </cell>
          <cell r="P407">
            <v>0</v>
          </cell>
          <cell r="Q407">
            <v>0</v>
          </cell>
          <cell r="R407">
            <v>0</v>
          </cell>
        </row>
        <row r="408">
          <cell r="O408">
            <v>83800</v>
          </cell>
          <cell r="P408">
            <v>0</v>
          </cell>
          <cell r="Q408">
            <v>0</v>
          </cell>
          <cell r="R408">
            <v>0</v>
          </cell>
        </row>
        <row r="409">
          <cell r="O409">
            <v>83810</v>
          </cell>
          <cell r="P409">
            <v>0</v>
          </cell>
          <cell r="Q409">
            <v>0</v>
          </cell>
          <cell r="R409">
            <v>0</v>
          </cell>
        </row>
        <row r="410">
          <cell r="O410">
            <v>83820</v>
          </cell>
          <cell r="P410">
            <v>0</v>
          </cell>
          <cell r="Q410">
            <v>0</v>
          </cell>
          <cell r="R410">
            <v>0</v>
          </cell>
        </row>
        <row r="411">
          <cell r="O411">
            <v>83830</v>
          </cell>
          <cell r="P411">
            <v>0</v>
          </cell>
          <cell r="Q411">
            <v>0</v>
          </cell>
          <cell r="R411">
            <v>0</v>
          </cell>
        </row>
        <row r="412">
          <cell r="O412">
            <v>83840</v>
          </cell>
          <cell r="P412">
            <v>0</v>
          </cell>
          <cell r="Q412">
            <v>0</v>
          </cell>
          <cell r="R412">
            <v>0</v>
          </cell>
        </row>
        <row r="413">
          <cell r="O413">
            <v>83850</v>
          </cell>
          <cell r="P413">
            <v>0</v>
          </cell>
          <cell r="Q413">
            <v>0</v>
          </cell>
          <cell r="R413">
            <v>0</v>
          </cell>
        </row>
        <row r="414">
          <cell r="O414">
            <v>83860</v>
          </cell>
          <cell r="P414">
            <v>0</v>
          </cell>
          <cell r="Q414">
            <v>0</v>
          </cell>
          <cell r="R414">
            <v>0</v>
          </cell>
        </row>
        <row r="415">
          <cell r="O415">
            <v>83870</v>
          </cell>
          <cell r="P415">
            <v>0</v>
          </cell>
          <cell r="Q415">
            <v>0</v>
          </cell>
          <cell r="R415">
            <v>0</v>
          </cell>
        </row>
        <row r="416">
          <cell r="O416">
            <v>83880</v>
          </cell>
          <cell r="P416">
            <v>0</v>
          </cell>
          <cell r="Q416">
            <v>0</v>
          </cell>
          <cell r="R416">
            <v>0</v>
          </cell>
        </row>
        <row r="417">
          <cell r="O417">
            <v>83890</v>
          </cell>
          <cell r="P417">
            <v>0</v>
          </cell>
          <cell r="Q417">
            <v>0</v>
          </cell>
          <cell r="R417">
            <v>0</v>
          </cell>
        </row>
        <row r="418">
          <cell r="O418">
            <v>83900</v>
          </cell>
          <cell r="P418">
            <v>0</v>
          </cell>
          <cell r="Q418">
            <v>0</v>
          </cell>
          <cell r="R418">
            <v>0</v>
          </cell>
        </row>
        <row r="419">
          <cell r="O419">
            <v>83910</v>
          </cell>
          <cell r="P419">
            <v>0</v>
          </cell>
          <cell r="Q419">
            <v>0</v>
          </cell>
          <cell r="R419">
            <v>0</v>
          </cell>
        </row>
        <row r="420">
          <cell r="O420">
            <v>83920</v>
          </cell>
          <cell r="P420">
            <v>0</v>
          </cell>
          <cell r="Q420">
            <v>0</v>
          </cell>
          <cell r="R420">
            <v>0</v>
          </cell>
        </row>
        <row r="421">
          <cell r="O421">
            <v>83930</v>
          </cell>
          <cell r="P421">
            <v>0</v>
          </cell>
          <cell r="Q421">
            <v>0</v>
          </cell>
          <cell r="R421">
            <v>0</v>
          </cell>
        </row>
        <row r="422">
          <cell r="O422">
            <v>83940</v>
          </cell>
          <cell r="P422">
            <v>1</v>
          </cell>
          <cell r="Q422">
            <v>0</v>
          </cell>
          <cell r="R422">
            <v>0</v>
          </cell>
        </row>
        <row r="423">
          <cell r="O423">
            <v>83950</v>
          </cell>
          <cell r="P423">
            <v>0</v>
          </cell>
          <cell r="Q423">
            <v>0</v>
          </cell>
          <cell r="R423">
            <v>0</v>
          </cell>
        </row>
        <row r="424">
          <cell r="O424">
            <v>83960</v>
          </cell>
          <cell r="P424">
            <v>0</v>
          </cell>
          <cell r="Q424">
            <v>0</v>
          </cell>
          <cell r="R424">
            <v>0</v>
          </cell>
        </row>
        <row r="425">
          <cell r="O425">
            <v>83970</v>
          </cell>
          <cell r="P425">
            <v>0</v>
          </cell>
          <cell r="Q425">
            <v>0</v>
          </cell>
          <cell r="R425">
            <v>0</v>
          </cell>
        </row>
        <row r="426">
          <cell r="O426">
            <v>83980</v>
          </cell>
          <cell r="P426">
            <v>0</v>
          </cell>
          <cell r="Q426">
            <v>0</v>
          </cell>
          <cell r="R426">
            <v>0</v>
          </cell>
        </row>
        <row r="427">
          <cell r="O427">
            <v>83990</v>
          </cell>
          <cell r="P427">
            <v>0</v>
          </cell>
          <cell r="Q427">
            <v>0</v>
          </cell>
          <cell r="R427">
            <v>0</v>
          </cell>
        </row>
        <row r="428">
          <cell r="O428">
            <v>84000</v>
          </cell>
          <cell r="P428">
            <v>0</v>
          </cell>
          <cell r="Q428">
            <v>0</v>
          </cell>
          <cell r="R428">
            <v>0</v>
          </cell>
        </row>
        <row r="429">
          <cell r="O429">
            <v>84010</v>
          </cell>
          <cell r="P429">
            <v>0</v>
          </cell>
          <cell r="Q429">
            <v>0</v>
          </cell>
          <cell r="R429">
            <v>0</v>
          </cell>
        </row>
        <row r="430">
          <cell r="O430">
            <v>84020</v>
          </cell>
          <cell r="P430">
            <v>0</v>
          </cell>
          <cell r="Q430">
            <v>0</v>
          </cell>
          <cell r="R430">
            <v>0</v>
          </cell>
        </row>
        <row r="431">
          <cell r="O431">
            <v>84030</v>
          </cell>
          <cell r="P431">
            <v>0</v>
          </cell>
          <cell r="Q431">
            <v>0</v>
          </cell>
          <cell r="R431">
            <v>0</v>
          </cell>
        </row>
        <row r="432">
          <cell r="O432">
            <v>84040</v>
          </cell>
          <cell r="P432">
            <v>0</v>
          </cell>
          <cell r="Q432">
            <v>0</v>
          </cell>
          <cell r="R432">
            <v>0</v>
          </cell>
        </row>
        <row r="433">
          <cell r="O433">
            <v>84050</v>
          </cell>
          <cell r="P433">
            <v>0</v>
          </cell>
          <cell r="Q433">
            <v>1</v>
          </cell>
          <cell r="R433">
            <v>0</v>
          </cell>
        </row>
        <row r="434">
          <cell r="O434">
            <v>84060</v>
          </cell>
          <cell r="P434">
            <v>0</v>
          </cell>
          <cell r="Q434">
            <v>0</v>
          </cell>
          <cell r="R434">
            <v>0</v>
          </cell>
        </row>
        <row r="435">
          <cell r="O435">
            <v>84070</v>
          </cell>
          <cell r="P435">
            <v>0</v>
          </cell>
          <cell r="Q435">
            <v>0</v>
          </cell>
          <cell r="R435">
            <v>0</v>
          </cell>
        </row>
        <row r="436">
          <cell r="O436">
            <v>84080</v>
          </cell>
          <cell r="P436">
            <v>0</v>
          </cell>
          <cell r="Q436">
            <v>0</v>
          </cell>
          <cell r="R436">
            <v>0</v>
          </cell>
        </row>
        <row r="437">
          <cell r="O437">
            <v>84090</v>
          </cell>
          <cell r="P437">
            <v>0</v>
          </cell>
          <cell r="Q437">
            <v>0</v>
          </cell>
          <cell r="R437">
            <v>0</v>
          </cell>
        </row>
        <row r="438">
          <cell r="O438">
            <v>84100</v>
          </cell>
          <cell r="P438">
            <v>0</v>
          </cell>
          <cell r="Q438">
            <v>0</v>
          </cell>
          <cell r="R438">
            <v>0</v>
          </cell>
        </row>
        <row r="439">
          <cell r="O439">
            <v>84110</v>
          </cell>
          <cell r="P439">
            <v>0</v>
          </cell>
          <cell r="Q439">
            <v>0</v>
          </cell>
          <cell r="R439">
            <v>0</v>
          </cell>
        </row>
        <row r="440">
          <cell r="O440">
            <v>84120</v>
          </cell>
          <cell r="P440">
            <v>0</v>
          </cell>
          <cell r="Q440">
            <v>0</v>
          </cell>
          <cell r="R440">
            <v>0</v>
          </cell>
        </row>
        <row r="441">
          <cell r="O441">
            <v>84130</v>
          </cell>
          <cell r="P441">
            <v>0</v>
          </cell>
          <cell r="Q441">
            <v>0</v>
          </cell>
          <cell r="R441">
            <v>0</v>
          </cell>
        </row>
        <row r="442">
          <cell r="O442">
            <v>84140</v>
          </cell>
          <cell r="P442">
            <v>0</v>
          </cell>
          <cell r="Q442">
            <v>0</v>
          </cell>
          <cell r="R442">
            <v>0</v>
          </cell>
        </row>
        <row r="443">
          <cell r="O443">
            <v>84150</v>
          </cell>
          <cell r="P443">
            <v>0</v>
          </cell>
          <cell r="Q443">
            <v>0</v>
          </cell>
          <cell r="R443">
            <v>0</v>
          </cell>
        </row>
        <row r="444">
          <cell r="O444">
            <v>84160</v>
          </cell>
          <cell r="P444">
            <v>0</v>
          </cell>
          <cell r="Q444">
            <v>0</v>
          </cell>
          <cell r="R444">
            <v>0</v>
          </cell>
        </row>
        <row r="445">
          <cell r="O445">
            <v>84170</v>
          </cell>
          <cell r="P445">
            <v>0</v>
          </cell>
          <cell r="Q445">
            <v>0</v>
          </cell>
          <cell r="R445">
            <v>0</v>
          </cell>
        </row>
        <row r="446">
          <cell r="O446">
            <v>84180</v>
          </cell>
          <cell r="P446">
            <v>0</v>
          </cell>
          <cell r="Q446">
            <v>0</v>
          </cell>
          <cell r="R446">
            <v>0</v>
          </cell>
        </row>
        <row r="447">
          <cell r="O447">
            <v>84190</v>
          </cell>
          <cell r="P447">
            <v>0</v>
          </cell>
          <cell r="Q447">
            <v>0</v>
          </cell>
          <cell r="R447">
            <v>0</v>
          </cell>
        </row>
        <row r="448">
          <cell r="O448">
            <v>84200</v>
          </cell>
          <cell r="P448">
            <v>0</v>
          </cell>
          <cell r="Q448">
            <v>0</v>
          </cell>
          <cell r="R448">
            <v>0</v>
          </cell>
        </row>
        <row r="449">
          <cell r="O449">
            <v>84210</v>
          </cell>
          <cell r="P449">
            <v>0</v>
          </cell>
          <cell r="Q449">
            <v>0</v>
          </cell>
          <cell r="R449">
            <v>0</v>
          </cell>
        </row>
        <row r="450">
          <cell r="O450">
            <v>84220</v>
          </cell>
          <cell r="P450">
            <v>0</v>
          </cell>
          <cell r="Q450">
            <v>0</v>
          </cell>
          <cell r="R450">
            <v>0</v>
          </cell>
        </row>
        <row r="451">
          <cell r="O451">
            <v>84230</v>
          </cell>
          <cell r="P451">
            <v>0</v>
          </cell>
          <cell r="Q451">
            <v>0</v>
          </cell>
          <cell r="R451">
            <v>0</v>
          </cell>
        </row>
        <row r="452">
          <cell r="O452">
            <v>84240</v>
          </cell>
          <cell r="P452">
            <v>0</v>
          </cell>
          <cell r="Q452">
            <v>0</v>
          </cell>
          <cell r="R452">
            <v>0</v>
          </cell>
        </row>
        <row r="453">
          <cell r="O453">
            <v>84250</v>
          </cell>
          <cell r="P453">
            <v>0</v>
          </cell>
          <cell r="Q453">
            <v>0</v>
          </cell>
          <cell r="R453">
            <v>0</v>
          </cell>
        </row>
        <row r="454">
          <cell r="O454">
            <v>84260</v>
          </cell>
          <cell r="P454">
            <v>0</v>
          </cell>
          <cell r="Q454">
            <v>0</v>
          </cell>
          <cell r="R454">
            <v>0</v>
          </cell>
        </row>
        <row r="455">
          <cell r="O455">
            <v>84270</v>
          </cell>
          <cell r="P455">
            <v>0</v>
          </cell>
          <cell r="Q455">
            <v>0</v>
          </cell>
          <cell r="R455">
            <v>0</v>
          </cell>
        </row>
        <row r="456">
          <cell r="O456">
            <v>84280</v>
          </cell>
          <cell r="P456">
            <v>0</v>
          </cell>
          <cell r="Q456">
            <v>0</v>
          </cell>
          <cell r="R456">
            <v>0</v>
          </cell>
        </row>
        <row r="457">
          <cell r="O457">
            <v>84290</v>
          </cell>
          <cell r="P457">
            <v>0</v>
          </cell>
          <cell r="Q457">
            <v>0</v>
          </cell>
          <cell r="R457">
            <v>0</v>
          </cell>
        </row>
        <row r="458">
          <cell r="O458">
            <v>84300</v>
          </cell>
          <cell r="P458">
            <v>0</v>
          </cell>
          <cell r="Q458">
            <v>0</v>
          </cell>
          <cell r="R458">
            <v>0</v>
          </cell>
        </row>
        <row r="459">
          <cell r="O459">
            <v>84310</v>
          </cell>
          <cell r="P459">
            <v>0</v>
          </cell>
          <cell r="Q459">
            <v>0</v>
          </cell>
          <cell r="R459">
            <v>0</v>
          </cell>
        </row>
        <row r="460">
          <cell r="O460">
            <v>84320</v>
          </cell>
          <cell r="P460">
            <v>0</v>
          </cell>
          <cell r="Q460">
            <v>0</v>
          </cell>
          <cell r="R460">
            <v>0</v>
          </cell>
        </row>
        <row r="461">
          <cell r="O461">
            <v>84330</v>
          </cell>
          <cell r="P461">
            <v>0</v>
          </cell>
          <cell r="Q461">
            <v>0</v>
          </cell>
          <cell r="R461">
            <v>0</v>
          </cell>
        </row>
        <row r="462">
          <cell r="O462">
            <v>84340</v>
          </cell>
          <cell r="P462">
            <v>0</v>
          </cell>
          <cell r="Q462">
            <v>0</v>
          </cell>
          <cell r="R462">
            <v>0</v>
          </cell>
        </row>
        <row r="463">
          <cell r="O463">
            <v>84350</v>
          </cell>
          <cell r="P463">
            <v>0</v>
          </cell>
          <cell r="Q463">
            <v>0</v>
          </cell>
          <cell r="R463">
            <v>0</v>
          </cell>
        </row>
        <row r="464">
          <cell r="O464">
            <v>84360</v>
          </cell>
          <cell r="P464">
            <v>0</v>
          </cell>
          <cell r="Q464">
            <v>0</v>
          </cell>
          <cell r="R464">
            <v>0</v>
          </cell>
        </row>
        <row r="465">
          <cell r="O465">
            <v>84370</v>
          </cell>
          <cell r="P465">
            <v>0</v>
          </cell>
          <cell r="Q465">
            <v>0</v>
          </cell>
          <cell r="R465">
            <v>0</v>
          </cell>
        </row>
        <row r="466">
          <cell r="O466">
            <v>84380</v>
          </cell>
          <cell r="P466">
            <v>0</v>
          </cell>
          <cell r="Q466">
            <v>0</v>
          </cell>
          <cell r="R466">
            <v>0</v>
          </cell>
        </row>
        <row r="467">
          <cell r="O467">
            <v>84390</v>
          </cell>
          <cell r="P467">
            <v>0</v>
          </cell>
          <cell r="Q467">
            <v>0</v>
          </cell>
          <cell r="R467">
            <v>0</v>
          </cell>
        </row>
        <row r="468">
          <cell r="O468">
            <v>84400</v>
          </cell>
          <cell r="P468">
            <v>0</v>
          </cell>
          <cell r="Q468">
            <v>0</v>
          </cell>
          <cell r="R468">
            <v>0</v>
          </cell>
        </row>
        <row r="469">
          <cell r="O469">
            <v>84410</v>
          </cell>
          <cell r="P469">
            <v>0</v>
          </cell>
          <cell r="Q469">
            <v>0</v>
          </cell>
          <cell r="R469">
            <v>0</v>
          </cell>
        </row>
        <row r="470">
          <cell r="O470">
            <v>84420</v>
          </cell>
          <cell r="P470">
            <v>0</v>
          </cell>
          <cell r="Q470">
            <v>0</v>
          </cell>
          <cell r="R470">
            <v>0</v>
          </cell>
        </row>
        <row r="471">
          <cell r="O471">
            <v>84430</v>
          </cell>
          <cell r="P471">
            <v>0</v>
          </cell>
          <cell r="Q471">
            <v>0</v>
          </cell>
          <cell r="R471">
            <v>0</v>
          </cell>
        </row>
        <row r="472">
          <cell r="O472">
            <v>84440</v>
          </cell>
          <cell r="P472">
            <v>0</v>
          </cell>
          <cell r="Q472">
            <v>0</v>
          </cell>
          <cell r="R472">
            <v>0</v>
          </cell>
        </row>
        <row r="473">
          <cell r="O473">
            <v>84450</v>
          </cell>
          <cell r="P473">
            <v>0</v>
          </cell>
          <cell r="Q473">
            <v>0</v>
          </cell>
          <cell r="R473">
            <v>0</v>
          </cell>
        </row>
        <row r="474">
          <cell r="O474">
            <v>84460</v>
          </cell>
          <cell r="P474">
            <v>0</v>
          </cell>
          <cell r="Q474">
            <v>0</v>
          </cell>
          <cell r="R474">
            <v>0</v>
          </cell>
        </row>
        <row r="475">
          <cell r="O475">
            <v>84470</v>
          </cell>
          <cell r="P475">
            <v>0</v>
          </cell>
          <cell r="Q475">
            <v>0</v>
          </cell>
          <cell r="R475">
            <v>0</v>
          </cell>
        </row>
        <row r="476">
          <cell r="O476">
            <v>84480</v>
          </cell>
          <cell r="P476">
            <v>0</v>
          </cell>
          <cell r="Q476">
            <v>0</v>
          </cell>
          <cell r="R476">
            <v>0</v>
          </cell>
        </row>
        <row r="477">
          <cell r="O477">
            <v>84490</v>
          </cell>
          <cell r="P477">
            <v>0</v>
          </cell>
          <cell r="Q477">
            <v>0</v>
          </cell>
          <cell r="R477">
            <v>0</v>
          </cell>
        </row>
        <row r="478">
          <cell r="O478">
            <v>84500</v>
          </cell>
          <cell r="P478">
            <v>0</v>
          </cell>
          <cell r="Q478">
            <v>0</v>
          </cell>
          <cell r="R478">
            <v>0</v>
          </cell>
        </row>
        <row r="479">
          <cell r="O479">
            <v>84510</v>
          </cell>
          <cell r="P479">
            <v>0</v>
          </cell>
          <cell r="Q479">
            <v>0</v>
          </cell>
          <cell r="R479">
            <v>0</v>
          </cell>
        </row>
        <row r="480">
          <cell r="O480">
            <v>84520</v>
          </cell>
          <cell r="P480">
            <v>0</v>
          </cell>
          <cell r="Q480">
            <v>0</v>
          </cell>
          <cell r="R480">
            <v>0</v>
          </cell>
        </row>
        <row r="481">
          <cell r="O481">
            <v>84530</v>
          </cell>
          <cell r="P481">
            <v>0</v>
          </cell>
          <cell r="Q481">
            <v>0</v>
          </cell>
          <cell r="R481">
            <v>0</v>
          </cell>
        </row>
        <row r="482">
          <cell r="O482">
            <v>84540</v>
          </cell>
          <cell r="P482">
            <v>0</v>
          </cell>
          <cell r="Q482">
            <v>0</v>
          </cell>
          <cell r="R482">
            <v>0</v>
          </cell>
        </row>
        <row r="483">
          <cell r="O483">
            <v>84550</v>
          </cell>
          <cell r="P483">
            <v>0</v>
          </cell>
          <cell r="Q483">
            <v>0</v>
          </cell>
          <cell r="R483">
            <v>0</v>
          </cell>
        </row>
        <row r="484">
          <cell r="O484">
            <v>84560</v>
          </cell>
          <cell r="P484">
            <v>0</v>
          </cell>
          <cell r="Q484">
            <v>0</v>
          </cell>
          <cell r="R484">
            <v>0</v>
          </cell>
        </row>
        <row r="485">
          <cell r="O485">
            <v>84570</v>
          </cell>
          <cell r="P485">
            <v>0</v>
          </cell>
          <cell r="Q485">
            <v>0</v>
          </cell>
          <cell r="R485">
            <v>0</v>
          </cell>
        </row>
        <row r="486">
          <cell r="O486">
            <v>84580</v>
          </cell>
          <cell r="P486">
            <v>0</v>
          </cell>
          <cell r="Q486">
            <v>0</v>
          </cell>
          <cell r="R486">
            <v>0</v>
          </cell>
        </row>
        <row r="487">
          <cell r="O487">
            <v>84590</v>
          </cell>
          <cell r="P487">
            <v>0</v>
          </cell>
          <cell r="Q487">
            <v>0</v>
          </cell>
          <cell r="R487">
            <v>0</v>
          </cell>
        </row>
        <row r="488">
          <cell r="O488">
            <v>84600</v>
          </cell>
          <cell r="P488">
            <v>0</v>
          </cell>
          <cell r="Q488">
            <v>0</v>
          </cell>
          <cell r="R488">
            <v>0</v>
          </cell>
        </row>
        <row r="489">
          <cell r="O489">
            <v>84610</v>
          </cell>
          <cell r="P489">
            <v>0</v>
          </cell>
          <cell r="Q489">
            <v>0</v>
          </cell>
          <cell r="R489">
            <v>0</v>
          </cell>
        </row>
        <row r="490">
          <cell r="O490">
            <v>84620</v>
          </cell>
          <cell r="P490">
            <v>0</v>
          </cell>
          <cell r="Q490">
            <v>0</v>
          </cell>
          <cell r="R490">
            <v>0</v>
          </cell>
        </row>
        <row r="491">
          <cell r="O491">
            <v>84630</v>
          </cell>
          <cell r="P491">
            <v>0</v>
          </cell>
          <cell r="Q491">
            <v>1</v>
          </cell>
          <cell r="R491">
            <v>0</v>
          </cell>
        </row>
        <row r="492">
          <cell r="O492">
            <v>84640</v>
          </cell>
          <cell r="P492">
            <v>0</v>
          </cell>
          <cell r="Q492">
            <v>0</v>
          </cell>
          <cell r="R492">
            <v>0</v>
          </cell>
        </row>
        <row r="493">
          <cell r="O493">
            <v>84650</v>
          </cell>
          <cell r="P493">
            <v>0</v>
          </cell>
          <cell r="Q493">
            <v>0</v>
          </cell>
          <cell r="R493">
            <v>0</v>
          </cell>
        </row>
        <row r="494">
          <cell r="O494">
            <v>84660</v>
          </cell>
          <cell r="P494">
            <v>0</v>
          </cell>
          <cell r="Q494">
            <v>0</v>
          </cell>
          <cell r="R494">
            <v>0</v>
          </cell>
        </row>
        <row r="495">
          <cell r="O495">
            <v>84670</v>
          </cell>
          <cell r="P495">
            <v>0</v>
          </cell>
          <cell r="Q495">
            <v>0</v>
          </cell>
          <cell r="R495">
            <v>0</v>
          </cell>
        </row>
        <row r="496">
          <cell r="O496">
            <v>84680</v>
          </cell>
          <cell r="P496">
            <v>0</v>
          </cell>
          <cell r="Q496">
            <v>0</v>
          </cell>
          <cell r="R496">
            <v>0</v>
          </cell>
        </row>
        <row r="497">
          <cell r="O497">
            <v>84690</v>
          </cell>
          <cell r="P497">
            <v>0</v>
          </cell>
          <cell r="Q497">
            <v>0</v>
          </cell>
          <cell r="R497">
            <v>0</v>
          </cell>
        </row>
        <row r="498">
          <cell r="O498">
            <v>84700</v>
          </cell>
          <cell r="P498">
            <v>0</v>
          </cell>
          <cell r="Q498">
            <v>1</v>
          </cell>
          <cell r="R498">
            <v>0</v>
          </cell>
        </row>
        <row r="499">
          <cell r="O499">
            <v>84710</v>
          </cell>
          <cell r="P499">
            <v>0</v>
          </cell>
          <cell r="Q499">
            <v>0</v>
          </cell>
          <cell r="R499">
            <v>0</v>
          </cell>
        </row>
        <row r="500">
          <cell r="O500">
            <v>84720</v>
          </cell>
          <cell r="P500">
            <v>0</v>
          </cell>
          <cell r="Q500">
            <v>0</v>
          </cell>
          <cell r="R500">
            <v>0</v>
          </cell>
        </row>
        <row r="501">
          <cell r="O501">
            <v>84730</v>
          </cell>
          <cell r="P501">
            <v>0</v>
          </cell>
          <cell r="Q501">
            <v>1</v>
          </cell>
          <cell r="R501">
            <v>0</v>
          </cell>
        </row>
        <row r="502">
          <cell r="O502">
            <v>84740</v>
          </cell>
          <cell r="P502">
            <v>0</v>
          </cell>
          <cell r="Q502">
            <v>1</v>
          </cell>
          <cell r="R502">
            <v>0</v>
          </cell>
        </row>
        <row r="503">
          <cell r="O503">
            <v>84750</v>
          </cell>
          <cell r="P503">
            <v>0</v>
          </cell>
          <cell r="Q503">
            <v>0</v>
          </cell>
          <cell r="R503">
            <v>0</v>
          </cell>
        </row>
        <row r="504">
          <cell r="O504">
            <v>84760</v>
          </cell>
          <cell r="P504">
            <v>0</v>
          </cell>
          <cell r="Q504">
            <v>0</v>
          </cell>
          <cell r="R504">
            <v>0</v>
          </cell>
        </row>
        <row r="505">
          <cell r="O505">
            <v>84770</v>
          </cell>
          <cell r="P505">
            <v>0</v>
          </cell>
          <cell r="Q505">
            <v>0</v>
          </cell>
          <cell r="R505">
            <v>0</v>
          </cell>
        </row>
        <row r="506">
          <cell r="O506">
            <v>84780</v>
          </cell>
          <cell r="P506">
            <v>0</v>
          </cell>
          <cell r="Q506">
            <v>0</v>
          </cell>
          <cell r="R506">
            <v>0</v>
          </cell>
        </row>
        <row r="507">
          <cell r="O507">
            <v>84790</v>
          </cell>
          <cell r="P507">
            <v>0</v>
          </cell>
          <cell r="Q507">
            <v>0</v>
          </cell>
          <cell r="R507">
            <v>0</v>
          </cell>
        </row>
        <row r="508">
          <cell r="O508">
            <v>84800</v>
          </cell>
          <cell r="P508">
            <v>0</v>
          </cell>
          <cell r="Q508">
            <v>1</v>
          </cell>
          <cell r="R508">
            <v>0</v>
          </cell>
        </row>
        <row r="509">
          <cell r="O509">
            <v>84810</v>
          </cell>
          <cell r="P509">
            <v>0</v>
          </cell>
          <cell r="Q509">
            <v>1</v>
          </cell>
          <cell r="R509">
            <v>0</v>
          </cell>
        </row>
        <row r="510">
          <cell r="O510">
            <v>84820</v>
          </cell>
          <cell r="P510">
            <v>0</v>
          </cell>
          <cell r="Q510">
            <v>0</v>
          </cell>
          <cell r="R510">
            <v>0</v>
          </cell>
        </row>
        <row r="511">
          <cell r="O511">
            <v>84830</v>
          </cell>
          <cell r="P511">
            <v>0</v>
          </cell>
          <cell r="Q511">
            <v>0</v>
          </cell>
          <cell r="R511">
            <v>0</v>
          </cell>
        </row>
        <row r="512">
          <cell r="O512">
            <v>84840</v>
          </cell>
          <cell r="P512">
            <v>0</v>
          </cell>
          <cell r="Q512">
            <v>0</v>
          </cell>
          <cell r="R512">
            <v>0</v>
          </cell>
        </row>
        <row r="513">
          <cell r="O513">
            <v>84850</v>
          </cell>
          <cell r="P513">
            <v>0</v>
          </cell>
          <cell r="Q513">
            <v>0</v>
          </cell>
          <cell r="R513">
            <v>0</v>
          </cell>
        </row>
        <row r="514">
          <cell r="O514">
            <v>84860</v>
          </cell>
          <cell r="P514">
            <v>0</v>
          </cell>
          <cell r="Q514">
            <v>0</v>
          </cell>
          <cell r="R514">
            <v>0</v>
          </cell>
        </row>
        <row r="515">
          <cell r="O515">
            <v>84870</v>
          </cell>
          <cell r="P515">
            <v>0</v>
          </cell>
          <cell r="Q515">
            <v>0</v>
          </cell>
          <cell r="R515">
            <v>0</v>
          </cell>
        </row>
        <row r="516">
          <cell r="O516">
            <v>84880</v>
          </cell>
          <cell r="P516">
            <v>0</v>
          </cell>
          <cell r="Q516">
            <v>0</v>
          </cell>
          <cell r="R516">
            <v>0</v>
          </cell>
        </row>
        <row r="517">
          <cell r="O517">
            <v>84890</v>
          </cell>
          <cell r="P517">
            <v>0</v>
          </cell>
          <cell r="Q517">
            <v>1</v>
          </cell>
          <cell r="R517">
            <v>0</v>
          </cell>
        </row>
        <row r="518">
          <cell r="O518">
            <v>84900</v>
          </cell>
          <cell r="P518">
            <v>0</v>
          </cell>
          <cell r="Q518">
            <v>1</v>
          </cell>
          <cell r="R518">
            <v>0</v>
          </cell>
        </row>
        <row r="519">
          <cell r="O519">
            <v>84910</v>
          </cell>
          <cell r="P519">
            <v>0</v>
          </cell>
          <cell r="Q519">
            <v>1</v>
          </cell>
          <cell r="R519">
            <v>0</v>
          </cell>
        </row>
        <row r="520">
          <cell r="O520">
            <v>84920</v>
          </cell>
          <cell r="P520">
            <v>0</v>
          </cell>
          <cell r="Q520">
            <v>1</v>
          </cell>
          <cell r="R520">
            <v>0</v>
          </cell>
        </row>
        <row r="521">
          <cell r="O521">
            <v>84930</v>
          </cell>
          <cell r="P521">
            <v>0</v>
          </cell>
          <cell r="Q521">
            <v>0</v>
          </cell>
          <cell r="R521">
            <v>0</v>
          </cell>
        </row>
        <row r="522">
          <cell r="O522">
            <v>84940</v>
          </cell>
          <cell r="P522">
            <v>0</v>
          </cell>
          <cell r="Q522">
            <v>0</v>
          </cell>
          <cell r="R522">
            <v>0</v>
          </cell>
        </row>
        <row r="523">
          <cell r="O523">
            <v>84950</v>
          </cell>
          <cell r="P523">
            <v>0</v>
          </cell>
          <cell r="Q523">
            <v>1</v>
          </cell>
          <cell r="R523">
            <v>0</v>
          </cell>
        </row>
        <row r="524">
          <cell r="O524">
            <v>84960</v>
          </cell>
          <cell r="P524">
            <v>0</v>
          </cell>
          <cell r="Q524">
            <v>1</v>
          </cell>
          <cell r="R524">
            <v>0</v>
          </cell>
        </row>
        <row r="525">
          <cell r="O525">
            <v>84970</v>
          </cell>
          <cell r="P525">
            <v>0</v>
          </cell>
          <cell r="Q525">
            <v>0</v>
          </cell>
          <cell r="R525">
            <v>0</v>
          </cell>
        </row>
        <row r="526">
          <cell r="O526">
            <v>84980</v>
          </cell>
          <cell r="P526">
            <v>0</v>
          </cell>
          <cell r="Q526">
            <v>0</v>
          </cell>
          <cell r="R526">
            <v>0</v>
          </cell>
        </row>
        <row r="527">
          <cell r="O527">
            <v>84990</v>
          </cell>
          <cell r="P527">
            <v>0</v>
          </cell>
          <cell r="Q527">
            <v>0</v>
          </cell>
          <cell r="R527">
            <v>0</v>
          </cell>
        </row>
        <row r="528">
          <cell r="O528">
            <v>85000</v>
          </cell>
          <cell r="P528">
            <v>0</v>
          </cell>
          <cell r="Q528">
            <v>0</v>
          </cell>
          <cell r="R528">
            <v>0</v>
          </cell>
        </row>
        <row r="529">
          <cell r="O529">
            <v>85010</v>
          </cell>
          <cell r="P529">
            <v>0</v>
          </cell>
          <cell r="Q529">
            <v>0</v>
          </cell>
          <cell r="R529">
            <v>0</v>
          </cell>
        </row>
        <row r="530">
          <cell r="O530">
            <v>85020</v>
          </cell>
          <cell r="P530">
            <v>0</v>
          </cell>
          <cell r="Q530">
            <v>1</v>
          </cell>
          <cell r="R530">
            <v>0</v>
          </cell>
        </row>
        <row r="531">
          <cell r="O531">
            <v>85030</v>
          </cell>
          <cell r="P531">
            <v>0</v>
          </cell>
          <cell r="Q531">
            <v>1</v>
          </cell>
          <cell r="R531">
            <v>0</v>
          </cell>
        </row>
        <row r="532">
          <cell r="O532">
            <v>85040</v>
          </cell>
          <cell r="P532">
            <v>0</v>
          </cell>
          <cell r="Q532">
            <v>0</v>
          </cell>
          <cell r="R532">
            <v>0</v>
          </cell>
        </row>
        <row r="533">
          <cell r="O533">
            <v>85050</v>
          </cell>
          <cell r="P533">
            <v>0</v>
          </cell>
          <cell r="Q533">
            <v>0</v>
          </cell>
          <cell r="R533">
            <v>0</v>
          </cell>
        </row>
        <row r="534">
          <cell r="O534">
            <v>85060</v>
          </cell>
          <cell r="P534">
            <v>0</v>
          </cell>
          <cell r="Q534">
            <v>0</v>
          </cell>
          <cell r="R534">
            <v>0</v>
          </cell>
        </row>
        <row r="535">
          <cell r="O535">
            <v>85070</v>
          </cell>
          <cell r="P535">
            <v>0</v>
          </cell>
          <cell r="Q535">
            <v>0</v>
          </cell>
          <cell r="R535">
            <v>0</v>
          </cell>
        </row>
        <row r="536">
          <cell r="O536">
            <v>85080</v>
          </cell>
          <cell r="P536">
            <v>0</v>
          </cell>
          <cell r="Q536">
            <v>0</v>
          </cell>
          <cell r="R536">
            <v>0</v>
          </cell>
        </row>
        <row r="537">
          <cell r="O537">
            <v>85090</v>
          </cell>
          <cell r="P537">
            <v>0</v>
          </cell>
          <cell r="Q537">
            <v>0</v>
          </cell>
          <cell r="R537">
            <v>0</v>
          </cell>
        </row>
        <row r="538">
          <cell r="O538">
            <v>85100</v>
          </cell>
          <cell r="P538">
            <v>0</v>
          </cell>
          <cell r="Q538">
            <v>0</v>
          </cell>
          <cell r="R538">
            <v>0</v>
          </cell>
        </row>
        <row r="539">
          <cell r="O539">
            <v>85110</v>
          </cell>
          <cell r="P539">
            <v>0</v>
          </cell>
          <cell r="Q539">
            <v>0</v>
          </cell>
          <cell r="R539">
            <v>0</v>
          </cell>
        </row>
        <row r="540">
          <cell r="O540">
            <v>85120</v>
          </cell>
          <cell r="P540">
            <v>0</v>
          </cell>
          <cell r="Q540">
            <v>0</v>
          </cell>
          <cell r="R540">
            <v>0</v>
          </cell>
        </row>
        <row r="541">
          <cell r="O541">
            <v>85130</v>
          </cell>
          <cell r="P541">
            <v>0</v>
          </cell>
          <cell r="Q541">
            <v>0</v>
          </cell>
          <cell r="R541">
            <v>0</v>
          </cell>
        </row>
        <row r="542">
          <cell r="O542">
            <v>85140</v>
          </cell>
          <cell r="P542">
            <v>0</v>
          </cell>
          <cell r="Q542">
            <v>0</v>
          </cell>
          <cell r="R542">
            <v>0</v>
          </cell>
        </row>
        <row r="543">
          <cell r="O543">
            <v>85150</v>
          </cell>
          <cell r="P543">
            <v>0</v>
          </cell>
          <cell r="Q543">
            <v>0</v>
          </cell>
          <cell r="R543">
            <v>0</v>
          </cell>
        </row>
        <row r="544">
          <cell r="O544">
            <v>85160</v>
          </cell>
          <cell r="P544">
            <v>0</v>
          </cell>
          <cell r="Q544">
            <v>0</v>
          </cell>
          <cell r="R544">
            <v>0</v>
          </cell>
        </row>
        <row r="545">
          <cell r="O545">
            <v>85170</v>
          </cell>
          <cell r="P545">
            <v>0</v>
          </cell>
          <cell r="Q545">
            <v>0</v>
          </cell>
          <cell r="R545">
            <v>0</v>
          </cell>
        </row>
        <row r="546">
          <cell r="O546">
            <v>85180</v>
          </cell>
          <cell r="P546">
            <v>0</v>
          </cell>
          <cell r="Q546">
            <v>0</v>
          </cell>
          <cell r="R546">
            <v>0</v>
          </cell>
        </row>
        <row r="547">
          <cell r="O547">
            <v>85190</v>
          </cell>
          <cell r="P547">
            <v>0</v>
          </cell>
          <cell r="Q547">
            <v>0</v>
          </cell>
          <cell r="R547">
            <v>0</v>
          </cell>
        </row>
        <row r="548">
          <cell r="O548">
            <v>85200</v>
          </cell>
          <cell r="P548">
            <v>0</v>
          </cell>
          <cell r="Q548">
            <v>0</v>
          </cell>
          <cell r="R548">
            <v>0</v>
          </cell>
        </row>
        <row r="549">
          <cell r="O549">
            <v>85210</v>
          </cell>
          <cell r="P549">
            <v>0</v>
          </cell>
          <cell r="Q549">
            <v>0</v>
          </cell>
          <cell r="R549">
            <v>0</v>
          </cell>
        </row>
        <row r="550">
          <cell r="O550">
            <v>85220</v>
          </cell>
          <cell r="P550">
            <v>0</v>
          </cell>
          <cell r="Q550">
            <v>0</v>
          </cell>
          <cell r="R550">
            <v>0</v>
          </cell>
        </row>
        <row r="551">
          <cell r="O551">
            <v>85230</v>
          </cell>
          <cell r="P551">
            <v>0</v>
          </cell>
          <cell r="Q551">
            <v>0</v>
          </cell>
          <cell r="R551">
            <v>0</v>
          </cell>
        </row>
        <row r="552">
          <cell r="O552">
            <v>85240</v>
          </cell>
          <cell r="P552">
            <v>0</v>
          </cell>
          <cell r="Q552">
            <v>0</v>
          </cell>
          <cell r="R552">
            <v>0</v>
          </cell>
        </row>
        <row r="553">
          <cell r="O553">
            <v>85250</v>
          </cell>
          <cell r="P553">
            <v>0</v>
          </cell>
          <cell r="Q553">
            <v>1</v>
          </cell>
          <cell r="R553">
            <v>0</v>
          </cell>
        </row>
        <row r="554">
          <cell r="O554">
            <v>85260</v>
          </cell>
          <cell r="P554">
            <v>0</v>
          </cell>
          <cell r="Q554">
            <v>0</v>
          </cell>
          <cell r="R554">
            <v>0</v>
          </cell>
        </row>
        <row r="555">
          <cell r="O555">
            <v>85270</v>
          </cell>
          <cell r="P555">
            <v>0</v>
          </cell>
          <cell r="Q555">
            <v>0</v>
          </cell>
          <cell r="R555">
            <v>0</v>
          </cell>
        </row>
        <row r="556">
          <cell r="O556">
            <v>85280</v>
          </cell>
          <cell r="P556">
            <v>0</v>
          </cell>
          <cell r="Q556">
            <v>0</v>
          </cell>
          <cell r="R556">
            <v>0</v>
          </cell>
        </row>
        <row r="557">
          <cell r="O557">
            <v>85290</v>
          </cell>
          <cell r="P557">
            <v>0</v>
          </cell>
          <cell r="Q557">
            <v>0</v>
          </cell>
          <cell r="R557">
            <v>0</v>
          </cell>
        </row>
        <row r="558">
          <cell r="O558">
            <v>85300</v>
          </cell>
          <cell r="P558">
            <v>0</v>
          </cell>
          <cell r="Q558">
            <v>0</v>
          </cell>
          <cell r="R558">
            <v>0</v>
          </cell>
        </row>
        <row r="559">
          <cell r="O559">
            <v>85310</v>
          </cell>
          <cell r="P559">
            <v>0</v>
          </cell>
          <cell r="Q559">
            <v>0</v>
          </cell>
          <cell r="R559">
            <v>0</v>
          </cell>
        </row>
        <row r="560">
          <cell r="O560">
            <v>85320</v>
          </cell>
          <cell r="P560">
            <v>0</v>
          </cell>
          <cell r="Q560">
            <v>0</v>
          </cell>
          <cell r="R560">
            <v>0</v>
          </cell>
        </row>
        <row r="561">
          <cell r="O561">
            <v>85330</v>
          </cell>
          <cell r="P561">
            <v>0</v>
          </cell>
          <cell r="Q561">
            <v>0</v>
          </cell>
          <cell r="R561">
            <v>0</v>
          </cell>
        </row>
        <row r="562">
          <cell r="O562">
            <v>85340</v>
          </cell>
          <cell r="P562">
            <v>0</v>
          </cell>
          <cell r="Q562">
            <v>0</v>
          </cell>
          <cell r="R562">
            <v>0</v>
          </cell>
        </row>
        <row r="563">
          <cell r="O563">
            <v>85350</v>
          </cell>
          <cell r="P563">
            <v>0</v>
          </cell>
          <cell r="Q563">
            <v>0</v>
          </cell>
          <cell r="R563">
            <v>0</v>
          </cell>
        </row>
        <row r="564">
          <cell r="O564">
            <v>85360</v>
          </cell>
          <cell r="P564">
            <v>0</v>
          </cell>
          <cell r="Q564">
            <v>0</v>
          </cell>
          <cell r="R564">
            <v>0</v>
          </cell>
        </row>
        <row r="565">
          <cell r="O565">
            <v>85370</v>
          </cell>
          <cell r="P565">
            <v>0</v>
          </cell>
          <cell r="Q565">
            <v>0</v>
          </cell>
          <cell r="R565">
            <v>0</v>
          </cell>
        </row>
        <row r="566">
          <cell r="O566">
            <v>85380</v>
          </cell>
          <cell r="P566">
            <v>0</v>
          </cell>
          <cell r="Q566">
            <v>0</v>
          </cell>
          <cell r="R566">
            <v>0</v>
          </cell>
        </row>
        <row r="567">
          <cell r="O567">
            <v>85390</v>
          </cell>
          <cell r="P567">
            <v>0</v>
          </cell>
          <cell r="Q567">
            <v>0</v>
          </cell>
          <cell r="R567">
            <v>0</v>
          </cell>
        </row>
        <row r="568">
          <cell r="O568">
            <v>85400</v>
          </cell>
          <cell r="P568">
            <v>0</v>
          </cell>
          <cell r="Q568">
            <v>0</v>
          </cell>
          <cell r="R568">
            <v>0</v>
          </cell>
        </row>
        <row r="569">
          <cell r="O569">
            <v>85410</v>
          </cell>
          <cell r="P569">
            <v>0</v>
          </cell>
          <cell r="Q569">
            <v>0</v>
          </cell>
          <cell r="R569">
            <v>0</v>
          </cell>
        </row>
        <row r="570">
          <cell r="O570">
            <v>85420</v>
          </cell>
          <cell r="P570">
            <v>0</v>
          </cell>
          <cell r="Q570">
            <v>0</v>
          </cell>
          <cell r="R570">
            <v>0</v>
          </cell>
        </row>
        <row r="571">
          <cell r="O571">
            <v>85430</v>
          </cell>
          <cell r="P571">
            <v>0</v>
          </cell>
          <cell r="Q571">
            <v>0</v>
          </cell>
          <cell r="R571">
            <v>0</v>
          </cell>
        </row>
        <row r="572">
          <cell r="O572">
            <v>85440</v>
          </cell>
          <cell r="P572">
            <v>0</v>
          </cell>
          <cell r="Q572">
            <v>0</v>
          </cell>
          <cell r="R572">
            <v>0</v>
          </cell>
        </row>
        <row r="573">
          <cell r="O573">
            <v>85450</v>
          </cell>
          <cell r="P573">
            <v>0</v>
          </cell>
          <cell r="Q573">
            <v>0</v>
          </cell>
          <cell r="R573">
            <v>0</v>
          </cell>
        </row>
        <row r="574">
          <cell r="O574">
            <v>85460</v>
          </cell>
          <cell r="P574">
            <v>0</v>
          </cell>
          <cell r="Q574">
            <v>0</v>
          </cell>
          <cell r="R574">
            <v>0</v>
          </cell>
        </row>
        <row r="575">
          <cell r="O575">
            <v>85470</v>
          </cell>
          <cell r="P575">
            <v>0</v>
          </cell>
          <cell r="Q575">
            <v>0</v>
          </cell>
          <cell r="R575">
            <v>0</v>
          </cell>
        </row>
        <row r="576">
          <cell r="O576">
            <v>85480</v>
          </cell>
          <cell r="P576">
            <v>0</v>
          </cell>
          <cell r="Q576">
            <v>0</v>
          </cell>
          <cell r="R576">
            <v>0</v>
          </cell>
        </row>
        <row r="577">
          <cell r="O577">
            <v>85490</v>
          </cell>
          <cell r="P577">
            <v>0</v>
          </cell>
          <cell r="Q577">
            <v>0</v>
          </cell>
          <cell r="R577">
            <v>0</v>
          </cell>
        </row>
        <row r="578">
          <cell r="O578">
            <v>85500</v>
          </cell>
          <cell r="P578">
            <v>0</v>
          </cell>
          <cell r="Q578">
            <v>0</v>
          </cell>
          <cell r="R578">
            <v>0</v>
          </cell>
        </row>
        <row r="579">
          <cell r="O579">
            <v>85510</v>
          </cell>
          <cell r="P579">
            <v>0</v>
          </cell>
          <cell r="Q579">
            <v>0</v>
          </cell>
          <cell r="R579">
            <v>0</v>
          </cell>
        </row>
        <row r="580">
          <cell r="O580">
            <v>85520</v>
          </cell>
          <cell r="P580">
            <v>0</v>
          </cell>
          <cell r="Q580">
            <v>0</v>
          </cell>
          <cell r="R580">
            <v>0</v>
          </cell>
        </row>
        <row r="581">
          <cell r="O581">
            <v>85530</v>
          </cell>
          <cell r="P581">
            <v>0</v>
          </cell>
          <cell r="Q581">
            <v>0</v>
          </cell>
          <cell r="R581">
            <v>0</v>
          </cell>
        </row>
        <row r="582">
          <cell r="O582">
            <v>85540</v>
          </cell>
          <cell r="P582">
            <v>0</v>
          </cell>
          <cell r="Q582">
            <v>0</v>
          </cell>
          <cell r="R582">
            <v>0</v>
          </cell>
        </row>
        <row r="583">
          <cell r="O583">
            <v>85550</v>
          </cell>
          <cell r="P583">
            <v>0</v>
          </cell>
          <cell r="Q583">
            <v>0</v>
          </cell>
          <cell r="R583">
            <v>0</v>
          </cell>
        </row>
        <row r="584">
          <cell r="O584">
            <v>85560</v>
          </cell>
          <cell r="P584">
            <v>0</v>
          </cell>
          <cell r="Q584">
            <v>0</v>
          </cell>
          <cell r="R584">
            <v>0</v>
          </cell>
        </row>
        <row r="585">
          <cell r="O585">
            <v>85570</v>
          </cell>
          <cell r="P585">
            <v>0</v>
          </cell>
          <cell r="Q585">
            <v>0</v>
          </cell>
          <cell r="R585">
            <v>0</v>
          </cell>
        </row>
        <row r="586">
          <cell r="O586">
            <v>85580</v>
          </cell>
          <cell r="P586">
            <v>0</v>
          </cell>
          <cell r="Q586">
            <v>0</v>
          </cell>
          <cell r="R586">
            <v>0</v>
          </cell>
        </row>
        <row r="587">
          <cell r="O587">
            <v>85590</v>
          </cell>
          <cell r="P587">
            <v>0</v>
          </cell>
          <cell r="Q587">
            <v>0</v>
          </cell>
          <cell r="R587">
            <v>0</v>
          </cell>
        </row>
        <row r="588">
          <cell r="O588">
            <v>85600</v>
          </cell>
          <cell r="P588">
            <v>0</v>
          </cell>
          <cell r="Q588">
            <v>0</v>
          </cell>
          <cell r="R588">
            <v>0</v>
          </cell>
        </row>
        <row r="589">
          <cell r="O589">
            <v>85610</v>
          </cell>
          <cell r="P589">
            <v>0</v>
          </cell>
          <cell r="Q589">
            <v>0</v>
          </cell>
          <cell r="R589">
            <v>0</v>
          </cell>
        </row>
        <row r="590">
          <cell r="O590">
            <v>85620</v>
          </cell>
          <cell r="P590">
            <v>0</v>
          </cell>
          <cell r="Q590">
            <v>0</v>
          </cell>
          <cell r="R590">
            <v>0</v>
          </cell>
        </row>
        <row r="591">
          <cell r="O591">
            <v>85630</v>
          </cell>
          <cell r="P591">
            <v>0</v>
          </cell>
          <cell r="Q591">
            <v>0</v>
          </cell>
          <cell r="R591">
            <v>0</v>
          </cell>
        </row>
        <row r="592">
          <cell r="O592">
            <v>85640</v>
          </cell>
          <cell r="P592">
            <v>0</v>
          </cell>
          <cell r="Q592">
            <v>0</v>
          </cell>
          <cell r="R592">
            <v>0</v>
          </cell>
        </row>
        <row r="593">
          <cell r="O593">
            <v>85650</v>
          </cell>
          <cell r="P593">
            <v>0</v>
          </cell>
          <cell r="Q593">
            <v>0</v>
          </cell>
          <cell r="R593">
            <v>0</v>
          </cell>
        </row>
        <row r="594">
          <cell r="O594">
            <v>85660</v>
          </cell>
          <cell r="P594">
            <v>0</v>
          </cell>
          <cell r="Q594">
            <v>0</v>
          </cell>
          <cell r="R594">
            <v>0</v>
          </cell>
        </row>
        <row r="595">
          <cell r="O595">
            <v>85670</v>
          </cell>
          <cell r="P595">
            <v>0</v>
          </cell>
          <cell r="Q595">
            <v>0</v>
          </cell>
          <cell r="R595">
            <v>0</v>
          </cell>
        </row>
        <row r="596">
          <cell r="O596">
            <v>85680</v>
          </cell>
          <cell r="P596">
            <v>0</v>
          </cell>
          <cell r="Q596">
            <v>0</v>
          </cell>
          <cell r="R596">
            <v>0</v>
          </cell>
        </row>
        <row r="597">
          <cell r="O597">
            <v>85690</v>
          </cell>
          <cell r="P597">
            <v>0</v>
          </cell>
          <cell r="Q597">
            <v>0</v>
          </cell>
          <cell r="R597">
            <v>0</v>
          </cell>
        </row>
        <row r="598">
          <cell r="O598">
            <v>85700</v>
          </cell>
          <cell r="P598">
            <v>0</v>
          </cell>
          <cell r="Q598">
            <v>0</v>
          </cell>
          <cell r="R598">
            <v>0</v>
          </cell>
        </row>
        <row r="599">
          <cell r="O599">
            <v>85710</v>
          </cell>
          <cell r="P599">
            <v>0</v>
          </cell>
          <cell r="Q599">
            <v>0</v>
          </cell>
          <cell r="R599">
            <v>0</v>
          </cell>
        </row>
        <row r="600">
          <cell r="O600">
            <v>85720</v>
          </cell>
          <cell r="P600">
            <v>0</v>
          </cell>
          <cell r="Q600">
            <v>0</v>
          </cell>
          <cell r="R600">
            <v>0</v>
          </cell>
        </row>
        <row r="601">
          <cell r="O601">
            <v>85730</v>
          </cell>
          <cell r="P601">
            <v>0</v>
          </cell>
          <cell r="Q601">
            <v>0</v>
          </cell>
          <cell r="R601">
            <v>0</v>
          </cell>
        </row>
        <row r="602">
          <cell r="O602">
            <v>85740</v>
          </cell>
          <cell r="P602">
            <v>0</v>
          </cell>
          <cell r="Q602">
            <v>0</v>
          </cell>
          <cell r="R602">
            <v>0</v>
          </cell>
        </row>
        <row r="603">
          <cell r="O603">
            <v>85750</v>
          </cell>
          <cell r="P603">
            <v>0</v>
          </cell>
          <cell r="Q603">
            <v>1</v>
          </cell>
          <cell r="R603">
            <v>0</v>
          </cell>
        </row>
        <row r="604">
          <cell r="O604">
            <v>85760</v>
          </cell>
          <cell r="P604">
            <v>0</v>
          </cell>
          <cell r="Q604">
            <v>0</v>
          </cell>
          <cell r="R604">
            <v>0</v>
          </cell>
        </row>
        <row r="605">
          <cell r="O605">
            <v>85770</v>
          </cell>
          <cell r="P605">
            <v>0</v>
          </cell>
          <cell r="Q605">
            <v>0</v>
          </cell>
          <cell r="R605">
            <v>0</v>
          </cell>
        </row>
        <row r="606">
          <cell r="O606">
            <v>85780</v>
          </cell>
          <cell r="P606">
            <v>0</v>
          </cell>
          <cell r="Q606">
            <v>0</v>
          </cell>
          <cell r="R606">
            <v>0</v>
          </cell>
        </row>
        <row r="607">
          <cell r="O607">
            <v>85790</v>
          </cell>
          <cell r="P607">
            <v>0</v>
          </cell>
          <cell r="Q607">
            <v>0</v>
          </cell>
          <cell r="R607">
            <v>0</v>
          </cell>
        </row>
        <row r="608">
          <cell r="O608">
            <v>85800</v>
          </cell>
          <cell r="P608">
            <v>0</v>
          </cell>
          <cell r="Q608">
            <v>0</v>
          </cell>
          <cell r="R608">
            <v>0</v>
          </cell>
        </row>
        <row r="609">
          <cell r="O609">
            <v>85810</v>
          </cell>
          <cell r="P609">
            <v>0</v>
          </cell>
          <cell r="Q609">
            <v>0</v>
          </cell>
          <cell r="R609">
            <v>0</v>
          </cell>
        </row>
        <row r="610">
          <cell r="O610">
            <v>85820</v>
          </cell>
          <cell r="P610">
            <v>0</v>
          </cell>
          <cell r="Q610">
            <v>0</v>
          </cell>
          <cell r="R610">
            <v>0</v>
          </cell>
        </row>
        <row r="611">
          <cell r="O611">
            <v>85830</v>
          </cell>
          <cell r="P611">
            <v>0</v>
          </cell>
          <cell r="Q611">
            <v>0</v>
          </cell>
          <cell r="R611">
            <v>0</v>
          </cell>
        </row>
        <row r="612">
          <cell r="O612">
            <v>85840</v>
          </cell>
          <cell r="P612">
            <v>0</v>
          </cell>
          <cell r="Q612">
            <v>0</v>
          </cell>
          <cell r="R612">
            <v>0</v>
          </cell>
        </row>
        <row r="613">
          <cell r="O613">
            <v>85850</v>
          </cell>
          <cell r="P613">
            <v>0</v>
          </cell>
          <cell r="Q613">
            <v>0</v>
          </cell>
          <cell r="R613">
            <v>0</v>
          </cell>
        </row>
        <row r="614">
          <cell r="O614">
            <v>85860</v>
          </cell>
          <cell r="P614">
            <v>0</v>
          </cell>
          <cell r="Q614">
            <v>0</v>
          </cell>
          <cell r="R614">
            <v>0</v>
          </cell>
        </row>
        <row r="615">
          <cell r="O615">
            <v>85870</v>
          </cell>
          <cell r="P615">
            <v>0</v>
          </cell>
          <cell r="Q615">
            <v>0</v>
          </cell>
          <cell r="R615">
            <v>0</v>
          </cell>
        </row>
        <row r="616">
          <cell r="O616">
            <v>85880</v>
          </cell>
          <cell r="P616">
            <v>0</v>
          </cell>
          <cell r="Q616">
            <v>0</v>
          </cell>
          <cell r="R616">
            <v>0</v>
          </cell>
        </row>
        <row r="617">
          <cell r="O617">
            <v>85890</v>
          </cell>
          <cell r="P617">
            <v>0</v>
          </cell>
          <cell r="Q617">
            <v>0</v>
          </cell>
          <cell r="R617">
            <v>0</v>
          </cell>
        </row>
        <row r="618">
          <cell r="O618">
            <v>85900</v>
          </cell>
          <cell r="P618">
            <v>0</v>
          </cell>
          <cell r="Q618">
            <v>0</v>
          </cell>
          <cell r="R618">
            <v>0</v>
          </cell>
        </row>
        <row r="619">
          <cell r="O619">
            <v>85910</v>
          </cell>
          <cell r="P619">
            <v>0</v>
          </cell>
          <cell r="Q619">
            <v>0</v>
          </cell>
          <cell r="R619">
            <v>0</v>
          </cell>
        </row>
        <row r="620">
          <cell r="O620">
            <v>85920</v>
          </cell>
          <cell r="P620">
            <v>0</v>
          </cell>
          <cell r="Q620">
            <v>0</v>
          </cell>
          <cell r="R620">
            <v>0</v>
          </cell>
        </row>
        <row r="621">
          <cell r="O621">
            <v>85930</v>
          </cell>
          <cell r="P621">
            <v>0</v>
          </cell>
          <cell r="Q621">
            <v>0</v>
          </cell>
          <cell r="R621">
            <v>0</v>
          </cell>
        </row>
        <row r="622">
          <cell r="O622">
            <v>85940</v>
          </cell>
          <cell r="P622">
            <v>0</v>
          </cell>
          <cell r="Q622">
            <v>0</v>
          </cell>
          <cell r="R622">
            <v>0</v>
          </cell>
        </row>
        <row r="623">
          <cell r="O623">
            <v>85950</v>
          </cell>
          <cell r="P623">
            <v>0</v>
          </cell>
          <cell r="Q623">
            <v>0</v>
          </cell>
          <cell r="R623">
            <v>0</v>
          </cell>
        </row>
        <row r="624">
          <cell r="O624">
            <v>85960</v>
          </cell>
          <cell r="P624">
            <v>0</v>
          </cell>
          <cell r="Q624">
            <v>0</v>
          </cell>
          <cell r="R624">
            <v>0</v>
          </cell>
        </row>
        <row r="625">
          <cell r="O625">
            <v>85970</v>
          </cell>
          <cell r="P625">
            <v>0</v>
          </cell>
          <cell r="Q625">
            <v>1</v>
          </cell>
          <cell r="R625">
            <v>0</v>
          </cell>
        </row>
        <row r="626">
          <cell r="O626">
            <v>85980</v>
          </cell>
          <cell r="P626">
            <v>0</v>
          </cell>
          <cell r="Q626">
            <v>1</v>
          </cell>
          <cell r="R626">
            <v>0</v>
          </cell>
        </row>
        <row r="627">
          <cell r="O627">
            <v>85990</v>
          </cell>
          <cell r="P627">
            <v>0</v>
          </cell>
          <cell r="Q627">
            <v>0</v>
          </cell>
          <cell r="R627">
            <v>0</v>
          </cell>
        </row>
        <row r="628">
          <cell r="O628">
            <v>86000</v>
          </cell>
          <cell r="P628">
            <v>0</v>
          </cell>
          <cell r="Q628">
            <v>1</v>
          </cell>
          <cell r="R628">
            <v>0</v>
          </cell>
        </row>
        <row r="629">
          <cell r="O629">
            <v>86010</v>
          </cell>
          <cell r="P629">
            <v>0</v>
          </cell>
          <cell r="Q629">
            <v>0</v>
          </cell>
          <cell r="R629">
            <v>0</v>
          </cell>
        </row>
        <row r="630">
          <cell r="O630">
            <v>86020</v>
          </cell>
          <cell r="P630">
            <v>0</v>
          </cell>
          <cell r="Q630">
            <v>0</v>
          </cell>
          <cell r="R630">
            <v>0</v>
          </cell>
        </row>
        <row r="631">
          <cell r="O631">
            <v>86030</v>
          </cell>
          <cell r="P631">
            <v>0</v>
          </cell>
          <cell r="Q631">
            <v>0</v>
          </cell>
          <cell r="R631">
            <v>0</v>
          </cell>
        </row>
        <row r="632">
          <cell r="O632">
            <v>86040</v>
          </cell>
          <cell r="P632">
            <v>0</v>
          </cell>
          <cell r="Q632">
            <v>0</v>
          </cell>
          <cell r="R632">
            <v>0</v>
          </cell>
        </row>
        <row r="633">
          <cell r="O633">
            <v>86050</v>
          </cell>
          <cell r="P633">
            <v>0</v>
          </cell>
          <cell r="Q633">
            <v>0</v>
          </cell>
          <cell r="R633">
            <v>0</v>
          </cell>
        </row>
        <row r="634">
          <cell r="O634">
            <v>86060</v>
          </cell>
          <cell r="P634">
            <v>0</v>
          </cell>
          <cell r="Q634">
            <v>0</v>
          </cell>
          <cell r="R634">
            <v>0</v>
          </cell>
        </row>
        <row r="635">
          <cell r="O635">
            <v>86070</v>
          </cell>
          <cell r="P635">
            <v>0</v>
          </cell>
          <cell r="Q635">
            <v>0</v>
          </cell>
          <cell r="R635">
            <v>0</v>
          </cell>
        </row>
        <row r="636">
          <cell r="O636">
            <v>86080</v>
          </cell>
          <cell r="P636">
            <v>0</v>
          </cell>
          <cell r="Q636">
            <v>0</v>
          </cell>
          <cell r="R636">
            <v>0</v>
          </cell>
        </row>
        <row r="637">
          <cell r="O637">
            <v>86090</v>
          </cell>
          <cell r="P637">
            <v>0</v>
          </cell>
          <cell r="Q637">
            <v>0</v>
          </cell>
          <cell r="R637">
            <v>0</v>
          </cell>
        </row>
        <row r="638">
          <cell r="O638">
            <v>86100</v>
          </cell>
          <cell r="P638">
            <v>0</v>
          </cell>
          <cell r="Q638">
            <v>0</v>
          </cell>
          <cell r="R638">
            <v>0</v>
          </cell>
        </row>
        <row r="639">
          <cell r="O639">
            <v>86110</v>
          </cell>
          <cell r="P639">
            <v>0</v>
          </cell>
          <cell r="Q639">
            <v>0</v>
          </cell>
          <cell r="R639">
            <v>0</v>
          </cell>
        </row>
        <row r="640">
          <cell r="O640">
            <v>86120</v>
          </cell>
          <cell r="P640">
            <v>0</v>
          </cell>
          <cell r="Q640">
            <v>0</v>
          </cell>
          <cell r="R640">
            <v>0</v>
          </cell>
        </row>
        <row r="641">
          <cell r="O641">
            <v>86130</v>
          </cell>
          <cell r="P641">
            <v>0</v>
          </cell>
          <cell r="Q641">
            <v>0</v>
          </cell>
          <cell r="R641">
            <v>0</v>
          </cell>
        </row>
        <row r="642">
          <cell r="O642">
            <v>86140</v>
          </cell>
          <cell r="P642">
            <v>0</v>
          </cell>
          <cell r="Q642">
            <v>0</v>
          </cell>
          <cell r="R642">
            <v>0</v>
          </cell>
        </row>
        <row r="643">
          <cell r="O643">
            <v>86150</v>
          </cell>
          <cell r="P643">
            <v>0</v>
          </cell>
          <cell r="Q643">
            <v>0</v>
          </cell>
          <cell r="R643">
            <v>0</v>
          </cell>
        </row>
        <row r="644">
          <cell r="O644">
            <v>86160</v>
          </cell>
          <cell r="P644">
            <v>0</v>
          </cell>
          <cell r="Q644">
            <v>0</v>
          </cell>
          <cell r="R644">
            <v>0</v>
          </cell>
        </row>
        <row r="645">
          <cell r="O645">
            <v>86170</v>
          </cell>
          <cell r="P645">
            <v>0</v>
          </cell>
          <cell r="Q645">
            <v>0</v>
          </cell>
          <cell r="R645">
            <v>0</v>
          </cell>
        </row>
        <row r="646">
          <cell r="O646">
            <v>86180</v>
          </cell>
          <cell r="P646">
            <v>0</v>
          </cell>
          <cell r="Q646">
            <v>0</v>
          </cell>
          <cell r="R646">
            <v>0</v>
          </cell>
        </row>
        <row r="647">
          <cell r="O647">
            <v>86190</v>
          </cell>
          <cell r="P647">
            <v>0</v>
          </cell>
          <cell r="Q647">
            <v>0</v>
          </cell>
          <cell r="R647">
            <v>0</v>
          </cell>
        </row>
        <row r="648">
          <cell r="O648">
            <v>86200</v>
          </cell>
          <cell r="P648">
            <v>0</v>
          </cell>
          <cell r="Q648">
            <v>0</v>
          </cell>
          <cell r="R648">
            <v>0</v>
          </cell>
        </row>
        <row r="649">
          <cell r="O649">
            <v>86210</v>
          </cell>
          <cell r="P649">
            <v>0</v>
          </cell>
          <cell r="Q649">
            <v>0</v>
          </cell>
          <cell r="R649">
            <v>0</v>
          </cell>
        </row>
        <row r="650">
          <cell r="O650">
            <v>86220</v>
          </cell>
          <cell r="P650">
            <v>0</v>
          </cell>
          <cell r="Q650">
            <v>0</v>
          </cell>
          <cell r="R650">
            <v>0</v>
          </cell>
        </row>
        <row r="651">
          <cell r="O651">
            <v>86230</v>
          </cell>
          <cell r="P651">
            <v>0</v>
          </cell>
          <cell r="Q651">
            <v>0</v>
          </cell>
          <cell r="R651">
            <v>0</v>
          </cell>
        </row>
        <row r="652">
          <cell r="O652">
            <v>86240</v>
          </cell>
          <cell r="P652">
            <v>0</v>
          </cell>
          <cell r="Q652">
            <v>0</v>
          </cell>
          <cell r="R652">
            <v>0</v>
          </cell>
        </row>
        <row r="653">
          <cell r="O653">
            <v>86250</v>
          </cell>
          <cell r="P653">
            <v>0</v>
          </cell>
          <cell r="Q653">
            <v>1</v>
          </cell>
          <cell r="R653">
            <v>0</v>
          </cell>
        </row>
        <row r="654">
          <cell r="O654">
            <v>86260</v>
          </cell>
          <cell r="P654">
            <v>0</v>
          </cell>
          <cell r="Q654">
            <v>0</v>
          </cell>
          <cell r="R654">
            <v>0</v>
          </cell>
        </row>
        <row r="655">
          <cell r="O655">
            <v>86270</v>
          </cell>
          <cell r="P655">
            <v>0</v>
          </cell>
          <cell r="Q655">
            <v>0</v>
          </cell>
          <cell r="R655">
            <v>0</v>
          </cell>
        </row>
        <row r="656">
          <cell r="O656">
            <v>86280</v>
          </cell>
          <cell r="P656">
            <v>0</v>
          </cell>
          <cell r="Q656">
            <v>1</v>
          </cell>
          <cell r="R656">
            <v>0</v>
          </cell>
        </row>
        <row r="657">
          <cell r="O657">
            <v>86290</v>
          </cell>
          <cell r="P657">
            <v>0</v>
          </cell>
          <cell r="Q657">
            <v>0</v>
          </cell>
          <cell r="R657">
            <v>0</v>
          </cell>
        </row>
        <row r="658">
          <cell r="O658">
            <v>86300</v>
          </cell>
          <cell r="P658">
            <v>0</v>
          </cell>
          <cell r="Q658">
            <v>0</v>
          </cell>
          <cell r="R658">
            <v>0</v>
          </cell>
        </row>
        <row r="659">
          <cell r="O659">
            <v>86310</v>
          </cell>
          <cell r="P659">
            <v>0</v>
          </cell>
          <cell r="Q659">
            <v>0</v>
          </cell>
          <cell r="R659">
            <v>0</v>
          </cell>
        </row>
        <row r="660">
          <cell r="O660">
            <v>86320</v>
          </cell>
          <cell r="P660">
            <v>0</v>
          </cell>
          <cell r="Q660">
            <v>0</v>
          </cell>
          <cell r="R660">
            <v>0</v>
          </cell>
        </row>
        <row r="661">
          <cell r="O661">
            <v>86330</v>
          </cell>
          <cell r="P661">
            <v>0</v>
          </cell>
          <cell r="Q661">
            <v>0</v>
          </cell>
          <cell r="R661">
            <v>0</v>
          </cell>
        </row>
        <row r="662">
          <cell r="O662">
            <v>86340</v>
          </cell>
          <cell r="P662">
            <v>0</v>
          </cell>
          <cell r="Q662">
            <v>0</v>
          </cell>
          <cell r="R662">
            <v>0</v>
          </cell>
        </row>
        <row r="663">
          <cell r="O663">
            <v>86350</v>
          </cell>
          <cell r="P663">
            <v>0</v>
          </cell>
          <cell r="Q663">
            <v>0</v>
          </cell>
          <cell r="R663">
            <v>0</v>
          </cell>
        </row>
        <row r="664">
          <cell r="O664">
            <v>86360</v>
          </cell>
          <cell r="P664">
            <v>0</v>
          </cell>
          <cell r="Q664">
            <v>0</v>
          </cell>
          <cell r="R664">
            <v>0</v>
          </cell>
        </row>
        <row r="665">
          <cell r="O665">
            <v>86370</v>
          </cell>
          <cell r="P665">
            <v>0</v>
          </cell>
          <cell r="Q665">
            <v>0</v>
          </cell>
          <cell r="R665">
            <v>0</v>
          </cell>
        </row>
        <row r="666">
          <cell r="O666">
            <v>86380</v>
          </cell>
          <cell r="P666">
            <v>0</v>
          </cell>
          <cell r="Q666">
            <v>0</v>
          </cell>
          <cell r="R666">
            <v>0</v>
          </cell>
        </row>
        <row r="667">
          <cell r="O667">
            <v>86390</v>
          </cell>
          <cell r="P667">
            <v>0</v>
          </cell>
          <cell r="Q667">
            <v>0</v>
          </cell>
          <cell r="R667">
            <v>0</v>
          </cell>
        </row>
        <row r="668">
          <cell r="O668">
            <v>86400</v>
          </cell>
          <cell r="P668">
            <v>0</v>
          </cell>
          <cell r="Q668">
            <v>0</v>
          </cell>
          <cell r="R668">
            <v>0</v>
          </cell>
        </row>
        <row r="669">
          <cell r="O669">
            <v>86410</v>
          </cell>
          <cell r="P669">
            <v>0</v>
          </cell>
          <cell r="Q669">
            <v>0</v>
          </cell>
          <cell r="R669">
            <v>0</v>
          </cell>
        </row>
        <row r="670">
          <cell r="O670">
            <v>86420</v>
          </cell>
          <cell r="P670">
            <v>0</v>
          </cell>
          <cell r="Q670">
            <v>0</v>
          </cell>
          <cell r="R670">
            <v>0</v>
          </cell>
        </row>
        <row r="671">
          <cell r="O671">
            <v>86430</v>
          </cell>
          <cell r="P671">
            <v>0</v>
          </cell>
          <cell r="Q671">
            <v>0</v>
          </cell>
          <cell r="R671">
            <v>0</v>
          </cell>
        </row>
        <row r="672">
          <cell r="O672">
            <v>86440</v>
          </cell>
          <cell r="P672">
            <v>0</v>
          </cell>
          <cell r="Q672">
            <v>0</v>
          </cell>
          <cell r="R672">
            <v>0</v>
          </cell>
        </row>
        <row r="673">
          <cell r="O673">
            <v>86450</v>
          </cell>
          <cell r="P673">
            <v>0</v>
          </cell>
          <cell r="Q673">
            <v>0</v>
          </cell>
          <cell r="R673">
            <v>0</v>
          </cell>
        </row>
        <row r="674">
          <cell r="O674">
            <v>86460</v>
          </cell>
          <cell r="P674">
            <v>0</v>
          </cell>
          <cell r="Q674">
            <v>0</v>
          </cell>
          <cell r="R674">
            <v>0</v>
          </cell>
        </row>
        <row r="675">
          <cell r="O675">
            <v>86470</v>
          </cell>
          <cell r="P675">
            <v>0</v>
          </cell>
          <cell r="Q675">
            <v>0</v>
          </cell>
          <cell r="R675">
            <v>0</v>
          </cell>
        </row>
        <row r="676">
          <cell r="O676">
            <v>86480</v>
          </cell>
          <cell r="P676">
            <v>0</v>
          </cell>
          <cell r="Q676">
            <v>0</v>
          </cell>
          <cell r="R676">
            <v>0</v>
          </cell>
        </row>
        <row r="677">
          <cell r="O677">
            <v>86490</v>
          </cell>
          <cell r="P677">
            <v>0</v>
          </cell>
          <cell r="Q677">
            <v>0</v>
          </cell>
          <cell r="R677">
            <v>0</v>
          </cell>
        </row>
        <row r="678">
          <cell r="O678">
            <v>86500</v>
          </cell>
          <cell r="P678">
            <v>0</v>
          </cell>
          <cell r="Q678">
            <v>0</v>
          </cell>
          <cell r="R678">
            <v>0</v>
          </cell>
        </row>
        <row r="679">
          <cell r="O679">
            <v>86510</v>
          </cell>
          <cell r="P679">
            <v>0</v>
          </cell>
          <cell r="Q679">
            <v>0</v>
          </cell>
          <cell r="R679">
            <v>0</v>
          </cell>
        </row>
        <row r="680">
          <cell r="O680">
            <v>86520</v>
          </cell>
          <cell r="P680">
            <v>0</v>
          </cell>
          <cell r="Q680">
            <v>0</v>
          </cell>
          <cell r="R680">
            <v>0</v>
          </cell>
        </row>
        <row r="681">
          <cell r="O681">
            <v>86530</v>
          </cell>
          <cell r="P681">
            <v>0</v>
          </cell>
          <cell r="Q681">
            <v>0</v>
          </cell>
          <cell r="R681">
            <v>0</v>
          </cell>
        </row>
        <row r="682">
          <cell r="O682">
            <v>86540</v>
          </cell>
          <cell r="P682">
            <v>0</v>
          </cell>
          <cell r="Q682">
            <v>0</v>
          </cell>
          <cell r="R682">
            <v>0</v>
          </cell>
        </row>
        <row r="683">
          <cell r="O683">
            <v>86550</v>
          </cell>
          <cell r="P683">
            <v>0</v>
          </cell>
          <cell r="Q683">
            <v>0</v>
          </cell>
          <cell r="R683">
            <v>0</v>
          </cell>
        </row>
        <row r="684">
          <cell r="O684">
            <v>86560</v>
          </cell>
          <cell r="P684">
            <v>0</v>
          </cell>
          <cell r="Q684">
            <v>0</v>
          </cell>
          <cell r="R684">
            <v>0</v>
          </cell>
        </row>
        <row r="685">
          <cell r="O685">
            <v>86570</v>
          </cell>
          <cell r="P685">
            <v>0</v>
          </cell>
          <cell r="Q685">
            <v>0</v>
          </cell>
          <cell r="R685">
            <v>0</v>
          </cell>
        </row>
        <row r="686">
          <cell r="O686">
            <v>86580</v>
          </cell>
          <cell r="P686">
            <v>0</v>
          </cell>
          <cell r="Q686">
            <v>0</v>
          </cell>
          <cell r="R686">
            <v>0</v>
          </cell>
        </row>
        <row r="687">
          <cell r="O687">
            <v>86590</v>
          </cell>
          <cell r="P687">
            <v>0</v>
          </cell>
          <cell r="Q687">
            <v>0</v>
          </cell>
          <cell r="R687">
            <v>0</v>
          </cell>
        </row>
        <row r="688">
          <cell r="O688">
            <v>86600</v>
          </cell>
          <cell r="P688">
            <v>0</v>
          </cell>
          <cell r="Q688">
            <v>0</v>
          </cell>
          <cell r="R688">
            <v>0</v>
          </cell>
        </row>
        <row r="689">
          <cell r="O689">
            <v>86610</v>
          </cell>
          <cell r="P689">
            <v>0</v>
          </cell>
          <cell r="Q689">
            <v>0</v>
          </cell>
          <cell r="R689">
            <v>0</v>
          </cell>
        </row>
        <row r="690">
          <cell r="O690">
            <v>86620</v>
          </cell>
          <cell r="P690">
            <v>0</v>
          </cell>
          <cell r="Q690">
            <v>0</v>
          </cell>
          <cell r="R690">
            <v>0</v>
          </cell>
        </row>
        <row r="691">
          <cell r="O691">
            <v>86630</v>
          </cell>
          <cell r="P691">
            <v>0</v>
          </cell>
          <cell r="Q691">
            <v>0</v>
          </cell>
          <cell r="R691">
            <v>0</v>
          </cell>
        </row>
        <row r="692">
          <cell r="O692">
            <v>86640</v>
          </cell>
          <cell r="P692">
            <v>0</v>
          </cell>
          <cell r="Q692">
            <v>0</v>
          </cell>
          <cell r="R692">
            <v>0</v>
          </cell>
        </row>
        <row r="693">
          <cell r="O693">
            <v>86650</v>
          </cell>
          <cell r="P693">
            <v>0</v>
          </cell>
          <cell r="Q693">
            <v>0</v>
          </cell>
          <cell r="R693">
            <v>0</v>
          </cell>
        </row>
        <row r="694">
          <cell r="O694">
            <v>86660</v>
          </cell>
          <cell r="P694">
            <v>0</v>
          </cell>
          <cell r="Q694">
            <v>0</v>
          </cell>
          <cell r="R694">
            <v>0</v>
          </cell>
        </row>
        <row r="695">
          <cell r="O695">
            <v>86670</v>
          </cell>
          <cell r="P695">
            <v>0</v>
          </cell>
          <cell r="Q695">
            <v>0</v>
          </cell>
          <cell r="R695">
            <v>0</v>
          </cell>
        </row>
        <row r="696">
          <cell r="O696">
            <v>86680</v>
          </cell>
          <cell r="P696">
            <v>0</v>
          </cell>
          <cell r="Q696">
            <v>0</v>
          </cell>
          <cell r="R696">
            <v>0</v>
          </cell>
        </row>
        <row r="697">
          <cell r="O697">
            <v>86690</v>
          </cell>
          <cell r="P697">
            <v>0</v>
          </cell>
          <cell r="Q697">
            <v>0</v>
          </cell>
          <cell r="R697">
            <v>0</v>
          </cell>
        </row>
        <row r="698">
          <cell r="O698">
            <v>86700</v>
          </cell>
          <cell r="P698">
            <v>0</v>
          </cell>
          <cell r="Q698">
            <v>0</v>
          </cell>
          <cell r="R698">
            <v>0</v>
          </cell>
        </row>
        <row r="699">
          <cell r="O699">
            <v>86710</v>
          </cell>
          <cell r="P699">
            <v>0</v>
          </cell>
          <cell r="Q699">
            <v>0</v>
          </cell>
          <cell r="R699">
            <v>0</v>
          </cell>
        </row>
        <row r="700">
          <cell r="O700">
            <v>86720</v>
          </cell>
          <cell r="P700">
            <v>0</v>
          </cell>
          <cell r="Q700">
            <v>0</v>
          </cell>
          <cell r="R700">
            <v>0</v>
          </cell>
        </row>
        <row r="701">
          <cell r="O701">
            <v>86730</v>
          </cell>
          <cell r="P701">
            <v>0</v>
          </cell>
          <cell r="Q701">
            <v>0</v>
          </cell>
          <cell r="R701">
            <v>0</v>
          </cell>
        </row>
        <row r="702">
          <cell r="O702">
            <v>86740</v>
          </cell>
          <cell r="P702">
            <v>0</v>
          </cell>
          <cell r="Q702">
            <v>0</v>
          </cell>
          <cell r="R702">
            <v>0</v>
          </cell>
        </row>
        <row r="703">
          <cell r="O703">
            <v>86750</v>
          </cell>
          <cell r="P703">
            <v>0</v>
          </cell>
          <cell r="Q703">
            <v>0</v>
          </cell>
          <cell r="R703">
            <v>0</v>
          </cell>
        </row>
        <row r="704">
          <cell r="O704">
            <v>86760</v>
          </cell>
          <cell r="P704">
            <v>0</v>
          </cell>
          <cell r="Q704">
            <v>0</v>
          </cell>
          <cell r="R704">
            <v>0</v>
          </cell>
        </row>
        <row r="705">
          <cell r="O705">
            <v>86770</v>
          </cell>
          <cell r="P705">
            <v>0</v>
          </cell>
          <cell r="Q705">
            <v>0</v>
          </cell>
          <cell r="R705">
            <v>0</v>
          </cell>
        </row>
        <row r="706">
          <cell r="O706">
            <v>86780</v>
          </cell>
          <cell r="P706">
            <v>0</v>
          </cell>
          <cell r="Q706">
            <v>0</v>
          </cell>
          <cell r="R706">
            <v>0</v>
          </cell>
        </row>
        <row r="707">
          <cell r="O707">
            <v>86790</v>
          </cell>
          <cell r="P707">
            <v>0</v>
          </cell>
          <cell r="Q707">
            <v>0</v>
          </cell>
          <cell r="R707">
            <v>0</v>
          </cell>
        </row>
        <row r="708">
          <cell r="O708">
            <v>86800</v>
          </cell>
          <cell r="P708">
            <v>0</v>
          </cell>
          <cell r="Q708">
            <v>0</v>
          </cell>
          <cell r="R708">
            <v>0</v>
          </cell>
        </row>
        <row r="709">
          <cell r="O709">
            <v>86810</v>
          </cell>
          <cell r="P709">
            <v>0</v>
          </cell>
          <cell r="Q709">
            <v>0</v>
          </cell>
          <cell r="R709">
            <v>0</v>
          </cell>
        </row>
        <row r="710">
          <cell r="O710">
            <v>86820</v>
          </cell>
          <cell r="P710">
            <v>0</v>
          </cell>
          <cell r="Q710">
            <v>0</v>
          </cell>
          <cell r="R710">
            <v>0</v>
          </cell>
        </row>
        <row r="711">
          <cell r="O711">
            <v>86830</v>
          </cell>
          <cell r="P711">
            <v>0</v>
          </cell>
          <cell r="Q711">
            <v>0</v>
          </cell>
          <cell r="R711">
            <v>0</v>
          </cell>
        </row>
        <row r="712">
          <cell r="O712">
            <v>86840</v>
          </cell>
          <cell r="P712">
            <v>0</v>
          </cell>
          <cell r="Q712">
            <v>0</v>
          </cell>
          <cell r="R712">
            <v>0</v>
          </cell>
        </row>
        <row r="713">
          <cell r="O713">
            <v>86850</v>
          </cell>
          <cell r="P713">
            <v>0</v>
          </cell>
          <cell r="Q713">
            <v>0</v>
          </cell>
          <cell r="R713">
            <v>0</v>
          </cell>
        </row>
        <row r="714">
          <cell r="O714">
            <v>86860</v>
          </cell>
          <cell r="P714">
            <v>1</v>
          </cell>
          <cell r="Q714">
            <v>0</v>
          </cell>
          <cell r="R714">
            <v>0</v>
          </cell>
        </row>
        <row r="715">
          <cell r="O715">
            <v>86870</v>
          </cell>
          <cell r="P715">
            <v>0</v>
          </cell>
          <cell r="Q715">
            <v>0</v>
          </cell>
          <cell r="R715">
            <v>0</v>
          </cell>
        </row>
        <row r="716">
          <cell r="O716">
            <v>86880</v>
          </cell>
          <cell r="P716">
            <v>0</v>
          </cell>
          <cell r="Q716">
            <v>0</v>
          </cell>
          <cell r="R716">
            <v>0</v>
          </cell>
        </row>
        <row r="717">
          <cell r="O717">
            <v>86890</v>
          </cell>
          <cell r="P717">
            <v>0</v>
          </cell>
          <cell r="Q717">
            <v>0</v>
          </cell>
          <cell r="R717">
            <v>0</v>
          </cell>
        </row>
        <row r="718">
          <cell r="O718">
            <v>86900</v>
          </cell>
          <cell r="P718">
            <v>0</v>
          </cell>
          <cell r="Q718">
            <v>0</v>
          </cell>
          <cell r="R718">
            <v>0</v>
          </cell>
        </row>
        <row r="719">
          <cell r="O719">
            <v>86910</v>
          </cell>
          <cell r="P719">
            <v>0</v>
          </cell>
          <cell r="Q719">
            <v>0</v>
          </cell>
          <cell r="R719">
            <v>0</v>
          </cell>
        </row>
        <row r="720">
          <cell r="O720">
            <v>86920</v>
          </cell>
          <cell r="P720">
            <v>0</v>
          </cell>
          <cell r="Q720">
            <v>0</v>
          </cell>
          <cell r="R720">
            <v>0</v>
          </cell>
        </row>
        <row r="721">
          <cell r="O721">
            <v>86930</v>
          </cell>
          <cell r="P721">
            <v>0</v>
          </cell>
          <cell r="Q721">
            <v>0</v>
          </cell>
          <cell r="R721">
            <v>0</v>
          </cell>
        </row>
        <row r="722">
          <cell r="O722">
            <v>86940</v>
          </cell>
          <cell r="P722">
            <v>0</v>
          </cell>
          <cell r="Q722">
            <v>0</v>
          </cell>
          <cell r="R722">
            <v>0</v>
          </cell>
        </row>
        <row r="723">
          <cell r="O723">
            <v>86950</v>
          </cell>
          <cell r="P723">
            <v>0</v>
          </cell>
          <cell r="Q723">
            <v>0</v>
          </cell>
          <cell r="R723">
            <v>0</v>
          </cell>
        </row>
        <row r="724">
          <cell r="O724">
            <v>86960</v>
          </cell>
          <cell r="P724">
            <v>0</v>
          </cell>
          <cell r="Q724">
            <v>0</v>
          </cell>
          <cell r="R724">
            <v>0</v>
          </cell>
        </row>
        <row r="725">
          <cell r="O725">
            <v>86970</v>
          </cell>
          <cell r="P725">
            <v>0</v>
          </cell>
          <cell r="Q725">
            <v>0</v>
          </cell>
          <cell r="R725">
            <v>0</v>
          </cell>
        </row>
        <row r="726">
          <cell r="O726">
            <v>86980</v>
          </cell>
          <cell r="P726">
            <v>0</v>
          </cell>
          <cell r="Q726">
            <v>0</v>
          </cell>
          <cell r="R726">
            <v>0</v>
          </cell>
        </row>
        <row r="727">
          <cell r="O727">
            <v>86990</v>
          </cell>
          <cell r="P727">
            <v>0</v>
          </cell>
          <cell r="Q727">
            <v>0</v>
          </cell>
          <cell r="R727">
            <v>0</v>
          </cell>
        </row>
        <row r="728">
          <cell r="O728">
            <v>87000</v>
          </cell>
          <cell r="P728">
            <v>0</v>
          </cell>
          <cell r="Q728">
            <v>1</v>
          </cell>
          <cell r="R728">
            <v>0</v>
          </cell>
        </row>
        <row r="729">
          <cell r="O729">
            <v>87010</v>
          </cell>
          <cell r="P729">
            <v>0</v>
          </cell>
          <cell r="Q729">
            <v>1</v>
          </cell>
          <cell r="R729">
            <v>0</v>
          </cell>
        </row>
        <row r="730">
          <cell r="O730">
            <v>87020</v>
          </cell>
          <cell r="P730">
            <v>0</v>
          </cell>
          <cell r="Q730">
            <v>0</v>
          </cell>
          <cell r="R730">
            <v>0</v>
          </cell>
        </row>
        <row r="731">
          <cell r="O731">
            <v>87030</v>
          </cell>
          <cell r="P731">
            <v>0</v>
          </cell>
          <cell r="Q731">
            <v>0</v>
          </cell>
          <cell r="R731">
            <v>0</v>
          </cell>
        </row>
        <row r="732">
          <cell r="O732">
            <v>87040</v>
          </cell>
          <cell r="P732">
            <v>0</v>
          </cell>
          <cell r="Q732">
            <v>0</v>
          </cell>
          <cell r="R732">
            <v>0</v>
          </cell>
        </row>
        <row r="733">
          <cell r="O733">
            <v>87050</v>
          </cell>
          <cell r="P733">
            <v>0</v>
          </cell>
          <cell r="Q733">
            <v>1</v>
          </cell>
          <cell r="R733">
            <v>0</v>
          </cell>
        </row>
        <row r="734">
          <cell r="O734">
            <v>87060</v>
          </cell>
          <cell r="P734">
            <v>0</v>
          </cell>
          <cell r="Q734">
            <v>0</v>
          </cell>
          <cell r="R734">
            <v>0</v>
          </cell>
        </row>
        <row r="735">
          <cell r="O735">
            <v>87070</v>
          </cell>
          <cell r="P735">
            <v>0</v>
          </cell>
          <cell r="Q735">
            <v>0</v>
          </cell>
          <cell r="R735">
            <v>0</v>
          </cell>
        </row>
        <row r="736">
          <cell r="O736">
            <v>87080</v>
          </cell>
          <cell r="P736">
            <v>0</v>
          </cell>
          <cell r="Q736">
            <v>0</v>
          </cell>
          <cell r="R736">
            <v>0</v>
          </cell>
        </row>
        <row r="737">
          <cell r="O737">
            <v>87090</v>
          </cell>
          <cell r="P737">
            <v>0</v>
          </cell>
          <cell r="Q737">
            <v>0</v>
          </cell>
          <cell r="R737">
            <v>0</v>
          </cell>
        </row>
        <row r="738">
          <cell r="O738">
            <v>87100</v>
          </cell>
          <cell r="P738">
            <v>0</v>
          </cell>
          <cell r="Q738">
            <v>0</v>
          </cell>
          <cell r="R738">
            <v>0</v>
          </cell>
        </row>
        <row r="739">
          <cell r="O739">
            <v>87110</v>
          </cell>
          <cell r="P739">
            <v>0</v>
          </cell>
          <cell r="Q739">
            <v>0</v>
          </cell>
          <cell r="R739">
            <v>0</v>
          </cell>
        </row>
        <row r="740">
          <cell r="O740">
            <v>87120</v>
          </cell>
          <cell r="P740">
            <v>0</v>
          </cell>
          <cell r="Q740">
            <v>0</v>
          </cell>
          <cell r="R740">
            <v>0</v>
          </cell>
        </row>
        <row r="741">
          <cell r="O741">
            <v>87130</v>
          </cell>
          <cell r="P741">
            <v>0</v>
          </cell>
          <cell r="Q741">
            <v>0</v>
          </cell>
          <cell r="R741">
            <v>0</v>
          </cell>
        </row>
        <row r="742">
          <cell r="O742">
            <v>87140</v>
          </cell>
          <cell r="P742">
            <v>0</v>
          </cell>
          <cell r="Q742">
            <v>0</v>
          </cell>
          <cell r="R742">
            <v>0</v>
          </cell>
        </row>
        <row r="743">
          <cell r="O743">
            <v>87150</v>
          </cell>
          <cell r="P743">
            <v>0</v>
          </cell>
          <cell r="Q743">
            <v>0</v>
          </cell>
          <cell r="R743">
            <v>0</v>
          </cell>
        </row>
        <row r="744">
          <cell r="O744">
            <v>87160</v>
          </cell>
          <cell r="P744">
            <v>0</v>
          </cell>
          <cell r="Q744">
            <v>0</v>
          </cell>
          <cell r="R744">
            <v>0</v>
          </cell>
        </row>
        <row r="745">
          <cell r="O745">
            <v>87170</v>
          </cell>
          <cell r="P745">
            <v>0</v>
          </cell>
          <cell r="Q745">
            <v>0</v>
          </cell>
          <cell r="R745">
            <v>0</v>
          </cell>
        </row>
        <row r="746">
          <cell r="O746">
            <v>87180</v>
          </cell>
          <cell r="P746">
            <v>0</v>
          </cell>
          <cell r="Q746">
            <v>0</v>
          </cell>
          <cell r="R746">
            <v>0</v>
          </cell>
        </row>
        <row r="747">
          <cell r="O747">
            <v>87190</v>
          </cell>
          <cell r="P747">
            <v>0</v>
          </cell>
          <cell r="Q747">
            <v>0</v>
          </cell>
          <cell r="R747">
            <v>0</v>
          </cell>
        </row>
        <row r="748">
          <cell r="O748">
            <v>87200</v>
          </cell>
          <cell r="P748">
            <v>0</v>
          </cell>
          <cell r="Q748">
            <v>0</v>
          </cell>
          <cell r="R748">
            <v>0</v>
          </cell>
        </row>
        <row r="749">
          <cell r="O749">
            <v>87210</v>
          </cell>
          <cell r="P749">
            <v>0</v>
          </cell>
          <cell r="Q749">
            <v>0</v>
          </cell>
          <cell r="R749">
            <v>0</v>
          </cell>
        </row>
        <row r="750">
          <cell r="O750">
            <v>87220</v>
          </cell>
          <cell r="P750">
            <v>0</v>
          </cell>
          <cell r="Q750">
            <v>0</v>
          </cell>
          <cell r="R750">
            <v>0</v>
          </cell>
        </row>
        <row r="751">
          <cell r="O751">
            <v>87230</v>
          </cell>
          <cell r="P751">
            <v>0</v>
          </cell>
          <cell r="Q751">
            <v>0</v>
          </cell>
          <cell r="R751">
            <v>0</v>
          </cell>
        </row>
        <row r="752">
          <cell r="O752">
            <v>87240</v>
          </cell>
          <cell r="P752">
            <v>0</v>
          </cell>
          <cell r="Q752">
            <v>0</v>
          </cell>
          <cell r="R752">
            <v>0</v>
          </cell>
        </row>
        <row r="753">
          <cell r="O753">
            <v>87250</v>
          </cell>
          <cell r="P753">
            <v>0</v>
          </cell>
          <cell r="Q753">
            <v>0</v>
          </cell>
          <cell r="R753">
            <v>0</v>
          </cell>
        </row>
        <row r="754">
          <cell r="O754">
            <v>87260</v>
          </cell>
          <cell r="P754">
            <v>0</v>
          </cell>
          <cell r="Q754">
            <v>0</v>
          </cell>
          <cell r="R754">
            <v>0</v>
          </cell>
        </row>
        <row r="755">
          <cell r="O755">
            <v>87270</v>
          </cell>
          <cell r="P755">
            <v>0</v>
          </cell>
          <cell r="Q755">
            <v>0</v>
          </cell>
          <cell r="R755">
            <v>0</v>
          </cell>
        </row>
        <row r="756">
          <cell r="O756">
            <v>87280</v>
          </cell>
          <cell r="P756">
            <v>0</v>
          </cell>
          <cell r="Q756">
            <v>0</v>
          </cell>
          <cell r="R756">
            <v>0</v>
          </cell>
        </row>
        <row r="757">
          <cell r="O757">
            <v>87290</v>
          </cell>
          <cell r="P757">
            <v>0</v>
          </cell>
          <cell r="Q757">
            <v>0</v>
          </cell>
          <cell r="R757">
            <v>0</v>
          </cell>
        </row>
        <row r="758">
          <cell r="O758">
            <v>87300</v>
          </cell>
          <cell r="P758">
            <v>0</v>
          </cell>
          <cell r="Q758">
            <v>0</v>
          </cell>
          <cell r="R758">
            <v>0</v>
          </cell>
        </row>
        <row r="759">
          <cell r="O759">
            <v>87310</v>
          </cell>
          <cell r="P759">
            <v>0</v>
          </cell>
          <cell r="Q759">
            <v>0</v>
          </cell>
          <cell r="R759">
            <v>0</v>
          </cell>
        </row>
        <row r="760">
          <cell r="O760">
            <v>87320</v>
          </cell>
          <cell r="P760">
            <v>0</v>
          </cell>
          <cell r="Q760">
            <v>0</v>
          </cell>
          <cell r="R760">
            <v>0</v>
          </cell>
        </row>
        <row r="761">
          <cell r="O761">
            <v>87330</v>
          </cell>
          <cell r="P761">
            <v>0</v>
          </cell>
          <cell r="Q761">
            <v>0</v>
          </cell>
          <cell r="R761">
            <v>0</v>
          </cell>
        </row>
        <row r="762">
          <cell r="O762">
            <v>87340</v>
          </cell>
          <cell r="P762">
            <v>0</v>
          </cell>
          <cell r="Q762">
            <v>0</v>
          </cell>
          <cell r="R762">
            <v>0</v>
          </cell>
        </row>
        <row r="763">
          <cell r="O763">
            <v>87350</v>
          </cell>
          <cell r="P763">
            <v>0</v>
          </cell>
          <cell r="Q763">
            <v>0</v>
          </cell>
          <cell r="R763">
            <v>0</v>
          </cell>
        </row>
        <row r="764">
          <cell r="O764">
            <v>87360</v>
          </cell>
          <cell r="P764">
            <v>0</v>
          </cell>
          <cell r="Q764">
            <v>0</v>
          </cell>
          <cell r="R764">
            <v>0</v>
          </cell>
        </row>
        <row r="765">
          <cell r="O765">
            <v>87370</v>
          </cell>
          <cell r="P765">
            <v>0</v>
          </cell>
          <cell r="Q765">
            <v>0</v>
          </cell>
          <cell r="R765">
            <v>0</v>
          </cell>
        </row>
        <row r="766">
          <cell r="O766">
            <v>87380</v>
          </cell>
          <cell r="P766">
            <v>0</v>
          </cell>
          <cell r="Q766">
            <v>0</v>
          </cell>
          <cell r="R766">
            <v>0</v>
          </cell>
        </row>
        <row r="767">
          <cell r="O767">
            <v>87390</v>
          </cell>
          <cell r="P767">
            <v>0</v>
          </cell>
          <cell r="Q767">
            <v>0</v>
          </cell>
          <cell r="R767">
            <v>0</v>
          </cell>
        </row>
        <row r="768">
          <cell r="O768">
            <v>87400</v>
          </cell>
          <cell r="P768">
            <v>0</v>
          </cell>
          <cell r="Q768">
            <v>0</v>
          </cell>
          <cell r="R768">
            <v>0</v>
          </cell>
        </row>
        <row r="769">
          <cell r="O769">
            <v>87410</v>
          </cell>
          <cell r="P769">
            <v>0</v>
          </cell>
          <cell r="Q769">
            <v>0</v>
          </cell>
          <cell r="R769">
            <v>0</v>
          </cell>
        </row>
        <row r="770">
          <cell r="O770">
            <v>87420</v>
          </cell>
          <cell r="P770">
            <v>0</v>
          </cell>
          <cell r="Q770">
            <v>0</v>
          </cell>
          <cell r="R770">
            <v>0</v>
          </cell>
        </row>
        <row r="771">
          <cell r="O771">
            <v>87430</v>
          </cell>
          <cell r="P771">
            <v>0</v>
          </cell>
          <cell r="Q771">
            <v>0</v>
          </cell>
          <cell r="R771">
            <v>0</v>
          </cell>
        </row>
        <row r="772">
          <cell r="O772">
            <v>87440</v>
          </cell>
          <cell r="P772">
            <v>0</v>
          </cell>
          <cell r="Q772">
            <v>0</v>
          </cell>
          <cell r="R772">
            <v>0</v>
          </cell>
        </row>
        <row r="773">
          <cell r="O773">
            <v>87450</v>
          </cell>
          <cell r="P773">
            <v>0</v>
          </cell>
          <cell r="Q773">
            <v>0</v>
          </cell>
          <cell r="R773">
            <v>0</v>
          </cell>
        </row>
        <row r="774">
          <cell r="O774">
            <v>87460</v>
          </cell>
          <cell r="P774">
            <v>0</v>
          </cell>
          <cell r="Q774">
            <v>0</v>
          </cell>
          <cell r="R774">
            <v>0</v>
          </cell>
        </row>
        <row r="775">
          <cell r="O775">
            <v>87470</v>
          </cell>
          <cell r="P775">
            <v>0</v>
          </cell>
          <cell r="Q775">
            <v>0</v>
          </cell>
          <cell r="R775">
            <v>0</v>
          </cell>
        </row>
        <row r="776">
          <cell r="O776">
            <v>87480</v>
          </cell>
          <cell r="P776">
            <v>0</v>
          </cell>
          <cell r="Q776">
            <v>0</v>
          </cell>
          <cell r="R776">
            <v>0</v>
          </cell>
        </row>
        <row r="777">
          <cell r="O777">
            <v>87490</v>
          </cell>
          <cell r="P777">
            <v>0</v>
          </cell>
          <cell r="Q777">
            <v>0</v>
          </cell>
          <cell r="R777">
            <v>0</v>
          </cell>
        </row>
        <row r="778">
          <cell r="O778">
            <v>87500</v>
          </cell>
          <cell r="P778">
            <v>0</v>
          </cell>
          <cell r="Q778">
            <v>0</v>
          </cell>
          <cell r="R778">
            <v>0</v>
          </cell>
        </row>
        <row r="779">
          <cell r="O779">
            <v>87510</v>
          </cell>
          <cell r="P779">
            <v>0</v>
          </cell>
          <cell r="Q779">
            <v>0</v>
          </cell>
          <cell r="R779">
            <v>0</v>
          </cell>
        </row>
        <row r="780">
          <cell r="O780">
            <v>87520</v>
          </cell>
          <cell r="P780">
            <v>0</v>
          </cell>
          <cell r="Q780">
            <v>0</v>
          </cell>
          <cell r="R780">
            <v>0</v>
          </cell>
        </row>
        <row r="781">
          <cell r="O781">
            <v>87530</v>
          </cell>
          <cell r="P781">
            <v>0</v>
          </cell>
          <cell r="Q781">
            <v>0</v>
          </cell>
          <cell r="R781">
            <v>0</v>
          </cell>
        </row>
        <row r="782">
          <cell r="O782">
            <v>87540</v>
          </cell>
          <cell r="P782">
            <v>0</v>
          </cell>
          <cell r="Q782">
            <v>0</v>
          </cell>
          <cell r="R782">
            <v>0</v>
          </cell>
        </row>
        <row r="783">
          <cell r="O783">
            <v>87550</v>
          </cell>
          <cell r="P783">
            <v>0</v>
          </cell>
          <cell r="Q783">
            <v>0</v>
          </cell>
          <cell r="R783">
            <v>0</v>
          </cell>
        </row>
        <row r="784">
          <cell r="O784">
            <v>87560</v>
          </cell>
          <cell r="P784">
            <v>0</v>
          </cell>
          <cell r="Q784">
            <v>0</v>
          </cell>
          <cell r="R784">
            <v>0</v>
          </cell>
        </row>
        <row r="785">
          <cell r="O785">
            <v>87570</v>
          </cell>
          <cell r="P785">
            <v>0</v>
          </cell>
          <cell r="Q785">
            <v>0</v>
          </cell>
          <cell r="R785">
            <v>0</v>
          </cell>
        </row>
        <row r="786">
          <cell r="O786">
            <v>87580</v>
          </cell>
          <cell r="P786">
            <v>0</v>
          </cell>
          <cell r="Q786">
            <v>0</v>
          </cell>
          <cell r="R786">
            <v>0</v>
          </cell>
        </row>
        <row r="787">
          <cell r="O787">
            <v>87590</v>
          </cell>
          <cell r="P787">
            <v>0</v>
          </cell>
          <cell r="Q787">
            <v>0</v>
          </cell>
          <cell r="R787">
            <v>0</v>
          </cell>
        </row>
        <row r="788">
          <cell r="O788">
            <v>87600</v>
          </cell>
          <cell r="P788">
            <v>0</v>
          </cell>
          <cell r="Q788">
            <v>0</v>
          </cell>
          <cell r="R788">
            <v>0</v>
          </cell>
        </row>
        <row r="789">
          <cell r="O789">
            <v>87610</v>
          </cell>
          <cell r="P789">
            <v>0</v>
          </cell>
          <cell r="Q789">
            <v>0</v>
          </cell>
          <cell r="R789">
            <v>0</v>
          </cell>
        </row>
        <row r="790">
          <cell r="O790">
            <v>87620</v>
          </cell>
          <cell r="P790">
            <v>0</v>
          </cell>
          <cell r="Q790">
            <v>0</v>
          </cell>
          <cell r="R790">
            <v>0</v>
          </cell>
        </row>
        <row r="791">
          <cell r="O791">
            <v>87630</v>
          </cell>
          <cell r="P791">
            <v>0</v>
          </cell>
          <cell r="Q791">
            <v>0</v>
          </cell>
          <cell r="R791">
            <v>0</v>
          </cell>
        </row>
        <row r="792">
          <cell r="O792">
            <v>87640</v>
          </cell>
          <cell r="P792">
            <v>0</v>
          </cell>
          <cell r="Q792">
            <v>0</v>
          </cell>
          <cell r="R792">
            <v>0</v>
          </cell>
        </row>
        <row r="793">
          <cell r="O793">
            <v>87650</v>
          </cell>
          <cell r="P793">
            <v>0</v>
          </cell>
          <cell r="Q793">
            <v>0</v>
          </cell>
          <cell r="R793">
            <v>0</v>
          </cell>
        </row>
        <row r="794">
          <cell r="O794">
            <v>87660</v>
          </cell>
          <cell r="P794">
            <v>0</v>
          </cell>
          <cell r="Q794">
            <v>0</v>
          </cell>
          <cell r="R794">
            <v>0</v>
          </cell>
        </row>
        <row r="795">
          <cell r="O795">
            <v>87670</v>
          </cell>
          <cell r="P795">
            <v>0</v>
          </cell>
          <cell r="Q795">
            <v>0</v>
          </cell>
          <cell r="R795">
            <v>0</v>
          </cell>
        </row>
        <row r="796">
          <cell r="O796">
            <v>87680</v>
          </cell>
          <cell r="P796">
            <v>0</v>
          </cell>
          <cell r="Q796">
            <v>0</v>
          </cell>
          <cell r="R796">
            <v>0</v>
          </cell>
        </row>
        <row r="797">
          <cell r="O797">
            <v>87690</v>
          </cell>
          <cell r="P797">
            <v>0</v>
          </cell>
          <cell r="Q797">
            <v>0</v>
          </cell>
          <cell r="R797">
            <v>0</v>
          </cell>
        </row>
        <row r="798">
          <cell r="O798">
            <v>87700</v>
          </cell>
          <cell r="P798">
            <v>0</v>
          </cell>
          <cell r="Q798">
            <v>0</v>
          </cell>
          <cell r="R798">
            <v>0</v>
          </cell>
        </row>
        <row r="799">
          <cell r="O799">
            <v>87710</v>
          </cell>
          <cell r="P799">
            <v>0</v>
          </cell>
          <cell r="Q799">
            <v>0</v>
          </cell>
          <cell r="R799">
            <v>0</v>
          </cell>
        </row>
        <row r="800">
          <cell r="O800">
            <v>87720</v>
          </cell>
          <cell r="P800">
            <v>0</v>
          </cell>
          <cell r="Q800">
            <v>0</v>
          </cell>
          <cell r="R800">
            <v>0</v>
          </cell>
        </row>
        <row r="801">
          <cell r="O801">
            <v>87730</v>
          </cell>
          <cell r="P801">
            <v>0</v>
          </cell>
          <cell r="Q801">
            <v>0</v>
          </cell>
          <cell r="R801">
            <v>0</v>
          </cell>
        </row>
        <row r="802">
          <cell r="O802">
            <v>87740</v>
          </cell>
          <cell r="P802">
            <v>0</v>
          </cell>
          <cell r="Q802">
            <v>0</v>
          </cell>
          <cell r="R802">
            <v>0</v>
          </cell>
        </row>
        <row r="803">
          <cell r="O803">
            <v>87750</v>
          </cell>
          <cell r="P803">
            <v>0</v>
          </cell>
          <cell r="Q803">
            <v>0</v>
          </cell>
          <cell r="R803">
            <v>0</v>
          </cell>
        </row>
        <row r="804">
          <cell r="O804">
            <v>87760</v>
          </cell>
          <cell r="P804">
            <v>0</v>
          </cell>
          <cell r="Q804">
            <v>0</v>
          </cell>
          <cell r="R804">
            <v>0</v>
          </cell>
        </row>
        <row r="805">
          <cell r="O805">
            <v>87770</v>
          </cell>
          <cell r="P805">
            <v>0</v>
          </cell>
          <cell r="Q805">
            <v>0</v>
          </cell>
          <cell r="R805">
            <v>0</v>
          </cell>
        </row>
        <row r="806">
          <cell r="O806">
            <v>87780</v>
          </cell>
          <cell r="P806">
            <v>0</v>
          </cell>
          <cell r="Q806">
            <v>0</v>
          </cell>
          <cell r="R806">
            <v>0</v>
          </cell>
        </row>
        <row r="807">
          <cell r="O807">
            <v>87790</v>
          </cell>
          <cell r="P807">
            <v>0</v>
          </cell>
          <cell r="Q807">
            <v>0</v>
          </cell>
          <cell r="R807">
            <v>0</v>
          </cell>
        </row>
        <row r="808">
          <cell r="O808">
            <v>87800</v>
          </cell>
          <cell r="P808">
            <v>0</v>
          </cell>
          <cell r="Q808">
            <v>0</v>
          </cell>
          <cell r="R808">
            <v>0</v>
          </cell>
        </row>
        <row r="809">
          <cell r="O809">
            <v>87810</v>
          </cell>
          <cell r="P809">
            <v>0</v>
          </cell>
          <cell r="Q809">
            <v>0</v>
          </cell>
          <cell r="R809">
            <v>0</v>
          </cell>
        </row>
        <row r="810">
          <cell r="O810">
            <v>87820</v>
          </cell>
          <cell r="P810">
            <v>0</v>
          </cell>
          <cell r="Q810">
            <v>0</v>
          </cell>
          <cell r="R810">
            <v>0</v>
          </cell>
        </row>
        <row r="811">
          <cell r="O811">
            <v>87830</v>
          </cell>
          <cell r="P811">
            <v>0</v>
          </cell>
          <cell r="Q811">
            <v>0</v>
          </cell>
          <cell r="R811">
            <v>0</v>
          </cell>
        </row>
        <row r="812">
          <cell r="O812">
            <v>87840</v>
          </cell>
          <cell r="P812">
            <v>0</v>
          </cell>
          <cell r="Q812">
            <v>0</v>
          </cell>
          <cell r="R812">
            <v>0</v>
          </cell>
        </row>
        <row r="813">
          <cell r="O813">
            <v>87850</v>
          </cell>
          <cell r="P813">
            <v>0</v>
          </cell>
          <cell r="Q813">
            <v>0</v>
          </cell>
          <cell r="R813">
            <v>0</v>
          </cell>
        </row>
        <row r="814">
          <cell r="O814">
            <v>87860</v>
          </cell>
          <cell r="P814">
            <v>0</v>
          </cell>
          <cell r="Q814">
            <v>0</v>
          </cell>
          <cell r="R814">
            <v>0</v>
          </cell>
        </row>
        <row r="815">
          <cell r="O815">
            <v>87870</v>
          </cell>
          <cell r="P815">
            <v>0</v>
          </cell>
          <cell r="Q815">
            <v>0</v>
          </cell>
          <cell r="R815">
            <v>0</v>
          </cell>
        </row>
        <row r="816">
          <cell r="O816">
            <v>87880</v>
          </cell>
          <cell r="P816">
            <v>0</v>
          </cell>
          <cell r="Q816">
            <v>0</v>
          </cell>
          <cell r="R816">
            <v>0</v>
          </cell>
        </row>
        <row r="817">
          <cell r="O817">
            <v>87890</v>
          </cell>
          <cell r="P817">
            <v>0</v>
          </cell>
          <cell r="Q817">
            <v>0</v>
          </cell>
          <cell r="R817">
            <v>0</v>
          </cell>
        </row>
        <row r="818">
          <cell r="O818">
            <v>87900</v>
          </cell>
          <cell r="P818">
            <v>0</v>
          </cell>
          <cell r="Q818">
            <v>0</v>
          </cell>
          <cell r="R818">
            <v>0</v>
          </cell>
        </row>
        <row r="819">
          <cell r="O819">
            <v>87910</v>
          </cell>
          <cell r="P819">
            <v>0</v>
          </cell>
          <cell r="Q819">
            <v>0</v>
          </cell>
          <cell r="R819">
            <v>0</v>
          </cell>
        </row>
        <row r="820">
          <cell r="O820">
            <v>87920</v>
          </cell>
          <cell r="P820">
            <v>0</v>
          </cell>
          <cell r="Q820">
            <v>0</v>
          </cell>
          <cell r="R820">
            <v>0</v>
          </cell>
        </row>
        <row r="821">
          <cell r="O821">
            <v>87930</v>
          </cell>
          <cell r="P821">
            <v>0</v>
          </cell>
          <cell r="Q821">
            <v>0</v>
          </cell>
          <cell r="R821">
            <v>0</v>
          </cell>
        </row>
        <row r="822">
          <cell r="O822">
            <v>87940</v>
          </cell>
          <cell r="P822">
            <v>0</v>
          </cell>
          <cell r="Q822">
            <v>0</v>
          </cell>
          <cell r="R822">
            <v>0</v>
          </cell>
        </row>
        <row r="823">
          <cell r="O823">
            <v>87950</v>
          </cell>
          <cell r="P823">
            <v>0</v>
          </cell>
          <cell r="Q823">
            <v>0</v>
          </cell>
          <cell r="R823">
            <v>0</v>
          </cell>
        </row>
        <row r="824">
          <cell r="O824">
            <v>87960</v>
          </cell>
          <cell r="P824">
            <v>0</v>
          </cell>
          <cell r="Q824">
            <v>0</v>
          </cell>
          <cell r="R824">
            <v>0</v>
          </cell>
        </row>
        <row r="825">
          <cell r="O825">
            <v>87970</v>
          </cell>
          <cell r="P825">
            <v>0</v>
          </cell>
          <cell r="Q825">
            <v>0</v>
          </cell>
          <cell r="R825">
            <v>0</v>
          </cell>
        </row>
        <row r="826">
          <cell r="O826">
            <v>87980</v>
          </cell>
          <cell r="P826">
            <v>0</v>
          </cell>
          <cell r="Q826">
            <v>0</v>
          </cell>
          <cell r="R826">
            <v>0</v>
          </cell>
        </row>
        <row r="827">
          <cell r="O827">
            <v>87990</v>
          </cell>
          <cell r="P827">
            <v>0</v>
          </cell>
          <cell r="Q827">
            <v>0</v>
          </cell>
          <cell r="R827">
            <v>0</v>
          </cell>
        </row>
        <row r="828">
          <cell r="O828">
            <v>88000</v>
          </cell>
          <cell r="P828">
            <v>0</v>
          </cell>
          <cell r="Q828">
            <v>0</v>
          </cell>
          <cell r="R828">
            <v>0</v>
          </cell>
        </row>
        <row r="829">
          <cell r="O829">
            <v>88010</v>
          </cell>
          <cell r="P829">
            <v>0</v>
          </cell>
          <cell r="Q829">
            <v>0</v>
          </cell>
          <cell r="R829">
            <v>0</v>
          </cell>
        </row>
        <row r="830">
          <cell r="O830">
            <v>88020</v>
          </cell>
          <cell r="P830">
            <v>0</v>
          </cell>
          <cell r="Q830">
            <v>0</v>
          </cell>
          <cell r="R830">
            <v>0</v>
          </cell>
        </row>
        <row r="831">
          <cell r="O831">
            <v>88030</v>
          </cell>
          <cell r="P831">
            <v>0</v>
          </cell>
          <cell r="Q831">
            <v>0</v>
          </cell>
          <cell r="R831">
            <v>0</v>
          </cell>
        </row>
        <row r="832">
          <cell r="O832">
            <v>88040</v>
          </cell>
          <cell r="P832">
            <v>0</v>
          </cell>
          <cell r="Q832">
            <v>0</v>
          </cell>
          <cell r="R832">
            <v>0</v>
          </cell>
        </row>
        <row r="833">
          <cell r="O833">
            <v>88050</v>
          </cell>
          <cell r="P833">
            <v>0</v>
          </cell>
          <cell r="Q833">
            <v>0</v>
          </cell>
          <cell r="R833">
            <v>0</v>
          </cell>
        </row>
        <row r="834">
          <cell r="O834">
            <v>88060</v>
          </cell>
          <cell r="P834">
            <v>0</v>
          </cell>
          <cell r="Q834">
            <v>0</v>
          </cell>
          <cell r="R834">
            <v>0</v>
          </cell>
        </row>
        <row r="835">
          <cell r="O835">
            <v>88070</v>
          </cell>
          <cell r="P835">
            <v>0</v>
          </cell>
          <cell r="Q835">
            <v>0</v>
          </cell>
          <cell r="R835">
            <v>0</v>
          </cell>
        </row>
        <row r="836">
          <cell r="O836">
            <v>88080</v>
          </cell>
          <cell r="P836">
            <v>0</v>
          </cell>
          <cell r="Q836">
            <v>0</v>
          </cell>
          <cell r="R836">
            <v>0</v>
          </cell>
        </row>
        <row r="837">
          <cell r="O837">
            <v>88090</v>
          </cell>
          <cell r="P837">
            <v>0</v>
          </cell>
          <cell r="Q837">
            <v>0</v>
          </cell>
          <cell r="R837">
            <v>0</v>
          </cell>
        </row>
        <row r="838">
          <cell r="O838">
            <v>88100</v>
          </cell>
          <cell r="P838">
            <v>0</v>
          </cell>
          <cell r="Q838">
            <v>0</v>
          </cell>
          <cell r="R838">
            <v>0</v>
          </cell>
        </row>
        <row r="839">
          <cell r="O839">
            <v>88110</v>
          </cell>
          <cell r="P839">
            <v>0</v>
          </cell>
          <cell r="Q839">
            <v>0</v>
          </cell>
          <cell r="R839">
            <v>0</v>
          </cell>
        </row>
        <row r="840">
          <cell r="O840">
            <v>88120</v>
          </cell>
          <cell r="P840">
            <v>0</v>
          </cell>
          <cell r="Q840">
            <v>0</v>
          </cell>
          <cell r="R840">
            <v>0</v>
          </cell>
        </row>
        <row r="841">
          <cell r="O841">
            <v>88130</v>
          </cell>
          <cell r="P841">
            <v>0</v>
          </cell>
          <cell r="Q841">
            <v>0</v>
          </cell>
          <cell r="R841">
            <v>0</v>
          </cell>
        </row>
        <row r="842">
          <cell r="O842">
            <v>88140</v>
          </cell>
          <cell r="P842">
            <v>0</v>
          </cell>
          <cell r="Q842">
            <v>0</v>
          </cell>
          <cell r="R842">
            <v>0</v>
          </cell>
        </row>
        <row r="843">
          <cell r="O843">
            <v>88150</v>
          </cell>
          <cell r="P843">
            <v>0</v>
          </cell>
          <cell r="Q843">
            <v>0</v>
          </cell>
          <cell r="R843">
            <v>0</v>
          </cell>
        </row>
        <row r="844">
          <cell r="O844">
            <v>88160</v>
          </cell>
          <cell r="P844">
            <v>0</v>
          </cell>
          <cell r="Q844">
            <v>0</v>
          </cell>
          <cell r="R844">
            <v>0</v>
          </cell>
        </row>
        <row r="845">
          <cell r="O845">
            <v>88170</v>
          </cell>
          <cell r="P845">
            <v>0</v>
          </cell>
          <cell r="Q845">
            <v>0</v>
          </cell>
          <cell r="R845">
            <v>0</v>
          </cell>
        </row>
        <row r="846">
          <cell r="O846">
            <v>88180</v>
          </cell>
          <cell r="P846">
            <v>0</v>
          </cell>
          <cell r="Q846">
            <v>0</v>
          </cell>
          <cell r="R846">
            <v>0</v>
          </cell>
        </row>
        <row r="847">
          <cell r="O847">
            <v>88190</v>
          </cell>
          <cell r="P847">
            <v>0</v>
          </cell>
          <cell r="Q847">
            <v>0</v>
          </cell>
          <cell r="R847">
            <v>0</v>
          </cell>
        </row>
        <row r="848">
          <cell r="O848">
            <v>88200</v>
          </cell>
          <cell r="P848">
            <v>0</v>
          </cell>
          <cell r="Q848">
            <v>0</v>
          </cell>
          <cell r="R848">
            <v>0</v>
          </cell>
        </row>
        <row r="849">
          <cell r="O849">
            <v>88210</v>
          </cell>
          <cell r="P849">
            <v>0</v>
          </cell>
          <cell r="Q849">
            <v>0</v>
          </cell>
          <cell r="R849">
            <v>0</v>
          </cell>
        </row>
        <row r="850">
          <cell r="O850">
            <v>88220</v>
          </cell>
          <cell r="P850">
            <v>0</v>
          </cell>
          <cell r="Q850">
            <v>0</v>
          </cell>
          <cell r="R850">
            <v>0</v>
          </cell>
        </row>
        <row r="851">
          <cell r="O851">
            <v>88230</v>
          </cell>
          <cell r="P851">
            <v>0</v>
          </cell>
          <cell r="Q851">
            <v>0</v>
          </cell>
          <cell r="R851">
            <v>0</v>
          </cell>
        </row>
        <row r="852">
          <cell r="O852">
            <v>88240</v>
          </cell>
          <cell r="P852">
            <v>0</v>
          </cell>
          <cell r="Q852">
            <v>0</v>
          </cell>
          <cell r="R852">
            <v>0</v>
          </cell>
        </row>
        <row r="853">
          <cell r="O853">
            <v>88250</v>
          </cell>
          <cell r="P853">
            <v>0</v>
          </cell>
          <cell r="Q853">
            <v>0</v>
          </cell>
          <cell r="R853">
            <v>0</v>
          </cell>
        </row>
        <row r="854">
          <cell r="O854">
            <v>88260</v>
          </cell>
          <cell r="P854">
            <v>0</v>
          </cell>
          <cell r="Q854">
            <v>0</v>
          </cell>
          <cell r="R854">
            <v>0</v>
          </cell>
        </row>
        <row r="855">
          <cell r="O855">
            <v>88270</v>
          </cell>
          <cell r="P855">
            <v>0</v>
          </cell>
          <cell r="Q855">
            <v>0</v>
          </cell>
          <cell r="R855">
            <v>0</v>
          </cell>
        </row>
        <row r="856">
          <cell r="O856">
            <v>88280</v>
          </cell>
          <cell r="P856">
            <v>0</v>
          </cell>
          <cell r="Q856">
            <v>0</v>
          </cell>
          <cell r="R856">
            <v>0</v>
          </cell>
        </row>
        <row r="857">
          <cell r="O857">
            <v>88290</v>
          </cell>
          <cell r="P857">
            <v>0</v>
          </cell>
          <cell r="Q857">
            <v>0</v>
          </cell>
          <cell r="R857">
            <v>0</v>
          </cell>
        </row>
        <row r="858">
          <cell r="O858">
            <v>88300</v>
          </cell>
          <cell r="P858">
            <v>0</v>
          </cell>
          <cell r="Q858">
            <v>0</v>
          </cell>
          <cell r="R858">
            <v>0</v>
          </cell>
        </row>
        <row r="859">
          <cell r="O859">
            <v>88310</v>
          </cell>
          <cell r="P859">
            <v>0</v>
          </cell>
          <cell r="Q859">
            <v>0</v>
          </cell>
          <cell r="R859">
            <v>0</v>
          </cell>
        </row>
        <row r="860">
          <cell r="O860">
            <v>88320</v>
          </cell>
          <cell r="P860">
            <v>0</v>
          </cell>
          <cell r="Q860">
            <v>0</v>
          </cell>
          <cell r="R860">
            <v>0</v>
          </cell>
        </row>
        <row r="861">
          <cell r="O861">
            <v>88330</v>
          </cell>
          <cell r="P861">
            <v>0</v>
          </cell>
          <cell r="Q861">
            <v>0</v>
          </cell>
          <cell r="R861">
            <v>0</v>
          </cell>
        </row>
        <row r="862">
          <cell r="O862">
            <v>88340</v>
          </cell>
          <cell r="P862">
            <v>0</v>
          </cell>
          <cell r="Q862">
            <v>0</v>
          </cell>
          <cell r="R862">
            <v>0</v>
          </cell>
        </row>
        <row r="863">
          <cell r="O863">
            <v>88350</v>
          </cell>
          <cell r="P863">
            <v>0</v>
          </cell>
          <cell r="Q863">
            <v>0</v>
          </cell>
          <cell r="R863">
            <v>0</v>
          </cell>
        </row>
        <row r="864">
          <cell r="O864">
            <v>88360</v>
          </cell>
          <cell r="P864">
            <v>0</v>
          </cell>
          <cell r="Q864">
            <v>0</v>
          </cell>
          <cell r="R864">
            <v>0</v>
          </cell>
        </row>
        <row r="865">
          <cell r="O865">
            <v>88370</v>
          </cell>
          <cell r="P865">
            <v>0</v>
          </cell>
          <cell r="Q865">
            <v>0</v>
          </cell>
          <cell r="R865">
            <v>0</v>
          </cell>
        </row>
        <row r="866">
          <cell r="O866">
            <v>88380</v>
          </cell>
          <cell r="P866">
            <v>0</v>
          </cell>
          <cell r="Q866">
            <v>0</v>
          </cell>
          <cell r="R866">
            <v>0</v>
          </cell>
        </row>
        <row r="867">
          <cell r="O867">
            <v>88390</v>
          </cell>
          <cell r="P867">
            <v>0</v>
          </cell>
          <cell r="Q867">
            <v>0</v>
          </cell>
          <cell r="R867">
            <v>0</v>
          </cell>
        </row>
        <row r="868">
          <cell r="O868">
            <v>88400</v>
          </cell>
          <cell r="P868">
            <v>0</v>
          </cell>
          <cell r="Q868">
            <v>0</v>
          </cell>
          <cell r="R868">
            <v>0</v>
          </cell>
        </row>
        <row r="869">
          <cell r="O869">
            <v>88410</v>
          </cell>
          <cell r="P869">
            <v>0</v>
          </cell>
          <cell r="Q869">
            <v>0</v>
          </cell>
          <cell r="R869">
            <v>0</v>
          </cell>
        </row>
        <row r="870">
          <cell r="O870">
            <v>88420</v>
          </cell>
          <cell r="P870">
            <v>0</v>
          </cell>
          <cell r="Q870">
            <v>0</v>
          </cell>
          <cell r="R870">
            <v>0</v>
          </cell>
        </row>
        <row r="871">
          <cell r="O871">
            <v>88430</v>
          </cell>
          <cell r="P871">
            <v>0</v>
          </cell>
          <cell r="Q871">
            <v>0</v>
          </cell>
          <cell r="R871">
            <v>0</v>
          </cell>
        </row>
        <row r="872">
          <cell r="O872">
            <v>88440</v>
          </cell>
          <cell r="P872">
            <v>0</v>
          </cell>
          <cell r="Q872">
            <v>0</v>
          </cell>
          <cell r="R872">
            <v>0</v>
          </cell>
        </row>
        <row r="873">
          <cell r="O873">
            <v>88450</v>
          </cell>
          <cell r="P873">
            <v>0</v>
          </cell>
          <cell r="Q873">
            <v>0</v>
          </cell>
          <cell r="R873">
            <v>0</v>
          </cell>
        </row>
        <row r="874">
          <cell r="O874">
            <v>88460</v>
          </cell>
          <cell r="P874">
            <v>0</v>
          </cell>
          <cell r="Q874">
            <v>0</v>
          </cell>
          <cell r="R874">
            <v>0</v>
          </cell>
        </row>
        <row r="875">
          <cell r="O875">
            <v>88470</v>
          </cell>
          <cell r="P875">
            <v>0</v>
          </cell>
          <cell r="Q875">
            <v>0</v>
          </cell>
          <cell r="R875">
            <v>0</v>
          </cell>
        </row>
        <row r="876">
          <cell r="O876">
            <v>88480</v>
          </cell>
          <cell r="P876">
            <v>0</v>
          </cell>
          <cell r="Q876">
            <v>0</v>
          </cell>
          <cell r="R876">
            <v>0</v>
          </cell>
        </row>
        <row r="877">
          <cell r="O877">
            <v>88490</v>
          </cell>
          <cell r="P877">
            <v>0</v>
          </cell>
          <cell r="Q877">
            <v>0</v>
          </cell>
          <cell r="R877">
            <v>0</v>
          </cell>
        </row>
        <row r="878">
          <cell r="O878">
            <v>88500</v>
          </cell>
          <cell r="P878">
            <v>0</v>
          </cell>
          <cell r="Q878">
            <v>0</v>
          </cell>
          <cell r="R878">
            <v>0</v>
          </cell>
        </row>
        <row r="879">
          <cell r="O879">
            <v>88510</v>
          </cell>
          <cell r="P879">
            <v>0</v>
          </cell>
          <cell r="Q879">
            <v>0</v>
          </cell>
          <cell r="R879">
            <v>0</v>
          </cell>
        </row>
        <row r="880">
          <cell r="O880">
            <v>88520</v>
          </cell>
          <cell r="P880">
            <v>0</v>
          </cell>
          <cell r="Q880">
            <v>0</v>
          </cell>
          <cell r="R880">
            <v>0</v>
          </cell>
        </row>
        <row r="881">
          <cell r="O881">
            <v>88530</v>
          </cell>
          <cell r="P881">
            <v>0</v>
          </cell>
          <cell r="Q881">
            <v>0</v>
          </cell>
          <cell r="R881">
            <v>0</v>
          </cell>
        </row>
        <row r="882">
          <cell r="O882">
            <v>88540</v>
          </cell>
          <cell r="P882">
            <v>0</v>
          </cell>
          <cell r="Q882">
            <v>0</v>
          </cell>
          <cell r="R882">
            <v>0</v>
          </cell>
        </row>
        <row r="883">
          <cell r="O883">
            <v>88550</v>
          </cell>
          <cell r="P883">
            <v>0</v>
          </cell>
          <cell r="Q883">
            <v>0</v>
          </cell>
          <cell r="R883">
            <v>0</v>
          </cell>
        </row>
        <row r="884">
          <cell r="O884">
            <v>88560</v>
          </cell>
          <cell r="P884">
            <v>0</v>
          </cell>
          <cell r="Q884">
            <v>0</v>
          </cell>
          <cell r="R884">
            <v>0</v>
          </cell>
        </row>
        <row r="885">
          <cell r="O885">
            <v>88570</v>
          </cell>
          <cell r="P885">
            <v>0</v>
          </cell>
          <cell r="Q885">
            <v>0</v>
          </cell>
          <cell r="R885">
            <v>0</v>
          </cell>
        </row>
        <row r="886">
          <cell r="O886">
            <v>88580</v>
          </cell>
          <cell r="P886">
            <v>0</v>
          </cell>
          <cell r="Q886">
            <v>0</v>
          </cell>
          <cell r="R886">
            <v>0</v>
          </cell>
        </row>
        <row r="887">
          <cell r="O887">
            <v>88590</v>
          </cell>
          <cell r="P887">
            <v>0</v>
          </cell>
          <cell r="Q887">
            <v>0</v>
          </cell>
          <cell r="R887">
            <v>0</v>
          </cell>
        </row>
        <row r="888">
          <cell r="O888">
            <v>88600</v>
          </cell>
          <cell r="P888">
            <v>0</v>
          </cell>
          <cell r="Q888">
            <v>0</v>
          </cell>
          <cell r="R888">
            <v>0</v>
          </cell>
        </row>
        <row r="889">
          <cell r="O889">
            <v>88610</v>
          </cell>
          <cell r="P889">
            <v>0</v>
          </cell>
          <cell r="Q889">
            <v>0</v>
          </cell>
          <cell r="R889">
            <v>0</v>
          </cell>
        </row>
        <row r="890">
          <cell r="O890">
            <v>88620</v>
          </cell>
          <cell r="P890">
            <v>0</v>
          </cell>
          <cell r="Q890">
            <v>0</v>
          </cell>
          <cell r="R890">
            <v>0</v>
          </cell>
        </row>
        <row r="891">
          <cell r="O891">
            <v>88630</v>
          </cell>
          <cell r="P891">
            <v>0</v>
          </cell>
          <cell r="Q891">
            <v>0</v>
          </cell>
          <cell r="R891">
            <v>0</v>
          </cell>
        </row>
        <row r="892">
          <cell r="O892">
            <v>88640</v>
          </cell>
          <cell r="P892">
            <v>0</v>
          </cell>
          <cell r="Q892">
            <v>0</v>
          </cell>
          <cell r="R892">
            <v>0</v>
          </cell>
        </row>
        <row r="893">
          <cell r="O893">
            <v>88650</v>
          </cell>
          <cell r="P893">
            <v>0</v>
          </cell>
          <cell r="Q893">
            <v>0</v>
          </cell>
          <cell r="R893">
            <v>0</v>
          </cell>
        </row>
        <row r="894">
          <cell r="O894">
            <v>88660</v>
          </cell>
          <cell r="P894">
            <v>0</v>
          </cell>
          <cell r="Q894">
            <v>0</v>
          </cell>
          <cell r="R894">
            <v>0</v>
          </cell>
        </row>
        <row r="895">
          <cell r="O895">
            <v>88670</v>
          </cell>
          <cell r="P895">
            <v>0</v>
          </cell>
          <cell r="Q895">
            <v>0</v>
          </cell>
          <cell r="R895">
            <v>0</v>
          </cell>
        </row>
        <row r="896">
          <cell r="O896">
            <v>88680</v>
          </cell>
          <cell r="P896">
            <v>0</v>
          </cell>
          <cell r="Q896">
            <v>0</v>
          </cell>
          <cell r="R896">
            <v>0</v>
          </cell>
        </row>
        <row r="897">
          <cell r="O897">
            <v>88690</v>
          </cell>
          <cell r="P897">
            <v>0</v>
          </cell>
          <cell r="Q897">
            <v>0</v>
          </cell>
          <cell r="R897">
            <v>0</v>
          </cell>
        </row>
        <row r="898">
          <cell r="O898">
            <v>88700</v>
          </cell>
          <cell r="P898">
            <v>0</v>
          </cell>
          <cell r="Q898">
            <v>0</v>
          </cell>
          <cell r="R898">
            <v>0</v>
          </cell>
        </row>
        <row r="899">
          <cell r="O899">
            <v>88710</v>
          </cell>
          <cell r="P899">
            <v>0</v>
          </cell>
          <cell r="Q899">
            <v>0</v>
          </cell>
          <cell r="R899">
            <v>0</v>
          </cell>
        </row>
        <row r="900">
          <cell r="O900">
            <v>88720</v>
          </cell>
          <cell r="P900">
            <v>0</v>
          </cell>
          <cell r="Q900">
            <v>0</v>
          </cell>
          <cell r="R900">
            <v>0</v>
          </cell>
        </row>
        <row r="901">
          <cell r="O901">
            <v>88730</v>
          </cell>
          <cell r="P901">
            <v>0</v>
          </cell>
          <cell r="Q901">
            <v>0</v>
          </cell>
          <cell r="R901">
            <v>0</v>
          </cell>
        </row>
        <row r="902">
          <cell r="O902">
            <v>88740</v>
          </cell>
          <cell r="P902">
            <v>0</v>
          </cell>
          <cell r="Q902">
            <v>0</v>
          </cell>
          <cell r="R902">
            <v>0</v>
          </cell>
        </row>
        <row r="903">
          <cell r="O903">
            <v>88750</v>
          </cell>
          <cell r="P903">
            <v>0</v>
          </cell>
          <cell r="Q903">
            <v>0</v>
          </cell>
          <cell r="R903">
            <v>0</v>
          </cell>
        </row>
        <row r="904">
          <cell r="O904">
            <v>88760</v>
          </cell>
          <cell r="P904">
            <v>0</v>
          </cell>
          <cell r="Q904">
            <v>0</v>
          </cell>
          <cell r="R904">
            <v>0</v>
          </cell>
        </row>
        <row r="905">
          <cell r="O905">
            <v>88770</v>
          </cell>
          <cell r="P905">
            <v>0</v>
          </cell>
          <cell r="Q905">
            <v>0</v>
          </cell>
          <cell r="R905">
            <v>0</v>
          </cell>
        </row>
        <row r="906">
          <cell r="O906">
            <v>88780</v>
          </cell>
          <cell r="P906">
            <v>0</v>
          </cell>
          <cell r="Q906">
            <v>0</v>
          </cell>
          <cell r="R906">
            <v>0</v>
          </cell>
        </row>
        <row r="907">
          <cell r="O907">
            <v>88790</v>
          </cell>
          <cell r="P907">
            <v>0</v>
          </cell>
          <cell r="Q907">
            <v>0</v>
          </cell>
          <cell r="R907">
            <v>0</v>
          </cell>
        </row>
        <row r="908">
          <cell r="O908">
            <v>88800</v>
          </cell>
          <cell r="P908">
            <v>0</v>
          </cell>
          <cell r="Q908">
            <v>0</v>
          </cell>
          <cell r="R908">
            <v>0</v>
          </cell>
        </row>
        <row r="909">
          <cell r="O909">
            <v>88810</v>
          </cell>
          <cell r="P909">
            <v>0</v>
          </cell>
          <cell r="Q909">
            <v>0</v>
          </cell>
          <cell r="R909">
            <v>0</v>
          </cell>
        </row>
        <row r="910">
          <cell r="O910">
            <v>88820</v>
          </cell>
          <cell r="P910">
            <v>0</v>
          </cell>
          <cell r="Q910">
            <v>0</v>
          </cell>
          <cell r="R910">
            <v>0</v>
          </cell>
        </row>
        <row r="911">
          <cell r="O911">
            <v>88830</v>
          </cell>
          <cell r="P911">
            <v>0</v>
          </cell>
          <cell r="Q911">
            <v>0</v>
          </cell>
          <cell r="R911">
            <v>0</v>
          </cell>
        </row>
        <row r="912">
          <cell r="O912">
            <v>88840</v>
          </cell>
          <cell r="P912">
            <v>0</v>
          </cell>
          <cell r="Q912">
            <v>0</v>
          </cell>
          <cell r="R912">
            <v>0</v>
          </cell>
        </row>
        <row r="913">
          <cell r="O913">
            <v>88850</v>
          </cell>
          <cell r="P913">
            <v>0</v>
          </cell>
          <cell r="Q913">
            <v>0</v>
          </cell>
          <cell r="R913">
            <v>0</v>
          </cell>
        </row>
        <row r="914">
          <cell r="O914">
            <v>88860</v>
          </cell>
          <cell r="P914">
            <v>0</v>
          </cell>
          <cell r="Q914">
            <v>0</v>
          </cell>
          <cell r="R914">
            <v>0</v>
          </cell>
        </row>
        <row r="915">
          <cell r="O915">
            <v>88870</v>
          </cell>
          <cell r="P915">
            <v>0</v>
          </cell>
          <cell r="Q915">
            <v>0</v>
          </cell>
          <cell r="R915">
            <v>0</v>
          </cell>
        </row>
        <row r="916">
          <cell r="O916">
            <v>88880</v>
          </cell>
          <cell r="P916">
            <v>0</v>
          </cell>
          <cell r="Q916">
            <v>0</v>
          </cell>
          <cell r="R916">
            <v>0</v>
          </cell>
        </row>
        <row r="917">
          <cell r="O917">
            <v>88890</v>
          </cell>
          <cell r="P917">
            <v>0</v>
          </cell>
          <cell r="Q917">
            <v>0</v>
          </cell>
          <cell r="R917">
            <v>0</v>
          </cell>
        </row>
        <row r="918">
          <cell r="O918">
            <v>88900</v>
          </cell>
          <cell r="P918">
            <v>0</v>
          </cell>
          <cell r="Q918">
            <v>0</v>
          </cell>
          <cell r="R918">
            <v>0</v>
          </cell>
        </row>
        <row r="919">
          <cell r="O919">
            <v>88910</v>
          </cell>
          <cell r="P919">
            <v>0</v>
          </cell>
          <cell r="Q919">
            <v>0</v>
          </cell>
          <cell r="R919">
            <v>0</v>
          </cell>
        </row>
        <row r="920">
          <cell r="O920">
            <v>88920</v>
          </cell>
          <cell r="P920">
            <v>0</v>
          </cell>
          <cell r="Q920">
            <v>0</v>
          </cell>
          <cell r="R920">
            <v>0</v>
          </cell>
        </row>
        <row r="921">
          <cell r="O921">
            <v>88930</v>
          </cell>
          <cell r="P921">
            <v>0</v>
          </cell>
          <cell r="Q921">
            <v>0</v>
          </cell>
          <cell r="R921">
            <v>0</v>
          </cell>
        </row>
        <row r="922">
          <cell r="O922">
            <v>88940</v>
          </cell>
          <cell r="P922">
            <v>0</v>
          </cell>
          <cell r="Q922">
            <v>0</v>
          </cell>
          <cell r="R922">
            <v>0</v>
          </cell>
        </row>
        <row r="923">
          <cell r="O923">
            <v>88950</v>
          </cell>
          <cell r="P923">
            <v>0</v>
          </cell>
          <cell r="Q923">
            <v>0</v>
          </cell>
          <cell r="R923">
            <v>0</v>
          </cell>
        </row>
        <row r="924">
          <cell r="O924">
            <v>88960</v>
          </cell>
          <cell r="P924">
            <v>0</v>
          </cell>
          <cell r="Q924">
            <v>0</v>
          </cell>
          <cell r="R924">
            <v>0</v>
          </cell>
        </row>
        <row r="925">
          <cell r="O925">
            <v>88970</v>
          </cell>
          <cell r="P925">
            <v>0</v>
          </cell>
          <cell r="Q925">
            <v>0</v>
          </cell>
          <cell r="R925">
            <v>0</v>
          </cell>
        </row>
        <row r="926">
          <cell r="O926">
            <v>88980</v>
          </cell>
          <cell r="P926">
            <v>0</v>
          </cell>
          <cell r="Q926">
            <v>0</v>
          </cell>
          <cell r="R926">
            <v>0</v>
          </cell>
        </row>
        <row r="927">
          <cell r="O927">
            <v>88990</v>
          </cell>
          <cell r="P927">
            <v>0</v>
          </cell>
          <cell r="Q927">
            <v>0</v>
          </cell>
          <cell r="R927">
            <v>0</v>
          </cell>
        </row>
        <row r="928">
          <cell r="O928">
            <v>89000</v>
          </cell>
          <cell r="P928">
            <v>0</v>
          </cell>
          <cell r="Q928">
            <v>0</v>
          </cell>
          <cell r="R928">
            <v>0</v>
          </cell>
        </row>
        <row r="929">
          <cell r="O929">
            <v>89010</v>
          </cell>
          <cell r="P929">
            <v>0</v>
          </cell>
          <cell r="Q929">
            <v>0</v>
          </cell>
          <cell r="R929">
            <v>0</v>
          </cell>
        </row>
        <row r="930">
          <cell r="O930">
            <v>89020</v>
          </cell>
          <cell r="P930">
            <v>0</v>
          </cell>
          <cell r="Q930">
            <v>1</v>
          </cell>
          <cell r="R930">
            <v>0</v>
          </cell>
        </row>
        <row r="931">
          <cell r="O931">
            <v>89030</v>
          </cell>
          <cell r="P931">
            <v>0</v>
          </cell>
          <cell r="Q931">
            <v>1</v>
          </cell>
          <cell r="R931">
            <v>0</v>
          </cell>
        </row>
        <row r="932">
          <cell r="O932">
            <v>89040</v>
          </cell>
          <cell r="P932">
            <v>0</v>
          </cell>
          <cell r="Q932">
            <v>1</v>
          </cell>
          <cell r="R932">
            <v>0</v>
          </cell>
        </row>
        <row r="933">
          <cell r="O933">
            <v>89050</v>
          </cell>
          <cell r="P933">
            <v>0</v>
          </cell>
          <cell r="Q933">
            <v>0</v>
          </cell>
          <cell r="R933">
            <v>0</v>
          </cell>
        </row>
        <row r="934">
          <cell r="O934">
            <v>89060</v>
          </cell>
          <cell r="P934">
            <v>0</v>
          </cell>
          <cell r="Q934">
            <v>0</v>
          </cell>
          <cell r="R934">
            <v>0</v>
          </cell>
        </row>
        <row r="935">
          <cell r="O935">
            <v>89070</v>
          </cell>
          <cell r="P935">
            <v>0</v>
          </cell>
          <cell r="Q935">
            <v>0</v>
          </cell>
          <cell r="R935">
            <v>0</v>
          </cell>
        </row>
        <row r="936">
          <cell r="O936">
            <v>89080</v>
          </cell>
          <cell r="P936">
            <v>0</v>
          </cell>
          <cell r="Q936">
            <v>0</v>
          </cell>
          <cell r="R936">
            <v>0</v>
          </cell>
        </row>
        <row r="937">
          <cell r="O937">
            <v>89090</v>
          </cell>
          <cell r="P937">
            <v>0</v>
          </cell>
          <cell r="Q937">
            <v>0</v>
          </cell>
          <cell r="R937">
            <v>0</v>
          </cell>
        </row>
        <row r="938">
          <cell r="O938">
            <v>89100</v>
          </cell>
          <cell r="P938">
            <v>0</v>
          </cell>
          <cell r="Q938">
            <v>0</v>
          </cell>
          <cell r="R938">
            <v>0</v>
          </cell>
        </row>
        <row r="939">
          <cell r="O939">
            <v>89110</v>
          </cell>
          <cell r="P939">
            <v>0</v>
          </cell>
          <cell r="Q939">
            <v>0</v>
          </cell>
          <cell r="R939">
            <v>0</v>
          </cell>
        </row>
        <row r="940">
          <cell r="O940">
            <v>89120</v>
          </cell>
          <cell r="P940">
            <v>0</v>
          </cell>
          <cell r="Q940">
            <v>0</v>
          </cell>
          <cell r="R940">
            <v>0</v>
          </cell>
        </row>
        <row r="941">
          <cell r="O941">
            <v>89130</v>
          </cell>
          <cell r="P941">
            <v>0</v>
          </cell>
          <cell r="Q941">
            <v>0</v>
          </cell>
          <cell r="R941">
            <v>0</v>
          </cell>
        </row>
        <row r="942">
          <cell r="O942">
            <v>89140</v>
          </cell>
          <cell r="P942">
            <v>0</v>
          </cell>
          <cell r="Q942">
            <v>0</v>
          </cell>
          <cell r="R942">
            <v>0</v>
          </cell>
        </row>
        <row r="943">
          <cell r="O943">
            <v>89150</v>
          </cell>
          <cell r="P943">
            <v>0</v>
          </cell>
          <cell r="Q943">
            <v>0</v>
          </cell>
          <cell r="R943">
            <v>0</v>
          </cell>
        </row>
        <row r="944">
          <cell r="O944">
            <v>89160</v>
          </cell>
          <cell r="P944">
            <v>0</v>
          </cell>
          <cell r="Q944">
            <v>0</v>
          </cell>
          <cell r="R944">
            <v>0</v>
          </cell>
        </row>
        <row r="945">
          <cell r="O945">
            <v>89170</v>
          </cell>
          <cell r="P945">
            <v>0</v>
          </cell>
          <cell r="Q945">
            <v>0</v>
          </cell>
          <cell r="R945">
            <v>0</v>
          </cell>
        </row>
        <row r="946">
          <cell r="O946">
            <v>89180</v>
          </cell>
          <cell r="P946">
            <v>0</v>
          </cell>
          <cell r="Q946">
            <v>0</v>
          </cell>
          <cell r="R946">
            <v>0</v>
          </cell>
        </row>
        <row r="947">
          <cell r="O947">
            <v>89190</v>
          </cell>
          <cell r="P947">
            <v>0</v>
          </cell>
          <cell r="Q947">
            <v>0</v>
          </cell>
          <cell r="R947">
            <v>0</v>
          </cell>
        </row>
        <row r="948">
          <cell r="O948">
            <v>89200</v>
          </cell>
          <cell r="P948">
            <v>0</v>
          </cell>
          <cell r="Q948">
            <v>0</v>
          </cell>
          <cell r="R948">
            <v>0</v>
          </cell>
        </row>
        <row r="949">
          <cell r="O949">
            <v>89210</v>
          </cell>
          <cell r="P949">
            <v>0</v>
          </cell>
          <cell r="Q949">
            <v>0</v>
          </cell>
          <cell r="R949">
            <v>0</v>
          </cell>
        </row>
        <row r="950">
          <cell r="O950">
            <v>89220</v>
          </cell>
          <cell r="P950">
            <v>0</v>
          </cell>
          <cell r="Q950">
            <v>0</v>
          </cell>
          <cell r="R950">
            <v>0</v>
          </cell>
        </row>
        <row r="951">
          <cell r="O951">
            <v>89230</v>
          </cell>
          <cell r="P951">
            <v>0</v>
          </cell>
          <cell r="Q951">
            <v>0</v>
          </cell>
          <cell r="R951">
            <v>0</v>
          </cell>
        </row>
        <row r="952">
          <cell r="O952">
            <v>89240</v>
          </cell>
          <cell r="P952">
            <v>0</v>
          </cell>
          <cell r="Q952">
            <v>0</v>
          </cell>
          <cell r="R952">
            <v>0</v>
          </cell>
        </row>
        <row r="953">
          <cell r="O953">
            <v>89250</v>
          </cell>
          <cell r="P953">
            <v>0</v>
          </cell>
          <cell r="Q953">
            <v>0</v>
          </cell>
          <cell r="R953">
            <v>0</v>
          </cell>
        </row>
        <row r="954">
          <cell r="O954">
            <v>89260</v>
          </cell>
          <cell r="P954">
            <v>0</v>
          </cell>
          <cell r="Q954">
            <v>0</v>
          </cell>
          <cell r="R954">
            <v>0</v>
          </cell>
        </row>
        <row r="955">
          <cell r="O955">
            <v>89270</v>
          </cell>
          <cell r="P955">
            <v>0</v>
          </cell>
          <cell r="Q955">
            <v>0</v>
          </cell>
          <cell r="R955">
            <v>0</v>
          </cell>
        </row>
        <row r="956">
          <cell r="O956">
            <v>89280</v>
          </cell>
          <cell r="P956">
            <v>0</v>
          </cell>
          <cell r="Q956">
            <v>0</v>
          </cell>
          <cell r="R956">
            <v>0</v>
          </cell>
        </row>
        <row r="957">
          <cell r="O957">
            <v>89290</v>
          </cell>
          <cell r="P957">
            <v>0</v>
          </cell>
          <cell r="Q957">
            <v>0</v>
          </cell>
          <cell r="R957">
            <v>0</v>
          </cell>
        </row>
        <row r="958">
          <cell r="O958">
            <v>89300</v>
          </cell>
          <cell r="P958">
            <v>0</v>
          </cell>
          <cell r="Q958">
            <v>0</v>
          </cell>
          <cell r="R958">
            <v>0</v>
          </cell>
        </row>
        <row r="959">
          <cell r="O959">
            <v>89310</v>
          </cell>
          <cell r="P959">
            <v>0</v>
          </cell>
          <cell r="Q959">
            <v>0</v>
          </cell>
          <cell r="R959">
            <v>0</v>
          </cell>
        </row>
        <row r="960">
          <cell r="O960">
            <v>89320</v>
          </cell>
          <cell r="P960">
            <v>0</v>
          </cell>
          <cell r="Q960">
            <v>0</v>
          </cell>
          <cell r="R960">
            <v>0</v>
          </cell>
        </row>
        <row r="961">
          <cell r="O961">
            <v>89330</v>
          </cell>
          <cell r="P961">
            <v>0</v>
          </cell>
          <cell r="Q961">
            <v>0</v>
          </cell>
          <cell r="R961">
            <v>0</v>
          </cell>
        </row>
        <row r="962">
          <cell r="O962">
            <v>89340</v>
          </cell>
          <cell r="P962">
            <v>0</v>
          </cell>
          <cell r="Q962">
            <v>1</v>
          </cell>
          <cell r="R962">
            <v>0</v>
          </cell>
        </row>
        <row r="963">
          <cell r="O963">
            <v>89350</v>
          </cell>
          <cell r="P963">
            <v>0</v>
          </cell>
          <cell r="Q963">
            <v>0</v>
          </cell>
          <cell r="R963">
            <v>0</v>
          </cell>
        </row>
        <row r="964">
          <cell r="O964">
            <v>89360</v>
          </cell>
          <cell r="P964">
            <v>0</v>
          </cell>
          <cell r="Q964">
            <v>0</v>
          </cell>
          <cell r="R964">
            <v>0</v>
          </cell>
        </row>
        <row r="965">
          <cell r="O965">
            <v>89370</v>
          </cell>
          <cell r="P965">
            <v>0</v>
          </cell>
          <cell r="Q965">
            <v>0</v>
          </cell>
          <cell r="R965">
            <v>0</v>
          </cell>
        </row>
        <row r="966">
          <cell r="O966">
            <v>89380</v>
          </cell>
          <cell r="P966">
            <v>0</v>
          </cell>
          <cell r="Q966">
            <v>0</v>
          </cell>
          <cell r="R966">
            <v>0</v>
          </cell>
        </row>
        <row r="967">
          <cell r="O967">
            <v>89390</v>
          </cell>
          <cell r="P967">
            <v>0</v>
          </cell>
          <cell r="Q967">
            <v>0</v>
          </cell>
          <cell r="R967">
            <v>0</v>
          </cell>
        </row>
        <row r="968">
          <cell r="O968">
            <v>89400</v>
          </cell>
          <cell r="P968">
            <v>0</v>
          </cell>
          <cell r="Q968">
            <v>0</v>
          </cell>
          <cell r="R968">
            <v>0</v>
          </cell>
        </row>
        <row r="969">
          <cell r="O969">
            <v>89410</v>
          </cell>
          <cell r="P969">
            <v>0</v>
          </cell>
          <cell r="Q969">
            <v>0</v>
          </cell>
          <cell r="R969">
            <v>0</v>
          </cell>
        </row>
        <row r="970">
          <cell r="O970">
            <v>89420</v>
          </cell>
          <cell r="P970">
            <v>0</v>
          </cell>
          <cell r="Q970">
            <v>0</v>
          </cell>
          <cell r="R970">
            <v>0</v>
          </cell>
        </row>
        <row r="971">
          <cell r="O971">
            <v>89430</v>
          </cell>
          <cell r="P971">
            <v>0</v>
          </cell>
          <cell r="Q971">
            <v>0</v>
          </cell>
          <cell r="R971">
            <v>0</v>
          </cell>
        </row>
        <row r="972">
          <cell r="O972">
            <v>89440</v>
          </cell>
          <cell r="P972">
            <v>0</v>
          </cell>
          <cell r="Q972">
            <v>0</v>
          </cell>
          <cell r="R972">
            <v>0</v>
          </cell>
        </row>
        <row r="973">
          <cell r="O973">
            <v>89450</v>
          </cell>
          <cell r="P973">
            <v>0</v>
          </cell>
          <cell r="Q973">
            <v>0</v>
          </cell>
          <cell r="R973">
            <v>0</v>
          </cell>
        </row>
        <row r="974">
          <cell r="O974">
            <v>89460</v>
          </cell>
          <cell r="P974">
            <v>0</v>
          </cell>
          <cell r="Q974">
            <v>0</v>
          </cell>
          <cell r="R974">
            <v>0</v>
          </cell>
        </row>
        <row r="975">
          <cell r="O975">
            <v>89470</v>
          </cell>
          <cell r="P975">
            <v>0</v>
          </cell>
          <cell r="Q975">
            <v>0</v>
          </cell>
          <cell r="R975">
            <v>0</v>
          </cell>
        </row>
        <row r="976">
          <cell r="O976">
            <v>89480</v>
          </cell>
          <cell r="P976">
            <v>0</v>
          </cell>
          <cell r="Q976">
            <v>0</v>
          </cell>
          <cell r="R976">
            <v>0</v>
          </cell>
        </row>
        <row r="977">
          <cell r="O977">
            <v>89490</v>
          </cell>
          <cell r="P977">
            <v>0</v>
          </cell>
          <cell r="Q977">
            <v>0</v>
          </cell>
          <cell r="R977">
            <v>0</v>
          </cell>
        </row>
        <row r="978">
          <cell r="O978">
            <v>89500</v>
          </cell>
          <cell r="P978">
            <v>0</v>
          </cell>
          <cell r="Q978">
            <v>0</v>
          </cell>
          <cell r="R978">
            <v>0</v>
          </cell>
        </row>
        <row r="979">
          <cell r="O979">
            <v>89510</v>
          </cell>
          <cell r="P979">
            <v>0</v>
          </cell>
          <cell r="Q979">
            <v>0</v>
          </cell>
          <cell r="R979">
            <v>0</v>
          </cell>
        </row>
        <row r="980">
          <cell r="O980">
            <v>89520</v>
          </cell>
          <cell r="P980">
            <v>0</v>
          </cell>
          <cell r="Q980">
            <v>0</v>
          </cell>
          <cell r="R980">
            <v>0</v>
          </cell>
        </row>
        <row r="981">
          <cell r="O981">
            <v>89530</v>
          </cell>
          <cell r="P981">
            <v>0</v>
          </cell>
          <cell r="Q981">
            <v>0</v>
          </cell>
          <cell r="R981">
            <v>0</v>
          </cell>
        </row>
        <row r="982">
          <cell r="O982">
            <v>89540</v>
          </cell>
          <cell r="P982">
            <v>0</v>
          </cell>
          <cell r="Q982">
            <v>0</v>
          </cell>
          <cell r="R982">
            <v>0</v>
          </cell>
        </row>
        <row r="983">
          <cell r="O983">
            <v>89550</v>
          </cell>
          <cell r="P983">
            <v>0</v>
          </cell>
          <cell r="Q983">
            <v>0</v>
          </cell>
          <cell r="R983">
            <v>0</v>
          </cell>
        </row>
        <row r="984">
          <cell r="O984">
            <v>89560</v>
          </cell>
          <cell r="P984">
            <v>0</v>
          </cell>
          <cell r="Q984">
            <v>0</v>
          </cell>
          <cell r="R984">
            <v>0</v>
          </cell>
        </row>
        <row r="985">
          <cell r="O985">
            <v>89570</v>
          </cell>
          <cell r="P985">
            <v>0</v>
          </cell>
          <cell r="Q985">
            <v>0</v>
          </cell>
          <cell r="R985">
            <v>0</v>
          </cell>
        </row>
        <row r="986">
          <cell r="O986">
            <v>89580</v>
          </cell>
          <cell r="P986">
            <v>0</v>
          </cell>
          <cell r="Q986">
            <v>0</v>
          </cell>
          <cell r="R986">
            <v>0</v>
          </cell>
        </row>
        <row r="987">
          <cell r="O987">
            <v>89590</v>
          </cell>
          <cell r="P987">
            <v>0</v>
          </cell>
          <cell r="Q987">
            <v>0</v>
          </cell>
          <cell r="R987">
            <v>0</v>
          </cell>
        </row>
        <row r="988">
          <cell r="O988">
            <v>89600</v>
          </cell>
          <cell r="P988">
            <v>0</v>
          </cell>
          <cell r="Q988">
            <v>0</v>
          </cell>
          <cell r="R988">
            <v>0</v>
          </cell>
        </row>
        <row r="989">
          <cell r="O989">
            <v>89610</v>
          </cell>
          <cell r="P989">
            <v>0</v>
          </cell>
          <cell r="Q989">
            <v>0</v>
          </cell>
          <cell r="R989">
            <v>0</v>
          </cell>
        </row>
        <row r="990">
          <cell r="O990">
            <v>89620</v>
          </cell>
          <cell r="P990">
            <v>0</v>
          </cell>
          <cell r="Q990">
            <v>0</v>
          </cell>
          <cell r="R990">
            <v>0</v>
          </cell>
        </row>
        <row r="991">
          <cell r="O991">
            <v>89630</v>
          </cell>
          <cell r="P991">
            <v>0</v>
          </cell>
          <cell r="Q991">
            <v>0</v>
          </cell>
          <cell r="R991">
            <v>0</v>
          </cell>
        </row>
        <row r="992">
          <cell r="O992">
            <v>89640</v>
          </cell>
          <cell r="P992">
            <v>0</v>
          </cell>
          <cell r="Q992">
            <v>0</v>
          </cell>
          <cell r="R992">
            <v>0</v>
          </cell>
        </row>
        <row r="993">
          <cell r="O993">
            <v>89650</v>
          </cell>
          <cell r="P993">
            <v>0</v>
          </cell>
          <cell r="Q993">
            <v>1</v>
          </cell>
          <cell r="R993">
            <v>0</v>
          </cell>
        </row>
        <row r="994">
          <cell r="O994">
            <v>89660</v>
          </cell>
          <cell r="P994">
            <v>0</v>
          </cell>
          <cell r="Q994">
            <v>0</v>
          </cell>
          <cell r="R994">
            <v>0</v>
          </cell>
        </row>
        <row r="995">
          <cell r="O995">
            <v>89670</v>
          </cell>
          <cell r="P995">
            <v>0</v>
          </cell>
          <cell r="Q995">
            <v>0</v>
          </cell>
          <cell r="R995">
            <v>0</v>
          </cell>
        </row>
        <row r="996">
          <cell r="O996">
            <v>89680</v>
          </cell>
          <cell r="P996">
            <v>0</v>
          </cell>
          <cell r="Q996">
            <v>0</v>
          </cell>
          <cell r="R996">
            <v>0</v>
          </cell>
        </row>
        <row r="997">
          <cell r="O997">
            <v>89690</v>
          </cell>
          <cell r="P997">
            <v>0</v>
          </cell>
          <cell r="Q997">
            <v>0</v>
          </cell>
          <cell r="R997">
            <v>0</v>
          </cell>
        </row>
        <row r="998">
          <cell r="O998">
            <v>89700</v>
          </cell>
          <cell r="P998">
            <v>0</v>
          </cell>
          <cell r="Q998">
            <v>0</v>
          </cell>
          <cell r="R998">
            <v>0</v>
          </cell>
        </row>
        <row r="999">
          <cell r="O999">
            <v>89710</v>
          </cell>
          <cell r="P999">
            <v>0</v>
          </cell>
          <cell r="Q999">
            <v>0</v>
          </cell>
          <cell r="R999">
            <v>0</v>
          </cell>
        </row>
        <row r="1000">
          <cell r="O1000">
            <v>89720</v>
          </cell>
          <cell r="P1000">
            <v>0</v>
          </cell>
          <cell r="Q1000">
            <v>0</v>
          </cell>
          <cell r="R1000">
            <v>0</v>
          </cell>
        </row>
        <row r="1001">
          <cell r="O1001">
            <v>89730</v>
          </cell>
          <cell r="P1001">
            <v>0</v>
          </cell>
          <cell r="Q1001">
            <v>0</v>
          </cell>
          <cell r="R1001">
            <v>0</v>
          </cell>
        </row>
        <row r="1002">
          <cell r="O1002">
            <v>89740</v>
          </cell>
          <cell r="P1002">
            <v>0</v>
          </cell>
          <cell r="Q1002">
            <v>0</v>
          </cell>
          <cell r="R1002">
            <v>0</v>
          </cell>
        </row>
        <row r="1003">
          <cell r="O1003">
            <v>89750</v>
          </cell>
          <cell r="P1003">
            <v>0</v>
          </cell>
          <cell r="Q1003">
            <v>0</v>
          </cell>
          <cell r="R1003">
            <v>0</v>
          </cell>
        </row>
        <row r="1004">
          <cell r="O1004">
            <v>89760</v>
          </cell>
          <cell r="P1004">
            <v>0</v>
          </cell>
          <cell r="Q1004">
            <v>0</v>
          </cell>
          <cell r="R1004">
            <v>0</v>
          </cell>
        </row>
        <row r="1005">
          <cell r="O1005">
            <v>89770</v>
          </cell>
          <cell r="P1005">
            <v>0</v>
          </cell>
          <cell r="Q1005">
            <v>0</v>
          </cell>
          <cell r="R1005">
            <v>0</v>
          </cell>
        </row>
        <row r="1006">
          <cell r="O1006">
            <v>89780</v>
          </cell>
          <cell r="P1006">
            <v>0</v>
          </cell>
          <cell r="Q1006">
            <v>0</v>
          </cell>
          <cell r="R1006">
            <v>0</v>
          </cell>
        </row>
        <row r="1007">
          <cell r="O1007">
            <v>89790</v>
          </cell>
          <cell r="P1007">
            <v>0</v>
          </cell>
          <cell r="Q1007">
            <v>0</v>
          </cell>
          <cell r="R1007">
            <v>0</v>
          </cell>
        </row>
        <row r="1008">
          <cell r="O1008">
            <v>89800</v>
          </cell>
          <cell r="P1008">
            <v>0</v>
          </cell>
          <cell r="Q1008">
            <v>0</v>
          </cell>
          <cell r="R1008">
            <v>0</v>
          </cell>
        </row>
        <row r="1009">
          <cell r="O1009">
            <v>89810</v>
          </cell>
          <cell r="P1009">
            <v>0</v>
          </cell>
          <cell r="Q1009">
            <v>0</v>
          </cell>
          <cell r="R1009">
            <v>0</v>
          </cell>
        </row>
        <row r="1010">
          <cell r="O1010">
            <v>89820</v>
          </cell>
          <cell r="P1010">
            <v>0</v>
          </cell>
          <cell r="Q1010">
            <v>0</v>
          </cell>
          <cell r="R1010">
            <v>0</v>
          </cell>
        </row>
        <row r="1011">
          <cell r="O1011">
            <v>89830</v>
          </cell>
          <cell r="P1011">
            <v>0</v>
          </cell>
          <cell r="Q1011">
            <v>0</v>
          </cell>
          <cell r="R1011">
            <v>0</v>
          </cell>
        </row>
        <row r="1012">
          <cell r="O1012">
            <v>89840</v>
          </cell>
          <cell r="P1012">
            <v>0</v>
          </cell>
          <cell r="Q1012">
            <v>0</v>
          </cell>
          <cell r="R1012">
            <v>0</v>
          </cell>
        </row>
        <row r="1013">
          <cell r="O1013">
            <v>89850</v>
          </cell>
          <cell r="P1013">
            <v>0</v>
          </cell>
          <cell r="Q1013">
            <v>0</v>
          </cell>
          <cell r="R1013">
            <v>0</v>
          </cell>
        </row>
        <row r="1014">
          <cell r="O1014">
            <v>89860</v>
          </cell>
          <cell r="P1014">
            <v>0</v>
          </cell>
          <cell r="Q1014">
            <v>0</v>
          </cell>
          <cell r="R1014">
            <v>0</v>
          </cell>
        </row>
        <row r="1015">
          <cell r="O1015">
            <v>89870</v>
          </cell>
          <cell r="P1015">
            <v>0</v>
          </cell>
          <cell r="Q1015">
            <v>0</v>
          </cell>
          <cell r="R1015">
            <v>0</v>
          </cell>
        </row>
        <row r="1016">
          <cell r="O1016">
            <v>89880</v>
          </cell>
          <cell r="P1016">
            <v>0</v>
          </cell>
          <cell r="Q1016">
            <v>0</v>
          </cell>
          <cell r="R1016">
            <v>0</v>
          </cell>
        </row>
        <row r="1017">
          <cell r="O1017">
            <v>89890</v>
          </cell>
          <cell r="P1017">
            <v>0</v>
          </cell>
          <cell r="Q1017">
            <v>0</v>
          </cell>
          <cell r="R1017">
            <v>0</v>
          </cell>
        </row>
        <row r="1018">
          <cell r="O1018">
            <v>89900</v>
          </cell>
          <cell r="P1018">
            <v>0</v>
          </cell>
          <cell r="Q1018">
            <v>0</v>
          </cell>
          <cell r="R1018">
            <v>0</v>
          </cell>
        </row>
        <row r="1019">
          <cell r="O1019">
            <v>89910</v>
          </cell>
          <cell r="P1019">
            <v>0</v>
          </cell>
          <cell r="Q1019">
            <v>0</v>
          </cell>
          <cell r="R1019">
            <v>0</v>
          </cell>
        </row>
        <row r="1020">
          <cell r="O1020">
            <v>89920</v>
          </cell>
          <cell r="P1020">
            <v>0</v>
          </cell>
          <cell r="Q1020">
            <v>0</v>
          </cell>
          <cell r="R1020">
            <v>0</v>
          </cell>
        </row>
        <row r="1021">
          <cell r="O1021">
            <v>89930</v>
          </cell>
          <cell r="P1021">
            <v>0</v>
          </cell>
          <cell r="Q1021">
            <v>0</v>
          </cell>
          <cell r="R1021">
            <v>0</v>
          </cell>
        </row>
        <row r="1022">
          <cell r="O1022">
            <v>89940</v>
          </cell>
          <cell r="P1022">
            <v>0</v>
          </cell>
          <cell r="Q1022">
            <v>0</v>
          </cell>
          <cell r="R1022">
            <v>0</v>
          </cell>
        </row>
        <row r="1023">
          <cell r="O1023">
            <v>89950</v>
          </cell>
          <cell r="P1023">
            <v>0</v>
          </cell>
          <cell r="Q1023">
            <v>0</v>
          </cell>
          <cell r="R1023">
            <v>0</v>
          </cell>
        </row>
        <row r="1024">
          <cell r="O1024">
            <v>89960</v>
          </cell>
          <cell r="P1024">
            <v>0</v>
          </cell>
          <cell r="Q1024">
            <v>0</v>
          </cell>
          <cell r="R1024">
            <v>0</v>
          </cell>
        </row>
        <row r="1025">
          <cell r="O1025">
            <v>89970</v>
          </cell>
          <cell r="P1025">
            <v>0</v>
          </cell>
          <cell r="Q1025">
            <v>0</v>
          </cell>
          <cell r="R1025">
            <v>0</v>
          </cell>
        </row>
        <row r="1026">
          <cell r="O1026">
            <v>89980</v>
          </cell>
          <cell r="P1026">
            <v>0</v>
          </cell>
          <cell r="Q1026">
            <v>0</v>
          </cell>
          <cell r="R1026">
            <v>0</v>
          </cell>
        </row>
        <row r="1027">
          <cell r="O1027">
            <v>89990</v>
          </cell>
          <cell r="P1027">
            <v>0</v>
          </cell>
          <cell r="Q1027">
            <v>0</v>
          </cell>
          <cell r="R1027">
            <v>0</v>
          </cell>
        </row>
        <row r="1028">
          <cell r="O1028">
            <v>90000</v>
          </cell>
          <cell r="P1028">
            <v>0</v>
          </cell>
          <cell r="Q1028">
            <v>0</v>
          </cell>
          <cell r="R1028">
            <v>0</v>
          </cell>
        </row>
        <row r="1029">
          <cell r="O1029">
            <v>90010</v>
          </cell>
          <cell r="P1029">
            <v>0</v>
          </cell>
          <cell r="Q1029">
            <v>0</v>
          </cell>
          <cell r="R1029">
            <v>0</v>
          </cell>
        </row>
        <row r="1030">
          <cell r="O1030">
            <v>90020</v>
          </cell>
          <cell r="P1030">
            <v>0</v>
          </cell>
          <cell r="Q1030">
            <v>0</v>
          </cell>
          <cell r="R1030">
            <v>0</v>
          </cell>
        </row>
        <row r="1031">
          <cell r="O1031">
            <v>90030</v>
          </cell>
          <cell r="P1031">
            <v>0</v>
          </cell>
          <cell r="Q1031">
            <v>0</v>
          </cell>
          <cell r="R1031">
            <v>0</v>
          </cell>
        </row>
        <row r="1032">
          <cell r="O1032">
            <v>90040</v>
          </cell>
          <cell r="P1032">
            <v>0</v>
          </cell>
          <cell r="Q1032">
            <v>0</v>
          </cell>
          <cell r="R1032">
            <v>0</v>
          </cell>
        </row>
        <row r="1033">
          <cell r="O1033">
            <v>90050</v>
          </cell>
          <cell r="P1033">
            <v>0</v>
          </cell>
          <cell r="Q1033">
            <v>0</v>
          </cell>
          <cell r="R1033">
            <v>0</v>
          </cell>
        </row>
        <row r="1034">
          <cell r="O1034">
            <v>90060</v>
          </cell>
          <cell r="P1034">
            <v>0</v>
          </cell>
          <cell r="Q1034">
            <v>0</v>
          </cell>
          <cell r="R1034">
            <v>0</v>
          </cell>
        </row>
        <row r="1035">
          <cell r="O1035">
            <v>90070</v>
          </cell>
          <cell r="P1035">
            <v>0</v>
          </cell>
          <cell r="Q1035">
            <v>0</v>
          </cell>
          <cell r="R1035">
            <v>0</v>
          </cell>
        </row>
        <row r="1036">
          <cell r="O1036">
            <v>90080</v>
          </cell>
          <cell r="P1036">
            <v>0</v>
          </cell>
          <cell r="Q1036">
            <v>0</v>
          </cell>
          <cell r="R1036">
            <v>0</v>
          </cell>
        </row>
        <row r="1037">
          <cell r="O1037">
            <v>90090</v>
          </cell>
          <cell r="P1037">
            <v>0</v>
          </cell>
          <cell r="Q1037">
            <v>0</v>
          </cell>
          <cell r="R1037">
            <v>0</v>
          </cell>
        </row>
        <row r="1038">
          <cell r="O1038">
            <v>90100</v>
          </cell>
          <cell r="P1038">
            <v>0</v>
          </cell>
          <cell r="Q1038">
            <v>0</v>
          </cell>
          <cell r="R1038">
            <v>0</v>
          </cell>
        </row>
        <row r="1039">
          <cell r="O1039">
            <v>90110</v>
          </cell>
          <cell r="P1039">
            <v>0</v>
          </cell>
          <cell r="Q1039">
            <v>0</v>
          </cell>
          <cell r="R1039">
            <v>0</v>
          </cell>
        </row>
        <row r="1040">
          <cell r="O1040">
            <v>90120</v>
          </cell>
          <cell r="P1040">
            <v>0</v>
          </cell>
          <cell r="Q1040">
            <v>0</v>
          </cell>
          <cell r="R1040">
            <v>0</v>
          </cell>
        </row>
        <row r="1041">
          <cell r="O1041">
            <v>90130</v>
          </cell>
          <cell r="P1041">
            <v>0</v>
          </cell>
          <cell r="Q1041">
            <v>0</v>
          </cell>
          <cell r="R1041">
            <v>0</v>
          </cell>
        </row>
        <row r="1042">
          <cell r="O1042">
            <v>90140</v>
          </cell>
          <cell r="P1042">
            <v>0</v>
          </cell>
          <cell r="Q1042">
            <v>0</v>
          </cell>
          <cell r="R1042">
            <v>0</v>
          </cell>
        </row>
        <row r="1043">
          <cell r="O1043">
            <v>90150</v>
          </cell>
          <cell r="P1043">
            <v>0</v>
          </cell>
          <cell r="Q1043">
            <v>0</v>
          </cell>
          <cell r="R1043">
            <v>0</v>
          </cell>
        </row>
        <row r="1044">
          <cell r="O1044">
            <v>90160</v>
          </cell>
          <cell r="P1044">
            <v>0</v>
          </cell>
          <cell r="Q1044">
            <v>1</v>
          </cell>
          <cell r="R1044">
            <v>0</v>
          </cell>
        </row>
        <row r="1045">
          <cell r="O1045">
            <v>90170</v>
          </cell>
          <cell r="P1045">
            <v>0</v>
          </cell>
          <cell r="Q1045">
            <v>0</v>
          </cell>
          <cell r="R1045">
            <v>0</v>
          </cell>
        </row>
        <row r="1046">
          <cell r="O1046">
            <v>90180</v>
          </cell>
          <cell r="P1046">
            <v>0</v>
          </cell>
          <cell r="Q1046">
            <v>0</v>
          </cell>
          <cell r="R1046">
            <v>0</v>
          </cell>
        </row>
        <row r="1047">
          <cell r="O1047">
            <v>90190</v>
          </cell>
          <cell r="P1047">
            <v>0</v>
          </cell>
          <cell r="Q1047">
            <v>0</v>
          </cell>
          <cell r="R1047">
            <v>0</v>
          </cell>
        </row>
        <row r="1048">
          <cell r="O1048">
            <v>90200</v>
          </cell>
          <cell r="P1048">
            <v>0</v>
          </cell>
          <cell r="Q1048">
            <v>0</v>
          </cell>
          <cell r="R1048">
            <v>0</v>
          </cell>
        </row>
        <row r="1049">
          <cell r="O1049">
            <v>90210</v>
          </cell>
          <cell r="P1049">
            <v>0</v>
          </cell>
          <cell r="Q1049">
            <v>0</v>
          </cell>
          <cell r="R1049">
            <v>0</v>
          </cell>
        </row>
        <row r="1050">
          <cell r="O1050">
            <v>90220</v>
          </cell>
          <cell r="P1050">
            <v>0</v>
          </cell>
          <cell r="Q1050">
            <v>0</v>
          </cell>
          <cell r="R1050">
            <v>0</v>
          </cell>
        </row>
        <row r="1051">
          <cell r="O1051">
            <v>90230</v>
          </cell>
          <cell r="P1051">
            <v>0</v>
          </cell>
          <cell r="Q1051">
            <v>0</v>
          </cell>
          <cell r="R1051">
            <v>0</v>
          </cell>
        </row>
        <row r="1052">
          <cell r="O1052">
            <v>90240</v>
          </cell>
          <cell r="P1052">
            <v>0</v>
          </cell>
          <cell r="Q1052">
            <v>0</v>
          </cell>
          <cell r="R1052">
            <v>0</v>
          </cell>
        </row>
        <row r="1053">
          <cell r="O1053">
            <v>90250</v>
          </cell>
          <cell r="P1053">
            <v>0</v>
          </cell>
          <cell r="Q1053">
            <v>0</v>
          </cell>
          <cell r="R1053">
            <v>0</v>
          </cell>
        </row>
        <row r="1054">
          <cell r="O1054">
            <v>90260</v>
          </cell>
          <cell r="P1054">
            <v>0</v>
          </cell>
          <cell r="Q1054">
            <v>0</v>
          </cell>
          <cell r="R1054">
            <v>0</v>
          </cell>
        </row>
        <row r="1055">
          <cell r="O1055">
            <v>90270</v>
          </cell>
          <cell r="P1055">
            <v>0</v>
          </cell>
          <cell r="Q1055">
            <v>0</v>
          </cell>
          <cell r="R1055">
            <v>0</v>
          </cell>
        </row>
        <row r="1056">
          <cell r="O1056">
            <v>90280</v>
          </cell>
          <cell r="P1056">
            <v>0</v>
          </cell>
          <cell r="Q1056">
            <v>0</v>
          </cell>
          <cell r="R1056">
            <v>0</v>
          </cell>
        </row>
        <row r="1057">
          <cell r="O1057">
            <v>90290</v>
          </cell>
          <cell r="P1057">
            <v>0</v>
          </cell>
          <cell r="Q1057">
            <v>0</v>
          </cell>
          <cell r="R1057">
            <v>0</v>
          </cell>
        </row>
        <row r="1058">
          <cell r="O1058">
            <v>90300</v>
          </cell>
          <cell r="P1058">
            <v>0</v>
          </cell>
          <cell r="Q1058">
            <v>0</v>
          </cell>
          <cell r="R1058">
            <v>0</v>
          </cell>
        </row>
        <row r="1059">
          <cell r="O1059">
            <v>90310</v>
          </cell>
          <cell r="P1059">
            <v>0</v>
          </cell>
          <cell r="Q1059">
            <v>0</v>
          </cell>
          <cell r="R1059">
            <v>0</v>
          </cell>
        </row>
        <row r="1060">
          <cell r="O1060">
            <v>90320</v>
          </cell>
          <cell r="P1060">
            <v>0</v>
          </cell>
          <cell r="Q1060">
            <v>0</v>
          </cell>
          <cell r="R1060">
            <v>0</v>
          </cell>
        </row>
        <row r="1061">
          <cell r="O1061">
            <v>90330</v>
          </cell>
          <cell r="P1061">
            <v>0</v>
          </cell>
          <cell r="Q1061">
            <v>0</v>
          </cell>
          <cell r="R1061">
            <v>0</v>
          </cell>
        </row>
        <row r="1062">
          <cell r="O1062">
            <v>90340</v>
          </cell>
          <cell r="P1062">
            <v>0</v>
          </cell>
          <cell r="Q1062">
            <v>0</v>
          </cell>
          <cell r="R1062">
            <v>0</v>
          </cell>
        </row>
        <row r="1063">
          <cell r="O1063">
            <v>90350</v>
          </cell>
          <cell r="P1063">
            <v>0</v>
          </cell>
          <cell r="Q1063">
            <v>0</v>
          </cell>
          <cell r="R1063">
            <v>0</v>
          </cell>
        </row>
        <row r="1064">
          <cell r="O1064">
            <v>90360</v>
          </cell>
          <cell r="P1064">
            <v>0</v>
          </cell>
          <cell r="Q1064">
            <v>0</v>
          </cell>
          <cell r="R1064">
            <v>0</v>
          </cell>
        </row>
        <row r="1065">
          <cell r="O1065">
            <v>90370</v>
          </cell>
          <cell r="P1065">
            <v>0</v>
          </cell>
          <cell r="Q1065">
            <v>0</v>
          </cell>
          <cell r="R1065">
            <v>0</v>
          </cell>
        </row>
        <row r="1066">
          <cell r="O1066">
            <v>90380</v>
          </cell>
          <cell r="P1066">
            <v>0</v>
          </cell>
          <cell r="Q1066">
            <v>0</v>
          </cell>
          <cell r="R1066">
            <v>0</v>
          </cell>
        </row>
        <row r="1067">
          <cell r="O1067">
            <v>90390</v>
          </cell>
          <cell r="P1067">
            <v>0</v>
          </cell>
          <cell r="Q1067">
            <v>0</v>
          </cell>
          <cell r="R1067">
            <v>0</v>
          </cell>
        </row>
        <row r="1068">
          <cell r="O1068">
            <v>90400</v>
          </cell>
          <cell r="P1068">
            <v>0</v>
          </cell>
          <cell r="Q1068">
            <v>0</v>
          </cell>
          <cell r="R1068">
            <v>0</v>
          </cell>
        </row>
        <row r="1069">
          <cell r="O1069">
            <v>90410</v>
          </cell>
          <cell r="P1069">
            <v>0</v>
          </cell>
          <cell r="Q1069">
            <v>0</v>
          </cell>
          <cell r="R1069">
            <v>0</v>
          </cell>
        </row>
        <row r="1070">
          <cell r="O1070">
            <v>90420</v>
          </cell>
          <cell r="P1070">
            <v>0</v>
          </cell>
          <cell r="Q1070">
            <v>0</v>
          </cell>
          <cell r="R1070">
            <v>0</v>
          </cell>
        </row>
        <row r="1071">
          <cell r="O1071">
            <v>90430</v>
          </cell>
          <cell r="P1071">
            <v>0</v>
          </cell>
          <cell r="Q1071">
            <v>0</v>
          </cell>
          <cell r="R1071">
            <v>0</v>
          </cell>
        </row>
        <row r="1072">
          <cell r="O1072">
            <v>90440</v>
          </cell>
          <cell r="P1072">
            <v>0</v>
          </cell>
          <cell r="Q1072">
            <v>0</v>
          </cell>
          <cell r="R1072">
            <v>0</v>
          </cell>
        </row>
        <row r="1073">
          <cell r="O1073">
            <v>90450</v>
          </cell>
          <cell r="P1073">
            <v>0</v>
          </cell>
          <cell r="Q1073">
            <v>0</v>
          </cell>
          <cell r="R1073">
            <v>0</v>
          </cell>
        </row>
        <row r="1074">
          <cell r="O1074">
            <v>90460</v>
          </cell>
          <cell r="P1074">
            <v>0</v>
          </cell>
          <cell r="Q1074">
            <v>0</v>
          </cell>
          <cell r="R1074">
            <v>0</v>
          </cell>
        </row>
        <row r="1075">
          <cell r="O1075">
            <v>90470</v>
          </cell>
          <cell r="P1075">
            <v>0</v>
          </cell>
          <cell r="Q1075">
            <v>0</v>
          </cell>
          <cell r="R1075">
            <v>0</v>
          </cell>
        </row>
        <row r="1076">
          <cell r="O1076">
            <v>90480</v>
          </cell>
          <cell r="P1076">
            <v>0</v>
          </cell>
          <cell r="Q1076">
            <v>0</v>
          </cell>
          <cell r="R1076">
            <v>0</v>
          </cell>
        </row>
        <row r="1077">
          <cell r="O1077">
            <v>90490</v>
          </cell>
          <cell r="P1077">
            <v>1</v>
          </cell>
          <cell r="Q1077">
            <v>0</v>
          </cell>
          <cell r="R1077">
            <v>0</v>
          </cell>
        </row>
        <row r="1078">
          <cell r="O1078">
            <v>90500</v>
          </cell>
          <cell r="P1078">
            <v>0</v>
          </cell>
          <cell r="Q1078">
            <v>0</v>
          </cell>
          <cell r="R1078">
            <v>0</v>
          </cell>
        </row>
        <row r="1079">
          <cell r="O1079">
            <v>90510</v>
          </cell>
          <cell r="P1079">
            <v>0</v>
          </cell>
          <cell r="Q1079">
            <v>1</v>
          </cell>
          <cell r="R1079">
            <v>0</v>
          </cell>
        </row>
        <row r="1080">
          <cell r="O1080">
            <v>90520</v>
          </cell>
          <cell r="P1080">
            <v>0</v>
          </cell>
          <cell r="Q1080">
            <v>0</v>
          </cell>
          <cell r="R1080">
            <v>0</v>
          </cell>
        </row>
        <row r="1081">
          <cell r="O1081">
            <v>90530</v>
          </cell>
          <cell r="P1081">
            <v>0</v>
          </cell>
          <cell r="Q1081">
            <v>0</v>
          </cell>
          <cell r="R1081">
            <v>0</v>
          </cell>
        </row>
        <row r="1082">
          <cell r="O1082">
            <v>90540</v>
          </cell>
          <cell r="P1082">
            <v>0</v>
          </cell>
          <cell r="Q1082">
            <v>0</v>
          </cell>
          <cell r="R1082">
            <v>0</v>
          </cell>
        </row>
        <row r="1083">
          <cell r="O1083">
            <v>90550</v>
          </cell>
          <cell r="P1083">
            <v>0</v>
          </cell>
          <cell r="Q1083">
            <v>0</v>
          </cell>
          <cell r="R1083">
            <v>0</v>
          </cell>
        </row>
        <row r="1084">
          <cell r="O1084">
            <v>90560</v>
          </cell>
          <cell r="P1084">
            <v>0</v>
          </cell>
          <cell r="Q1084">
            <v>0</v>
          </cell>
          <cell r="R1084">
            <v>0</v>
          </cell>
        </row>
        <row r="1085">
          <cell r="O1085">
            <v>90570</v>
          </cell>
          <cell r="P1085">
            <v>0</v>
          </cell>
          <cell r="Q1085">
            <v>1</v>
          </cell>
          <cell r="R1085">
            <v>0</v>
          </cell>
        </row>
        <row r="1086">
          <cell r="O1086">
            <v>90580</v>
          </cell>
          <cell r="P1086">
            <v>0</v>
          </cell>
          <cell r="Q1086">
            <v>1</v>
          </cell>
          <cell r="R1086">
            <v>0</v>
          </cell>
        </row>
        <row r="1087">
          <cell r="O1087">
            <v>90590</v>
          </cell>
          <cell r="P1087">
            <v>0</v>
          </cell>
          <cell r="Q1087">
            <v>0</v>
          </cell>
          <cell r="R1087">
            <v>0</v>
          </cell>
        </row>
        <row r="1088">
          <cell r="O1088">
            <v>90600</v>
          </cell>
          <cell r="P1088">
            <v>0</v>
          </cell>
          <cell r="Q1088">
            <v>0</v>
          </cell>
          <cell r="R1088">
            <v>0</v>
          </cell>
        </row>
        <row r="1089">
          <cell r="O1089">
            <v>90610</v>
          </cell>
          <cell r="P1089">
            <v>0</v>
          </cell>
          <cell r="Q1089">
            <v>0</v>
          </cell>
          <cell r="R1089">
            <v>0</v>
          </cell>
        </row>
        <row r="1090">
          <cell r="O1090">
            <v>90620</v>
          </cell>
          <cell r="P1090">
            <v>0</v>
          </cell>
          <cell r="Q1090">
            <v>0</v>
          </cell>
          <cell r="R1090">
            <v>0</v>
          </cell>
        </row>
        <row r="1091">
          <cell r="O1091">
            <v>90630</v>
          </cell>
          <cell r="P1091">
            <v>0</v>
          </cell>
          <cell r="Q1091">
            <v>1</v>
          </cell>
          <cell r="R1091">
            <v>0</v>
          </cell>
        </row>
        <row r="1092">
          <cell r="O1092">
            <v>90640</v>
          </cell>
          <cell r="P1092">
            <v>0</v>
          </cell>
          <cell r="Q1092">
            <v>1</v>
          </cell>
          <cell r="R1092">
            <v>0</v>
          </cell>
        </row>
        <row r="1093">
          <cell r="O1093">
            <v>90650</v>
          </cell>
          <cell r="P1093">
            <v>0</v>
          </cell>
          <cell r="Q1093">
            <v>0</v>
          </cell>
          <cell r="R1093">
            <v>0</v>
          </cell>
        </row>
        <row r="1094">
          <cell r="O1094">
            <v>90660</v>
          </cell>
          <cell r="P1094">
            <v>0</v>
          </cell>
          <cell r="Q1094">
            <v>0</v>
          </cell>
          <cell r="R1094">
            <v>0</v>
          </cell>
        </row>
        <row r="1095">
          <cell r="O1095">
            <v>90670</v>
          </cell>
          <cell r="P1095">
            <v>0</v>
          </cell>
          <cell r="Q1095">
            <v>0</v>
          </cell>
          <cell r="R1095">
            <v>0</v>
          </cell>
        </row>
        <row r="1096">
          <cell r="O1096">
            <v>90680</v>
          </cell>
          <cell r="P1096">
            <v>0</v>
          </cell>
          <cell r="Q1096">
            <v>0</v>
          </cell>
          <cell r="R1096">
            <v>0</v>
          </cell>
        </row>
        <row r="1097">
          <cell r="O1097">
            <v>90690</v>
          </cell>
          <cell r="P1097">
            <v>0</v>
          </cell>
          <cell r="Q1097">
            <v>1</v>
          </cell>
          <cell r="R1097">
            <v>0</v>
          </cell>
        </row>
        <row r="1098">
          <cell r="O1098">
            <v>90700</v>
          </cell>
          <cell r="P1098">
            <v>0</v>
          </cell>
          <cell r="Q1098">
            <v>1</v>
          </cell>
          <cell r="R1098">
            <v>0</v>
          </cell>
        </row>
        <row r="1099">
          <cell r="O1099">
            <v>90710</v>
          </cell>
          <cell r="P1099">
            <v>0</v>
          </cell>
          <cell r="Q1099">
            <v>1</v>
          </cell>
          <cell r="R1099">
            <v>0</v>
          </cell>
        </row>
        <row r="1100">
          <cell r="O1100">
            <v>90720</v>
          </cell>
          <cell r="P1100">
            <v>0</v>
          </cell>
          <cell r="Q1100">
            <v>1</v>
          </cell>
          <cell r="R1100">
            <v>0</v>
          </cell>
        </row>
        <row r="1101">
          <cell r="O1101">
            <v>90730</v>
          </cell>
          <cell r="P1101">
            <v>0</v>
          </cell>
          <cell r="Q1101">
            <v>1</v>
          </cell>
          <cell r="R1101">
            <v>0</v>
          </cell>
        </row>
        <row r="1102">
          <cell r="O1102">
            <v>90740</v>
          </cell>
          <cell r="P1102">
            <v>0</v>
          </cell>
          <cell r="Q1102">
            <v>1</v>
          </cell>
          <cell r="R1102">
            <v>0</v>
          </cell>
        </row>
        <row r="1103">
          <cell r="O1103">
            <v>90750</v>
          </cell>
          <cell r="P1103">
            <v>0</v>
          </cell>
          <cell r="Q1103">
            <v>0</v>
          </cell>
          <cell r="R1103">
            <v>0</v>
          </cell>
        </row>
        <row r="1104">
          <cell r="O1104">
            <v>90760</v>
          </cell>
          <cell r="P1104">
            <v>0</v>
          </cell>
          <cell r="Q1104">
            <v>0</v>
          </cell>
          <cell r="R1104">
            <v>0</v>
          </cell>
        </row>
        <row r="1105">
          <cell r="O1105">
            <v>90770</v>
          </cell>
          <cell r="P1105">
            <v>0</v>
          </cell>
          <cell r="Q1105">
            <v>0</v>
          </cell>
          <cell r="R1105">
            <v>0</v>
          </cell>
        </row>
        <row r="1106">
          <cell r="O1106">
            <v>90780</v>
          </cell>
          <cell r="P1106">
            <v>0</v>
          </cell>
          <cell r="Q1106">
            <v>0</v>
          </cell>
          <cell r="R1106">
            <v>0</v>
          </cell>
        </row>
        <row r="1107">
          <cell r="O1107">
            <v>90790</v>
          </cell>
          <cell r="P1107">
            <v>0</v>
          </cell>
          <cell r="Q1107">
            <v>0</v>
          </cell>
          <cell r="R1107">
            <v>0</v>
          </cell>
        </row>
        <row r="1108">
          <cell r="O1108">
            <v>90800</v>
          </cell>
          <cell r="P1108">
            <v>0</v>
          </cell>
          <cell r="Q1108">
            <v>0</v>
          </cell>
          <cell r="R1108">
            <v>0</v>
          </cell>
        </row>
        <row r="1109">
          <cell r="O1109">
            <v>90810</v>
          </cell>
          <cell r="P1109">
            <v>0</v>
          </cell>
          <cell r="Q1109">
            <v>0</v>
          </cell>
          <cell r="R1109">
            <v>0</v>
          </cell>
        </row>
        <row r="1110">
          <cell r="O1110">
            <v>90820</v>
          </cell>
          <cell r="P1110">
            <v>0</v>
          </cell>
          <cell r="Q1110">
            <v>0</v>
          </cell>
          <cell r="R1110">
            <v>0</v>
          </cell>
        </row>
        <row r="1111">
          <cell r="O1111">
            <v>90830</v>
          </cell>
          <cell r="P1111">
            <v>0</v>
          </cell>
          <cell r="Q1111">
            <v>0</v>
          </cell>
          <cell r="R1111">
            <v>0</v>
          </cell>
        </row>
        <row r="1112">
          <cell r="O1112">
            <v>90840</v>
          </cell>
          <cell r="P1112">
            <v>0</v>
          </cell>
          <cell r="Q1112">
            <v>0</v>
          </cell>
          <cell r="R1112">
            <v>0</v>
          </cell>
        </row>
        <row r="1113">
          <cell r="O1113">
            <v>90850</v>
          </cell>
          <cell r="P1113">
            <v>0</v>
          </cell>
          <cell r="Q1113">
            <v>0</v>
          </cell>
          <cell r="R1113">
            <v>0</v>
          </cell>
        </row>
        <row r="1114">
          <cell r="O1114">
            <v>90860</v>
          </cell>
          <cell r="P1114">
            <v>0</v>
          </cell>
          <cell r="Q1114">
            <v>0</v>
          </cell>
          <cell r="R1114">
            <v>0</v>
          </cell>
        </row>
        <row r="1115">
          <cell r="O1115">
            <v>90870</v>
          </cell>
          <cell r="P1115">
            <v>0</v>
          </cell>
          <cell r="Q1115">
            <v>0</v>
          </cell>
          <cell r="R1115">
            <v>0</v>
          </cell>
        </row>
        <row r="1116">
          <cell r="O1116">
            <v>90880</v>
          </cell>
          <cell r="P1116">
            <v>0</v>
          </cell>
          <cell r="Q1116">
            <v>0</v>
          </cell>
          <cell r="R1116">
            <v>0</v>
          </cell>
        </row>
        <row r="1117">
          <cell r="O1117">
            <v>90890</v>
          </cell>
          <cell r="P1117">
            <v>0</v>
          </cell>
          <cell r="Q1117">
            <v>0</v>
          </cell>
          <cell r="R1117">
            <v>0</v>
          </cell>
        </row>
        <row r="1118">
          <cell r="O1118">
            <v>90900</v>
          </cell>
          <cell r="P1118">
            <v>0</v>
          </cell>
          <cell r="Q1118">
            <v>0</v>
          </cell>
          <cell r="R1118">
            <v>0</v>
          </cell>
        </row>
        <row r="1119">
          <cell r="O1119">
            <v>90910</v>
          </cell>
          <cell r="P1119">
            <v>0</v>
          </cell>
          <cell r="Q1119">
            <v>0</v>
          </cell>
          <cell r="R1119">
            <v>0</v>
          </cell>
        </row>
        <row r="1120">
          <cell r="O1120">
            <v>90920</v>
          </cell>
          <cell r="P1120">
            <v>0</v>
          </cell>
          <cell r="Q1120">
            <v>0</v>
          </cell>
          <cell r="R1120">
            <v>0</v>
          </cell>
        </row>
        <row r="1121">
          <cell r="O1121">
            <v>90930</v>
          </cell>
          <cell r="P1121">
            <v>0</v>
          </cell>
          <cell r="Q1121">
            <v>0</v>
          </cell>
          <cell r="R1121">
            <v>0</v>
          </cell>
        </row>
        <row r="1122">
          <cell r="O1122">
            <v>90940</v>
          </cell>
          <cell r="P1122">
            <v>0</v>
          </cell>
          <cell r="Q1122">
            <v>0</v>
          </cell>
          <cell r="R1122">
            <v>0</v>
          </cell>
        </row>
        <row r="1123">
          <cell r="O1123">
            <v>90950</v>
          </cell>
          <cell r="P1123">
            <v>0</v>
          </cell>
          <cell r="Q1123">
            <v>0</v>
          </cell>
          <cell r="R1123">
            <v>0</v>
          </cell>
        </row>
        <row r="1124">
          <cell r="O1124">
            <v>90960</v>
          </cell>
          <cell r="P1124">
            <v>0</v>
          </cell>
          <cell r="Q1124">
            <v>0</v>
          </cell>
          <cell r="R1124">
            <v>0</v>
          </cell>
        </row>
        <row r="1125">
          <cell r="O1125">
            <v>90970</v>
          </cell>
          <cell r="P1125">
            <v>0</v>
          </cell>
          <cell r="Q1125">
            <v>0</v>
          </cell>
          <cell r="R1125">
            <v>0</v>
          </cell>
        </row>
        <row r="1126">
          <cell r="O1126">
            <v>90980</v>
          </cell>
          <cell r="P1126">
            <v>0</v>
          </cell>
          <cell r="Q1126">
            <v>0</v>
          </cell>
          <cell r="R1126">
            <v>0</v>
          </cell>
        </row>
        <row r="1127">
          <cell r="O1127">
            <v>90990</v>
          </cell>
          <cell r="P1127">
            <v>0</v>
          </cell>
          <cell r="Q1127">
            <v>0</v>
          </cell>
          <cell r="R1127">
            <v>0</v>
          </cell>
        </row>
        <row r="1128">
          <cell r="O1128">
            <v>91000</v>
          </cell>
          <cell r="P1128">
            <v>0</v>
          </cell>
          <cell r="Q1128">
            <v>1</v>
          </cell>
          <cell r="R1128">
            <v>0</v>
          </cell>
        </row>
        <row r="1129">
          <cell r="O1129">
            <v>91010</v>
          </cell>
          <cell r="P1129">
            <v>0</v>
          </cell>
          <cell r="Q1129">
            <v>1</v>
          </cell>
          <cell r="R1129">
            <v>0</v>
          </cell>
        </row>
        <row r="1130">
          <cell r="O1130">
            <v>91020</v>
          </cell>
          <cell r="P1130">
            <v>0</v>
          </cell>
          <cell r="Q1130">
            <v>0</v>
          </cell>
          <cell r="R1130">
            <v>0</v>
          </cell>
        </row>
        <row r="1131">
          <cell r="O1131">
            <v>91030</v>
          </cell>
          <cell r="P1131">
            <v>0</v>
          </cell>
          <cell r="Q1131">
            <v>0</v>
          </cell>
          <cell r="R1131">
            <v>0</v>
          </cell>
        </row>
        <row r="1132">
          <cell r="O1132">
            <v>91040</v>
          </cell>
          <cell r="P1132">
            <v>0</v>
          </cell>
          <cell r="Q1132">
            <v>0</v>
          </cell>
          <cell r="R1132">
            <v>0</v>
          </cell>
        </row>
        <row r="1133">
          <cell r="O1133">
            <v>91050</v>
          </cell>
          <cell r="P1133">
            <v>0</v>
          </cell>
          <cell r="Q1133">
            <v>0</v>
          </cell>
          <cell r="R1133">
            <v>0</v>
          </cell>
        </row>
        <row r="1134">
          <cell r="O1134">
            <v>91060</v>
          </cell>
          <cell r="P1134">
            <v>0</v>
          </cell>
          <cell r="Q1134">
            <v>0</v>
          </cell>
          <cell r="R1134">
            <v>0</v>
          </cell>
        </row>
        <row r="1135">
          <cell r="O1135">
            <v>91070</v>
          </cell>
          <cell r="P1135">
            <v>0</v>
          </cell>
          <cell r="Q1135">
            <v>0</v>
          </cell>
          <cell r="R1135">
            <v>0</v>
          </cell>
        </row>
        <row r="1136">
          <cell r="O1136">
            <v>91080</v>
          </cell>
          <cell r="P1136">
            <v>0</v>
          </cell>
          <cell r="Q1136">
            <v>0</v>
          </cell>
          <cell r="R1136">
            <v>0</v>
          </cell>
        </row>
        <row r="1137">
          <cell r="O1137">
            <v>91090</v>
          </cell>
          <cell r="P1137">
            <v>0</v>
          </cell>
          <cell r="Q1137">
            <v>0</v>
          </cell>
          <cell r="R1137">
            <v>0</v>
          </cell>
        </row>
        <row r="1138">
          <cell r="O1138">
            <v>91100</v>
          </cell>
          <cell r="P1138">
            <v>0</v>
          </cell>
          <cell r="Q1138">
            <v>0</v>
          </cell>
          <cell r="R1138">
            <v>0</v>
          </cell>
        </row>
        <row r="1139">
          <cell r="O1139">
            <v>91110</v>
          </cell>
          <cell r="P1139">
            <v>0</v>
          </cell>
          <cell r="Q1139">
            <v>0</v>
          </cell>
          <cell r="R1139">
            <v>0</v>
          </cell>
        </row>
        <row r="1140">
          <cell r="O1140">
            <v>91120</v>
          </cell>
          <cell r="P1140">
            <v>0</v>
          </cell>
          <cell r="Q1140">
            <v>0</v>
          </cell>
          <cell r="R1140">
            <v>0</v>
          </cell>
        </row>
        <row r="1141">
          <cell r="O1141">
            <v>91130</v>
          </cell>
          <cell r="P1141">
            <v>0</v>
          </cell>
          <cell r="Q1141">
            <v>0</v>
          </cell>
          <cell r="R1141">
            <v>0</v>
          </cell>
        </row>
        <row r="1142">
          <cell r="O1142">
            <v>91140</v>
          </cell>
          <cell r="P1142">
            <v>0</v>
          </cell>
          <cell r="Q1142">
            <v>0</v>
          </cell>
          <cell r="R1142">
            <v>0</v>
          </cell>
        </row>
        <row r="1143">
          <cell r="O1143">
            <v>91150</v>
          </cell>
          <cell r="P1143">
            <v>0</v>
          </cell>
          <cell r="Q1143">
            <v>0</v>
          </cell>
          <cell r="R1143">
            <v>0</v>
          </cell>
        </row>
        <row r="1144">
          <cell r="O1144">
            <v>91160</v>
          </cell>
          <cell r="P1144">
            <v>0</v>
          </cell>
          <cell r="Q1144">
            <v>0</v>
          </cell>
          <cell r="R1144">
            <v>0</v>
          </cell>
        </row>
        <row r="1145">
          <cell r="O1145">
            <v>91170</v>
          </cell>
          <cell r="P1145">
            <v>0</v>
          </cell>
          <cell r="Q1145">
            <v>0</v>
          </cell>
          <cell r="R1145">
            <v>0</v>
          </cell>
        </row>
        <row r="1146">
          <cell r="O1146">
            <v>91180</v>
          </cell>
          <cell r="P1146">
            <v>0</v>
          </cell>
          <cell r="Q1146">
            <v>0</v>
          </cell>
          <cell r="R1146">
            <v>0</v>
          </cell>
        </row>
        <row r="1147">
          <cell r="O1147">
            <v>91190</v>
          </cell>
          <cell r="P1147">
            <v>0</v>
          </cell>
          <cell r="Q1147">
            <v>0</v>
          </cell>
          <cell r="R1147">
            <v>0</v>
          </cell>
        </row>
        <row r="1148">
          <cell r="O1148">
            <v>91200</v>
          </cell>
          <cell r="P1148">
            <v>0</v>
          </cell>
          <cell r="Q1148">
            <v>0</v>
          </cell>
          <cell r="R1148">
            <v>0</v>
          </cell>
        </row>
        <row r="1149">
          <cell r="O1149">
            <v>91210</v>
          </cell>
          <cell r="P1149">
            <v>0</v>
          </cell>
          <cell r="Q1149">
            <v>0</v>
          </cell>
          <cell r="R1149">
            <v>0</v>
          </cell>
        </row>
        <row r="1150">
          <cell r="O1150">
            <v>91220</v>
          </cell>
          <cell r="P1150">
            <v>0</v>
          </cell>
          <cell r="Q1150">
            <v>0</v>
          </cell>
          <cell r="R1150">
            <v>0</v>
          </cell>
        </row>
        <row r="1151">
          <cell r="O1151">
            <v>91230</v>
          </cell>
          <cell r="P1151">
            <v>0</v>
          </cell>
          <cell r="Q1151">
            <v>0</v>
          </cell>
          <cell r="R1151">
            <v>0</v>
          </cell>
        </row>
        <row r="1152">
          <cell r="O1152">
            <v>91240</v>
          </cell>
          <cell r="P1152">
            <v>0</v>
          </cell>
          <cell r="Q1152">
            <v>0</v>
          </cell>
          <cell r="R1152">
            <v>0</v>
          </cell>
        </row>
        <row r="1153">
          <cell r="O1153">
            <v>91250</v>
          </cell>
          <cell r="P1153">
            <v>0</v>
          </cell>
          <cell r="Q1153">
            <v>0</v>
          </cell>
          <cell r="R1153">
            <v>0</v>
          </cell>
        </row>
        <row r="1154">
          <cell r="O1154">
            <v>91260</v>
          </cell>
          <cell r="P1154">
            <v>0</v>
          </cell>
          <cell r="Q1154">
            <v>0</v>
          </cell>
          <cell r="R1154">
            <v>0</v>
          </cell>
        </row>
        <row r="1155">
          <cell r="O1155">
            <v>91270</v>
          </cell>
          <cell r="P1155">
            <v>0</v>
          </cell>
          <cell r="Q1155">
            <v>0</v>
          </cell>
          <cell r="R1155">
            <v>0</v>
          </cell>
        </row>
        <row r="1156">
          <cell r="O1156">
            <v>91280</v>
          </cell>
          <cell r="P1156">
            <v>0</v>
          </cell>
          <cell r="Q1156">
            <v>0</v>
          </cell>
          <cell r="R1156">
            <v>0</v>
          </cell>
        </row>
        <row r="1157">
          <cell r="O1157">
            <v>91290</v>
          </cell>
          <cell r="P1157">
            <v>0</v>
          </cell>
          <cell r="Q1157">
            <v>0</v>
          </cell>
          <cell r="R1157">
            <v>0</v>
          </cell>
        </row>
        <row r="1158">
          <cell r="O1158">
            <v>91300</v>
          </cell>
          <cell r="P1158">
            <v>0</v>
          </cell>
          <cell r="Q1158">
            <v>0</v>
          </cell>
          <cell r="R1158">
            <v>0</v>
          </cell>
        </row>
        <row r="1159">
          <cell r="O1159">
            <v>91310</v>
          </cell>
          <cell r="P1159">
            <v>0</v>
          </cell>
          <cell r="Q1159">
            <v>0</v>
          </cell>
          <cell r="R1159">
            <v>0</v>
          </cell>
        </row>
        <row r="1160">
          <cell r="O1160">
            <v>91320</v>
          </cell>
          <cell r="P1160">
            <v>0</v>
          </cell>
          <cell r="Q1160">
            <v>0</v>
          </cell>
          <cell r="R1160">
            <v>0</v>
          </cell>
        </row>
        <row r="1161">
          <cell r="O1161">
            <v>91330</v>
          </cell>
          <cell r="P1161">
            <v>0</v>
          </cell>
          <cell r="Q1161">
            <v>0</v>
          </cell>
          <cell r="R1161">
            <v>0</v>
          </cell>
        </row>
        <row r="1162">
          <cell r="O1162">
            <v>91340</v>
          </cell>
          <cell r="P1162">
            <v>0</v>
          </cell>
          <cell r="Q1162">
            <v>0</v>
          </cell>
          <cell r="R1162">
            <v>0</v>
          </cell>
        </row>
        <row r="1163">
          <cell r="O1163">
            <v>91350</v>
          </cell>
          <cell r="P1163">
            <v>0</v>
          </cell>
          <cell r="Q1163">
            <v>0</v>
          </cell>
          <cell r="R1163">
            <v>0</v>
          </cell>
        </row>
        <row r="1164">
          <cell r="O1164">
            <v>91360</v>
          </cell>
          <cell r="P1164">
            <v>0</v>
          </cell>
          <cell r="Q1164">
            <v>0</v>
          </cell>
          <cell r="R1164">
            <v>0</v>
          </cell>
        </row>
        <row r="1165">
          <cell r="O1165">
            <v>91370</v>
          </cell>
          <cell r="P1165">
            <v>0</v>
          </cell>
          <cell r="Q1165">
            <v>0</v>
          </cell>
          <cell r="R1165">
            <v>0</v>
          </cell>
        </row>
        <row r="1166">
          <cell r="O1166">
            <v>91380</v>
          </cell>
          <cell r="P1166">
            <v>0</v>
          </cell>
          <cell r="Q1166">
            <v>0</v>
          </cell>
          <cell r="R1166">
            <v>0</v>
          </cell>
        </row>
        <row r="1167">
          <cell r="O1167">
            <v>91390</v>
          </cell>
          <cell r="P1167">
            <v>0</v>
          </cell>
          <cell r="Q1167">
            <v>0</v>
          </cell>
          <cell r="R1167">
            <v>0</v>
          </cell>
        </row>
        <row r="1168">
          <cell r="O1168">
            <v>91400</v>
          </cell>
          <cell r="P1168">
            <v>0</v>
          </cell>
          <cell r="Q1168">
            <v>0</v>
          </cell>
          <cell r="R1168">
            <v>0</v>
          </cell>
        </row>
        <row r="1169">
          <cell r="O1169">
            <v>91410</v>
          </cell>
          <cell r="P1169">
            <v>0</v>
          </cell>
          <cell r="Q1169">
            <v>0</v>
          </cell>
          <cell r="R1169">
            <v>0</v>
          </cell>
        </row>
        <row r="1170">
          <cell r="O1170">
            <v>91420</v>
          </cell>
          <cell r="P1170">
            <v>0</v>
          </cell>
          <cell r="Q1170">
            <v>0</v>
          </cell>
          <cell r="R1170">
            <v>0</v>
          </cell>
        </row>
        <row r="1171">
          <cell r="O1171">
            <v>91430</v>
          </cell>
          <cell r="P1171">
            <v>0</v>
          </cell>
          <cell r="Q1171">
            <v>0</v>
          </cell>
          <cell r="R1171">
            <v>0</v>
          </cell>
        </row>
        <row r="1172">
          <cell r="O1172">
            <v>91440</v>
          </cell>
          <cell r="P1172">
            <v>0</v>
          </cell>
          <cell r="Q1172">
            <v>0</v>
          </cell>
          <cell r="R1172">
            <v>0</v>
          </cell>
        </row>
        <row r="1173">
          <cell r="O1173">
            <v>91450</v>
          </cell>
          <cell r="P1173">
            <v>0</v>
          </cell>
          <cell r="Q1173">
            <v>0</v>
          </cell>
          <cell r="R1173">
            <v>0</v>
          </cell>
        </row>
        <row r="1174">
          <cell r="O1174">
            <v>91460</v>
          </cell>
          <cell r="P1174">
            <v>0</v>
          </cell>
          <cell r="Q1174">
            <v>0</v>
          </cell>
          <cell r="R1174">
            <v>0</v>
          </cell>
        </row>
        <row r="1175">
          <cell r="O1175">
            <v>91470</v>
          </cell>
          <cell r="P1175">
            <v>0</v>
          </cell>
          <cell r="Q1175">
            <v>0</v>
          </cell>
          <cell r="R1175">
            <v>0</v>
          </cell>
        </row>
        <row r="1176">
          <cell r="O1176">
            <v>91480</v>
          </cell>
          <cell r="P1176">
            <v>0</v>
          </cell>
          <cell r="Q1176">
            <v>0</v>
          </cell>
          <cell r="R1176">
            <v>0</v>
          </cell>
        </row>
        <row r="1177">
          <cell r="O1177">
            <v>91490</v>
          </cell>
          <cell r="P1177">
            <v>0</v>
          </cell>
          <cell r="Q1177">
            <v>0</v>
          </cell>
          <cell r="R1177">
            <v>0</v>
          </cell>
        </row>
        <row r="1178">
          <cell r="O1178">
            <v>91500</v>
          </cell>
          <cell r="P1178">
            <v>0</v>
          </cell>
          <cell r="Q1178">
            <v>0</v>
          </cell>
          <cell r="R1178">
            <v>0</v>
          </cell>
        </row>
        <row r="1179">
          <cell r="O1179">
            <v>91510</v>
          </cell>
          <cell r="P1179">
            <v>0</v>
          </cell>
          <cell r="Q1179">
            <v>0</v>
          </cell>
          <cell r="R1179">
            <v>0</v>
          </cell>
        </row>
        <row r="1180">
          <cell r="O1180">
            <v>91520</v>
          </cell>
          <cell r="P1180">
            <v>0</v>
          </cell>
          <cell r="Q1180">
            <v>0</v>
          </cell>
          <cell r="R1180">
            <v>0</v>
          </cell>
        </row>
        <row r="1181">
          <cell r="O1181">
            <v>91530</v>
          </cell>
          <cell r="P1181">
            <v>0</v>
          </cell>
          <cell r="Q1181">
            <v>0</v>
          </cell>
          <cell r="R1181">
            <v>0</v>
          </cell>
        </row>
        <row r="1182">
          <cell r="O1182">
            <v>91540</v>
          </cell>
          <cell r="P1182">
            <v>0</v>
          </cell>
          <cell r="Q1182">
            <v>0</v>
          </cell>
          <cell r="R1182">
            <v>0</v>
          </cell>
        </row>
        <row r="1183">
          <cell r="O1183">
            <v>91550</v>
          </cell>
          <cell r="P1183">
            <v>0</v>
          </cell>
          <cell r="Q1183">
            <v>0</v>
          </cell>
          <cell r="R1183">
            <v>0</v>
          </cell>
        </row>
        <row r="1184">
          <cell r="O1184">
            <v>91560</v>
          </cell>
          <cell r="P1184">
            <v>0</v>
          </cell>
          <cell r="Q1184">
            <v>0</v>
          </cell>
          <cell r="R1184">
            <v>0</v>
          </cell>
        </row>
        <row r="1185">
          <cell r="O1185">
            <v>91570</v>
          </cell>
          <cell r="P1185">
            <v>0</v>
          </cell>
          <cell r="Q1185">
            <v>0</v>
          </cell>
          <cell r="R1185">
            <v>0</v>
          </cell>
        </row>
        <row r="1186">
          <cell r="O1186">
            <v>91580</v>
          </cell>
          <cell r="P1186">
            <v>0</v>
          </cell>
          <cell r="Q1186">
            <v>0</v>
          </cell>
          <cell r="R1186">
            <v>0</v>
          </cell>
        </row>
        <row r="1187">
          <cell r="O1187">
            <v>91590</v>
          </cell>
          <cell r="P1187">
            <v>0</v>
          </cell>
          <cell r="Q1187">
            <v>0</v>
          </cell>
          <cell r="R1187">
            <v>0</v>
          </cell>
        </row>
        <row r="1188">
          <cell r="O1188">
            <v>91600</v>
          </cell>
          <cell r="P1188">
            <v>0</v>
          </cell>
          <cell r="Q1188">
            <v>0</v>
          </cell>
          <cell r="R1188">
            <v>0</v>
          </cell>
        </row>
        <row r="1189">
          <cell r="O1189">
            <v>91610</v>
          </cell>
          <cell r="P1189">
            <v>0</v>
          </cell>
          <cell r="Q1189">
            <v>0</v>
          </cell>
          <cell r="R1189">
            <v>0</v>
          </cell>
        </row>
        <row r="1190">
          <cell r="O1190">
            <v>91620</v>
          </cell>
          <cell r="P1190">
            <v>0</v>
          </cell>
          <cell r="Q1190">
            <v>0</v>
          </cell>
          <cell r="R1190">
            <v>0</v>
          </cell>
        </row>
        <row r="1191">
          <cell r="O1191">
            <v>91630</v>
          </cell>
          <cell r="P1191">
            <v>0</v>
          </cell>
          <cell r="Q1191">
            <v>0</v>
          </cell>
          <cell r="R1191">
            <v>0</v>
          </cell>
        </row>
        <row r="1192">
          <cell r="O1192">
            <v>91640</v>
          </cell>
          <cell r="P1192">
            <v>0</v>
          </cell>
          <cell r="Q1192">
            <v>0</v>
          </cell>
          <cell r="R1192">
            <v>0</v>
          </cell>
        </row>
        <row r="1193">
          <cell r="O1193">
            <v>91650</v>
          </cell>
          <cell r="P1193">
            <v>0</v>
          </cell>
          <cell r="Q1193">
            <v>0</v>
          </cell>
          <cell r="R1193">
            <v>0</v>
          </cell>
        </row>
        <row r="1194">
          <cell r="O1194">
            <v>91660</v>
          </cell>
          <cell r="P1194">
            <v>0</v>
          </cell>
          <cell r="Q1194">
            <v>0</v>
          </cell>
          <cell r="R1194">
            <v>0</v>
          </cell>
        </row>
        <row r="1195">
          <cell r="O1195">
            <v>91670</v>
          </cell>
          <cell r="P1195">
            <v>0</v>
          </cell>
          <cell r="Q1195">
            <v>0</v>
          </cell>
          <cell r="R1195">
            <v>0</v>
          </cell>
        </row>
        <row r="1196">
          <cell r="O1196">
            <v>91680</v>
          </cell>
          <cell r="P1196">
            <v>0</v>
          </cell>
          <cell r="Q1196">
            <v>0</v>
          </cell>
          <cell r="R1196">
            <v>0</v>
          </cell>
        </row>
        <row r="1197">
          <cell r="O1197">
            <v>91690</v>
          </cell>
          <cell r="P1197">
            <v>0</v>
          </cell>
          <cell r="Q1197">
            <v>0</v>
          </cell>
          <cell r="R1197">
            <v>0</v>
          </cell>
        </row>
        <row r="1198">
          <cell r="O1198">
            <v>91700</v>
          </cell>
          <cell r="P1198">
            <v>0</v>
          </cell>
          <cell r="Q1198">
            <v>0</v>
          </cell>
          <cell r="R1198">
            <v>0</v>
          </cell>
        </row>
        <row r="1199">
          <cell r="O1199">
            <v>91710</v>
          </cell>
          <cell r="P1199">
            <v>0</v>
          </cell>
          <cell r="Q1199">
            <v>0</v>
          </cell>
          <cell r="R1199">
            <v>0</v>
          </cell>
        </row>
        <row r="1200">
          <cell r="O1200">
            <v>91720</v>
          </cell>
          <cell r="P1200">
            <v>0</v>
          </cell>
          <cell r="Q1200">
            <v>0</v>
          </cell>
          <cell r="R1200">
            <v>0</v>
          </cell>
        </row>
        <row r="1201">
          <cell r="O1201">
            <v>91730</v>
          </cell>
          <cell r="P1201">
            <v>0</v>
          </cell>
          <cell r="Q1201">
            <v>0</v>
          </cell>
          <cell r="R1201">
            <v>0</v>
          </cell>
        </row>
        <row r="1202">
          <cell r="O1202">
            <v>91740</v>
          </cell>
          <cell r="P1202">
            <v>0</v>
          </cell>
          <cell r="Q1202">
            <v>0</v>
          </cell>
          <cell r="R1202">
            <v>0</v>
          </cell>
        </row>
        <row r="1203">
          <cell r="O1203">
            <v>91750</v>
          </cell>
          <cell r="P1203">
            <v>0</v>
          </cell>
          <cell r="Q1203">
            <v>0</v>
          </cell>
          <cell r="R1203">
            <v>0</v>
          </cell>
        </row>
        <row r="1204">
          <cell r="O1204">
            <v>91760</v>
          </cell>
          <cell r="P1204">
            <v>0</v>
          </cell>
          <cell r="Q1204">
            <v>0</v>
          </cell>
          <cell r="R1204">
            <v>0</v>
          </cell>
        </row>
        <row r="1205">
          <cell r="O1205">
            <v>91770</v>
          </cell>
          <cell r="P1205">
            <v>0</v>
          </cell>
          <cell r="Q1205">
            <v>0</v>
          </cell>
          <cell r="R1205">
            <v>0</v>
          </cell>
        </row>
        <row r="1206">
          <cell r="O1206">
            <v>91780</v>
          </cell>
          <cell r="P1206">
            <v>0</v>
          </cell>
          <cell r="Q1206">
            <v>0</v>
          </cell>
          <cell r="R1206">
            <v>0</v>
          </cell>
        </row>
        <row r="1207">
          <cell r="O1207">
            <v>91790</v>
          </cell>
          <cell r="P1207">
            <v>0</v>
          </cell>
          <cell r="Q1207">
            <v>0</v>
          </cell>
          <cell r="R1207">
            <v>0</v>
          </cell>
        </row>
        <row r="1208">
          <cell r="O1208">
            <v>91800</v>
          </cell>
          <cell r="P1208">
            <v>0</v>
          </cell>
          <cell r="Q1208">
            <v>0</v>
          </cell>
          <cell r="R1208">
            <v>0</v>
          </cell>
        </row>
        <row r="1209">
          <cell r="O1209">
            <v>91810</v>
          </cell>
          <cell r="P1209">
            <v>0</v>
          </cell>
          <cell r="Q1209">
            <v>0</v>
          </cell>
          <cell r="R1209">
            <v>0</v>
          </cell>
        </row>
        <row r="1210">
          <cell r="O1210">
            <v>91820</v>
          </cell>
          <cell r="P1210">
            <v>0</v>
          </cell>
          <cell r="Q1210">
            <v>0</v>
          </cell>
          <cell r="R1210">
            <v>0</v>
          </cell>
        </row>
        <row r="1211">
          <cell r="O1211">
            <v>91830</v>
          </cell>
          <cell r="P1211">
            <v>0</v>
          </cell>
          <cell r="Q1211">
            <v>0</v>
          </cell>
          <cell r="R1211">
            <v>0</v>
          </cell>
        </row>
        <row r="1212">
          <cell r="O1212">
            <v>91840</v>
          </cell>
          <cell r="P1212">
            <v>0</v>
          </cell>
          <cell r="Q1212">
            <v>0</v>
          </cell>
          <cell r="R1212">
            <v>0</v>
          </cell>
        </row>
        <row r="1213">
          <cell r="O1213">
            <v>91850</v>
          </cell>
          <cell r="P1213">
            <v>0</v>
          </cell>
          <cell r="Q1213">
            <v>0</v>
          </cell>
          <cell r="R1213">
            <v>0</v>
          </cell>
        </row>
        <row r="1214">
          <cell r="O1214">
            <v>91860</v>
          </cell>
          <cell r="P1214">
            <v>0</v>
          </cell>
          <cell r="Q1214">
            <v>0</v>
          </cell>
          <cell r="R1214">
            <v>0</v>
          </cell>
        </row>
        <row r="1215">
          <cell r="O1215">
            <v>91870</v>
          </cell>
          <cell r="P1215">
            <v>0</v>
          </cell>
          <cell r="Q1215">
            <v>0</v>
          </cell>
          <cell r="R1215">
            <v>0</v>
          </cell>
        </row>
        <row r="1216">
          <cell r="O1216">
            <v>91880</v>
          </cell>
          <cell r="P1216">
            <v>0</v>
          </cell>
          <cell r="Q1216">
            <v>0</v>
          </cell>
          <cell r="R1216">
            <v>0</v>
          </cell>
        </row>
        <row r="1217">
          <cell r="O1217">
            <v>91890</v>
          </cell>
          <cell r="P1217">
            <v>0</v>
          </cell>
          <cell r="Q1217">
            <v>0</v>
          </cell>
          <cell r="R1217">
            <v>0</v>
          </cell>
        </row>
        <row r="1218">
          <cell r="O1218">
            <v>91900</v>
          </cell>
          <cell r="P1218">
            <v>0</v>
          </cell>
          <cell r="Q1218">
            <v>0</v>
          </cell>
          <cell r="R1218">
            <v>0</v>
          </cell>
        </row>
        <row r="1219">
          <cell r="O1219">
            <v>91910</v>
          </cell>
          <cell r="P1219">
            <v>0</v>
          </cell>
          <cell r="Q1219">
            <v>0</v>
          </cell>
          <cell r="R1219">
            <v>0</v>
          </cell>
        </row>
        <row r="1220">
          <cell r="O1220">
            <v>91920</v>
          </cell>
          <cell r="P1220">
            <v>0</v>
          </cell>
          <cell r="Q1220">
            <v>0</v>
          </cell>
          <cell r="R1220">
            <v>0</v>
          </cell>
        </row>
        <row r="1221">
          <cell r="O1221">
            <v>91930</v>
          </cell>
          <cell r="P1221">
            <v>0</v>
          </cell>
          <cell r="Q1221">
            <v>0</v>
          </cell>
          <cell r="R1221">
            <v>0</v>
          </cell>
        </row>
        <row r="1222">
          <cell r="O1222">
            <v>91940</v>
          </cell>
          <cell r="P1222">
            <v>0</v>
          </cell>
          <cell r="Q1222">
            <v>0</v>
          </cell>
          <cell r="R1222">
            <v>0</v>
          </cell>
        </row>
        <row r="1223">
          <cell r="O1223">
            <v>91950</v>
          </cell>
          <cell r="P1223">
            <v>0</v>
          </cell>
          <cell r="Q1223">
            <v>0</v>
          </cell>
          <cell r="R1223">
            <v>0</v>
          </cell>
        </row>
        <row r="1224">
          <cell r="O1224">
            <v>91960</v>
          </cell>
          <cell r="P1224">
            <v>0</v>
          </cell>
          <cell r="Q1224">
            <v>0</v>
          </cell>
          <cell r="R1224">
            <v>0</v>
          </cell>
        </row>
        <row r="1225">
          <cell r="O1225">
            <v>91970</v>
          </cell>
          <cell r="P1225">
            <v>0</v>
          </cell>
          <cell r="Q1225">
            <v>0</v>
          </cell>
          <cell r="R1225">
            <v>0</v>
          </cell>
        </row>
        <row r="1226">
          <cell r="O1226">
            <v>91980</v>
          </cell>
          <cell r="P1226">
            <v>0</v>
          </cell>
          <cell r="Q1226">
            <v>0</v>
          </cell>
          <cell r="R1226">
            <v>0</v>
          </cell>
        </row>
        <row r="1227">
          <cell r="O1227">
            <v>91990</v>
          </cell>
          <cell r="P1227">
            <v>0</v>
          </cell>
          <cell r="Q1227">
            <v>0</v>
          </cell>
          <cell r="R1227">
            <v>0</v>
          </cell>
        </row>
        <row r="1228">
          <cell r="O1228">
            <v>92000</v>
          </cell>
          <cell r="P1228">
            <v>0</v>
          </cell>
          <cell r="Q1228">
            <v>0</v>
          </cell>
          <cell r="R1228">
            <v>0</v>
          </cell>
        </row>
        <row r="1229">
          <cell r="O1229">
            <v>92010</v>
          </cell>
          <cell r="P1229">
            <v>0</v>
          </cell>
          <cell r="Q1229">
            <v>0</v>
          </cell>
          <cell r="R1229">
            <v>0</v>
          </cell>
        </row>
        <row r="1230">
          <cell r="O1230">
            <v>92020</v>
          </cell>
          <cell r="P1230">
            <v>0</v>
          </cell>
          <cell r="Q1230">
            <v>0</v>
          </cell>
          <cell r="R1230">
            <v>0</v>
          </cell>
        </row>
        <row r="1231">
          <cell r="O1231">
            <v>92030</v>
          </cell>
          <cell r="P1231">
            <v>0</v>
          </cell>
          <cell r="Q1231">
            <v>0</v>
          </cell>
          <cell r="R1231">
            <v>0</v>
          </cell>
        </row>
        <row r="1232">
          <cell r="O1232">
            <v>92040</v>
          </cell>
          <cell r="P1232">
            <v>0</v>
          </cell>
          <cell r="Q1232">
            <v>0</v>
          </cell>
          <cell r="R1232">
            <v>0</v>
          </cell>
        </row>
        <row r="1233">
          <cell r="O1233">
            <v>92050</v>
          </cell>
          <cell r="P1233">
            <v>0</v>
          </cell>
          <cell r="Q1233">
            <v>0</v>
          </cell>
          <cell r="R1233">
            <v>0</v>
          </cell>
        </row>
        <row r="1234">
          <cell r="O1234">
            <v>92060</v>
          </cell>
          <cell r="P1234">
            <v>0</v>
          </cell>
          <cell r="Q1234">
            <v>0</v>
          </cell>
          <cell r="R1234">
            <v>0</v>
          </cell>
        </row>
        <row r="1235">
          <cell r="O1235">
            <v>92070</v>
          </cell>
          <cell r="P1235">
            <v>0</v>
          </cell>
          <cell r="Q1235">
            <v>0</v>
          </cell>
          <cell r="R1235">
            <v>0</v>
          </cell>
        </row>
        <row r="1236">
          <cell r="O1236">
            <v>92080</v>
          </cell>
          <cell r="P1236">
            <v>0</v>
          </cell>
          <cell r="Q1236">
            <v>0</v>
          </cell>
          <cell r="R1236">
            <v>0</v>
          </cell>
        </row>
        <row r="1237">
          <cell r="O1237">
            <v>92090</v>
          </cell>
          <cell r="P1237">
            <v>0</v>
          </cell>
          <cell r="Q1237">
            <v>0</v>
          </cell>
          <cell r="R1237">
            <v>0</v>
          </cell>
        </row>
        <row r="1238">
          <cell r="O1238">
            <v>92100</v>
          </cell>
          <cell r="P1238">
            <v>0</v>
          </cell>
          <cell r="Q1238">
            <v>0</v>
          </cell>
          <cell r="R1238">
            <v>0</v>
          </cell>
        </row>
        <row r="1239">
          <cell r="O1239">
            <v>92110</v>
          </cell>
          <cell r="P1239">
            <v>0</v>
          </cell>
          <cell r="Q1239">
            <v>0</v>
          </cell>
          <cell r="R1239">
            <v>0</v>
          </cell>
        </row>
        <row r="1240">
          <cell r="O1240">
            <v>92120</v>
          </cell>
          <cell r="P1240">
            <v>0</v>
          </cell>
          <cell r="Q1240">
            <v>0</v>
          </cell>
          <cell r="R1240">
            <v>0</v>
          </cell>
        </row>
        <row r="1241">
          <cell r="O1241">
            <v>92130</v>
          </cell>
          <cell r="P1241">
            <v>0</v>
          </cell>
          <cell r="Q1241">
            <v>0</v>
          </cell>
          <cell r="R1241">
            <v>0</v>
          </cell>
        </row>
        <row r="1242">
          <cell r="O1242">
            <v>92140</v>
          </cell>
          <cell r="P1242">
            <v>0</v>
          </cell>
          <cell r="Q1242">
            <v>0</v>
          </cell>
          <cell r="R1242">
            <v>0</v>
          </cell>
        </row>
        <row r="1243">
          <cell r="O1243">
            <v>92150</v>
          </cell>
          <cell r="P1243">
            <v>0</v>
          </cell>
          <cell r="Q1243">
            <v>0</v>
          </cell>
          <cell r="R1243">
            <v>0</v>
          </cell>
        </row>
        <row r="1244">
          <cell r="O1244">
            <v>92160</v>
          </cell>
          <cell r="P1244">
            <v>0</v>
          </cell>
          <cell r="Q1244">
            <v>0</v>
          </cell>
          <cell r="R1244">
            <v>0</v>
          </cell>
        </row>
        <row r="1245">
          <cell r="O1245">
            <v>92170</v>
          </cell>
          <cell r="P1245">
            <v>0</v>
          </cell>
          <cell r="Q1245">
            <v>0</v>
          </cell>
          <cell r="R1245">
            <v>0</v>
          </cell>
        </row>
        <row r="1246">
          <cell r="O1246">
            <v>92180</v>
          </cell>
          <cell r="P1246">
            <v>0</v>
          </cell>
          <cell r="Q1246">
            <v>0</v>
          </cell>
          <cell r="R1246">
            <v>0</v>
          </cell>
        </row>
        <row r="1247">
          <cell r="O1247">
            <v>92190</v>
          </cell>
          <cell r="P1247">
            <v>0</v>
          </cell>
          <cell r="Q1247">
            <v>0</v>
          </cell>
          <cell r="R1247">
            <v>0</v>
          </cell>
        </row>
        <row r="1248">
          <cell r="O1248">
            <v>92200</v>
          </cell>
          <cell r="P1248">
            <v>0</v>
          </cell>
          <cell r="Q1248">
            <v>0</v>
          </cell>
          <cell r="R1248">
            <v>0</v>
          </cell>
        </row>
        <row r="1249">
          <cell r="O1249">
            <v>92210</v>
          </cell>
          <cell r="P1249">
            <v>0</v>
          </cell>
          <cell r="Q1249">
            <v>0</v>
          </cell>
          <cell r="R1249">
            <v>0</v>
          </cell>
        </row>
        <row r="1250">
          <cell r="O1250">
            <v>92220</v>
          </cell>
          <cell r="P1250">
            <v>0</v>
          </cell>
          <cell r="Q1250">
            <v>0</v>
          </cell>
          <cell r="R1250">
            <v>0</v>
          </cell>
        </row>
        <row r="1251">
          <cell r="O1251">
            <v>92230</v>
          </cell>
          <cell r="P1251">
            <v>0</v>
          </cell>
          <cell r="Q1251">
            <v>0</v>
          </cell>
          <cell r="R1251">
            <v>0</v>
          </cell>
        </row>
        <row r="1252">
          <cell r="O1252">
            <v>92240</v>
          </cell>
          <cell r="P1252">
            <v>0</v>
          </cell>
          <cell r="Q1252">
            <v>0</v>
          </cell>
          <cell r="R1252">
            <v>0</v>
          </cell>
        </row>
        <row r="1253">
          <cell r="O1253">
            <v>92250</v>
          </cell>
          <cell r="P1253">
            <v>0</v>
          </cell>
          <cell r="Q1253">
            <v>0</v>
          </cell>
          <cell r="R1253">
            <v>0</v>
          </cell>
        </row>
        <row r="1254">
          <cell r="O1254">
            <v>92260</v>
          </cell>
          <cell r="P1254">
            <v>0</v>
          </cell>
          <cell r="Q1254">
            <v>0</v>
          </cell>
          <cell r="R1254">
            <v>0</v>
          </cell>
        </row>
        <row r="1255">
          <cell r="O1255">
            <v>92270</v>
          </cell>
          <cell r="P1255">
            <v>0</v>
          </cell>
          <cell r="Q1255">
            <v>0</v>
          </cell>
          <cell r="R1255">
            <v>0</v>
          </cell>
        </row>
        <row r="1256">
          <cell r="O1256">
            <v>92280</v>
          </cell>
          <cell r="P1256">
            <v>0</v>
          </cell>
          <cell r="Q1256">
            <v>0</v>
          </cell>
          <cell r="R1256">
            <v>0</v>
          </cell>
        </row>
        <row r="1257">
          <cell r="O1257">
            <v>92290</v>
          </cell>
          <cell r="P1257">
            <v>0</v>
          </cell>
          <cell r="Q1257">
            <v>0</v>
          </cell>
          <cell r="R1257">
            <v>0</v>
          </cell>
        </row>
        <row r="1258">
          <cell r="O1258">
            <v>92300</v>
          </cell>
          <cell r="P1258">
            <v>0</v>
          </cell>
          <cell r="Q1258">
            <v>0</v>
          </cell>
          <cell r="R1258">
            <v>0</v>
          </cell>
        </row>
        <row r="1259">
          <cell r="O1259">
            <v>92310</v>
          </cell>
          <cell r="P1259">
            <v>0</v>
          </cell>
          <cell r="Q1259">
            <v>0</v>
          </cell>
          <cell r="R1259">
            <v>0</v>
          </cell>
        </row>
        <row r="1260">
          <cell r="O1260">
            <v>92320</v>
          </cell>
          <cell r="P1260">
            <v>0</v>
          </cell>
          <cell r="Q1260">
            <v>0</v>
          </cell>
          <cell r="R1260">
            <v>0</v>
          </cell>
        </row>
        <row r="1261">
          <cell r="O1261">
            <v>92330</v>
          </cell>
          <cell r="P1261">
            <v>0</v>
          </cell>
          <cell r="Q1261">
            <v>0</v>
          </cell>
          <cell r="R1261">
            <v>0</v>
          </cell>
        </row>
        <row r="1262">
          <cell r="O1262">
            <v>92340</v>
          </cell>
          <cell r="P1262">
            <v>0</v>
          </cell>
          <cell r="Q1262">
            <v>0</v>
          </cell>
          <cell r="R1262">
            <v>0</v>
          </cell>
        </row>
        <row r="1263">
          <cell r="O1263">
            <v>92350</v>
          </cell>
          <cell r="P1263">
            <v>0</v>
          </cell>
          <cell r="Q1263">
            <v>0</v>
          </cell>
          <cell r="R1263">
            <v>0</v>
          </cell>
        </row>
        <row r="1264">
          <cell r="O1264">
            <v>92360</v>
          </cell>
          <cell r="P1264">
            <v>0</v>
          </cell>
          <cell r="Q1264">
            <v>0</v>
          </cell>
          <cell r="R1264">
            <v>0</v>
          </cell>
        </row>
        <row r="1265">
          <cell r="O1265">
            <v>92370</v>
          </cell>
          <cell r="P1265">
            <v>0</v>
          </cell>
          <cell r="Q1265">
            <v>0</v>
          </cell>
          <cell r="R1265">
            <v>0</v>
          </cell>
        </row>
        <row r="1266">
          <cell r="O1266">
            <v>92380</v>
          </cell>
          <cell r="P1266">
            <v>0</v>
          </cell>
          <cell r="Q1266">
            <v>0</v>
          </cell>
          <cell r="R1266">
            <v>0</v>
          </cell>
        </row>
        <row r="1267">
          <cell r="O1267">
            <v>92390</v>
          </cell>
          <cell r="P1267">
            <v>0</v>
          </cell>
          <cell r="Q1267">
            <v>0</v>
          </cell>
          <cell r="R1267">
            <v>0</v>
          </cell>
        </row>
        <row r="1268">
          <cell r="O1268">
            <v>92400</v>
          </cell>
          <cell r="P1268">
            <v>0</v>
          </cell>
          <cell r="Q1268">
            <v>0</v>
          </cell>
          <cell r="R1268">
            <v>0</v>
          </cell>
        </row>
        <row r="1269">
          <cell r="O1269">
            <v>92410</v>
          </cell>
          <cell r="P1269">
            <v>0</v>
          </cell>
          <cell r="Q1269">
            <v>0</v>
          </cell>
          <cell r="R1269">
            <v>0</v>
          </cell>
        </row>
        <row r="1270">
          <cell r="O1270">
            <v>92420</v>
          </cell>
          <cell r="P1270">
            <v>0</v>
          </cell>
          <cell r="Q1270">
            <v>0</v>
          </cell>
          <cell r="R1270">
            <v>0</v>
          </cell>
        </row>
        <row r="1271">
          <cell r="O1271">
            <v>92430</v>
          </cell>
          <cell r="P1271">
            <v>0</v>
          </cell>
          <cell r="Q1271">
            <v>0</v>
          </cell>
          <cell r="R1271">
            <v>0</v>
          </cell>
        </row>
        <row r="1272">
          <cell r="O1272">
            <v>92440</v>
          </cell>
          <cell r="P1272">
            <v>0</v>
          </cell>
          <cell r="Q1272">
            <v>0</v>
          </cell>
          <cell r="R1272">
            <v>0</v>
          </cell>
        </row>
        <row r="1273">
          <cell r="O1273">
            <v>92450</v>
          </cell>
          <cell r="P1273">
            <v>0</v>
          </cell>
          <cell r="Q1273">
            <v>0</v>
          </cell>
          <cell r="R1273">
            <v>0</v>
          </cell>
        </row>
        <row r="1274">
          <cell r="O1274">
            <v>92460</v>
          </cell>
          <cell r="P1274">
            <v>0</v>
          </cell>
          <cell r="Q1274">
            <v>0</v>
          </cell>
          <cell r="R1274">
            <v>0</v>
          </cell>
        </row>
        <row r="1275">
          <cell r="O1275">
            <v>92470</v>
          </cell>
          <cell r="P1275">
            <v>0</v>
          </cell>
          <cell r="Q1275">
            <v>0</v>
          </cell>
          <cell r="R1275">
            <v>0</v>
          </cell>
        </row>
        <row r="1276">
          <cell r="O1276">
            <v>92480</v>
          </cell>
          <cell r="P1276">
            <v>0</v>
          </cell>
          <cell r="Q1276">
            <v>0</v>
          </cell>
          <cell r="R1276">
            <v>0</v>
          </cell>
        </row>
        <row r="1277">
          <cell r="O1277">
            <v>92490</v>
          </cell>
          <cell r="P1277">
            <v>0</v>
          </cell>
          <cell r="Q1277">
            <v>0</v>
          </cell>
          <cell r="R1277">
            <v>0</v>
          </cell>
        </row>
        <row r="1278">
          <cell r="O1278">
            <v>92500</v>
          </cell>
          <cell r="P1278">
            <v>0</v>
          </cell>
          <cell r="Q1278">
            <v>0</v>
          </cell>
          <cell r="R1278">
            <v>0</v>
          </cell>
        </row>
        <row r="1279">
          <cell r="O1279">
            <v>92510</v>
          </cell>
          <cell r="P1279">
            <v>0</v>
          </cell>
          <cell r="Q1279">
            <v>0</v>
          </cell>
          <cell r="R1279">
            <v>0</v>
          </cell>
        </row>
        <row r="1280">
          <cell r="O1280">
            <v>92520</v>
          </cell>
          <cell r="P1280">
            <v>0</v>
          </cell>
          <cell r="Q1280">
            <v>0</v>
          </cell>
          <cell r="R1280">
            <v>0</v>
          </cell>
        </row>
        <row r="1281">
          <cell r="O1281">
            <v>92530</v>
          </cell>
          <cell r="P1281">
            <v>0</v>
          </cell>
          <cell r="Q1281">
            <v>0</v>
          </cell>
          <cell r="R1281">
            <v>0</v>
          </cell>
        </row>
        <row r="1282">
          <cell r="O1282">
            <v>92540</v>
          </cell>
          <cell r="P1282">
            <v>0</v>
          </cell>
          <cell r="Q1282">
            <v>0</v>
          </cell>
          <cell r="R1282">
            <v>0</v>
          </cell>
        </row>
        <row r="1283">
          <cell r="O1283">
            <v>92550</v>
          </cell>
          <cell r="P1283">
            <v>0</v>
          </cell>
          <cell r="Q1283">
            <v>0</v>
          </cell>
          <cell r="R1283">
            <v>0</v>
          </cell>
        </row>
        <row r="1284">
          <cell r="O1284">
            <v>92560</v>
          </cell>
          <cell r="P1284">
            <v>0</v>
          </cell>
          <cell r="Q1284">
            <v>0</v>
          </cell>
          <cell r="R1284">
            <v>0</v>
          </cell>
        </row>
        <row r="1285">
          <cell r="O1285">
            <v>92570</v>
          </cell>
          <cell r="P1285">
            <v>0</v>
          </cell>
          <cell r="Q1285">
            <v>0</v>
          </cell>
          <cell r="R1285">
            <v>0</v>
          </cell>
        </row>
        <row r="1286">
          <cell r="O1286">
            <v>92580</v>
          </cell>
          <cell r="P1286">
            <v>0</v>
          </cell>
          <cell r="Q1286">
            <v>0</v>
          </cell>
          <cell r="R1286">
            <v>0</v>
          </cell>
        </row>
        <row r="1287">
          <cell r="O1287">
            <v>92590</v>
          </cell>
          <cell r="P1287">
            <v>0</v>
          </cell>
          <cell r="Q1287">
            <v>0</v>
          </cell>
          <cell r="R1287">
            <v>0</v>
          </cell>
        </row>
        <row r="1288">
          <cell r="O1288">
            <v>92600</v>
          </cell>
          <cell r="P1288">
            <v>0</v>
          </cell>
          <cell r="Q1288">
            <v>0</v>
          </cell>
          <cell r="R1288">
            <v>0</v>
          </cell>
        </row>
        <row r="1289">
          <cell r="O1289">
            <v>92610</v>
          </cell>
          <cell r="P1289">
            <v>0</v>
          </cell>
          <cell r="Q1289">
            <v>0</v>
          </cell>
          <cell r="R1289">
            <v>0</v>
          </cell>
        </row>
        <row r="1290">
          <cell r="O1290">
            <v>92620</v>
          </cell>
          <cell r="P1290">
            <v>0</v>
          </cell>
          <cell r="Q1290">
            <v>0</v>
          </cell>
          <cell r="R1290">
            <v>0</v>
          </cell>
        </row>
        <row r="1291">
          <cell r="O1291">
            <v>92630</v>
          </cell>
          <cell r="P1291">
            <v>0</v>
          </cell>
          <cell r="Q1291">
            <v>0</v>
          </cell>
          <cell r="R1291">
            <v>0</v>
          </cell>
        </row>
        <row r="1292">
          <cell r="O1292">
            <v>92640</v>
          </cell>
          <cell r="P1292">
            <v>0</v>
          </cell>
          <cell r="Q1292">
            <v>0</v>
          </cell>
          <cell r="R1292">
            <v>0</v>
          </cell>
        </row>
        <row r="1293">
          <cell r="O1293">
            <v>92650</v>
          </cell>
          <cell r="P1293">
            <v>0</v>
          </cell>
          <cell r="Q1293">
            <v>0</v>
          </cell>
          <cell r="R1293">
            <v>0</v>
          </cell>
        </row>
        <row r="1294">
          <cell r="O1294">
            <v>92660</v>
          </cell>
          <cell r="P1294">
            <v>0</v>
          </cell>
          <cell r="Q1294">
            <v>1</v>
          </cell>
          <cell r="R1294">
            <v>0</v>
          </cell>
        </row>
        <row r="1295">
          <cell r="O1295">
            <v>92670</v>
          </cell>
          <cell r="P1295">
            <v>0</v>
          </cell>
          <cell r="Q1295">
            <v>1</v>
          </cell>
          <cell r="R1295">
            <v>0</v>
          </cell>
        </row>
        <row r="1296">
          <cell r="O1296">
            <v>92680</v>
          </cell>
          <cell r="P1296">
            <v>0</v>
          </cell>
          <cell r="Q1296">
            <v>0</v>
          </cell>
          <cell r="R1296">
            <v>0</v>
          </cell>
        </row>
        <row r="1297">
          <cell r="O1297">
            <v>92690</v>
          </cell>
          <cell r="P1297">
            <v>0</v>
          </cell>
          <cell r="Q1297">
            <v>0</v>
          </cell>
          <cell r="R1297">
            <v>0</v>
          </cell>
        </row>
        <row r="1298">
          <cell r="O1298">
            <v>92700</v>
          </cell>
          <cell r="P1298">
            <v>0</v>
          </cell>
          <cell r="Q1298">
            <v>1</v>
          </cell>
          <cell r="R1298">
            <v>0</v>
          </cell>
        </row>
        <row r="1299">
          <cell r="O1299">
            <v>92710</v>
          </cell>
          <cell r="P1299">
            <v>0</v>
          </cell>
          <cell r="Q1299">
            <v>1</v>
          </cell>
          <cell r="R1299">
            <v>0</v>
          </cell>
        </row>
        <row r="1300">
          <cell r="O1300">
            <v>92720</v>
          </cell>
          <cell r="P1300">
            <v>0</v>
          </cell>
          <cell r="Q1300">
            <v>0</v>
          </cell>
          <cell r="R1300">
            <v>0</v>
          </cell>
        </row>
        <row r="1301">
          <cell r="O1301">
            <v>92730</v>
          </cell>
          <cell r="P1301">
            <v>0</v>
          </cell>
          <cell r="Q1301">
            <v>0</v>
          </cell>
          <cell r="R1301">
            <v>0</v>
          </cell>
        </row>
        <row r="1302">
          <cell r="O1302">
            <v>92740</v>
          </cell>
          <cell r="P1302">
            <v>0</v>
          </cell>
          <cell r="Q1302">
            <v>0</v>
          </cell>
          <cell r="R1302">
            <v>0</v>
          </cell>
        </row>
        <row r="1303">
          <cell r="O1303">
            <v>92750</v>
          </cell>
          <cell r="P1303">
            <v>0</v>
          </cell>
          <cell r="Q1303">
            <v>0</v>
          </cell>
          <cell r="R1303">
            <v>0</v>
          </cell>
        </row>
        <row r="1304">
          <cell r="O1304">
            <v>92760</v>
          </cell>
          <cell r="P1304">
            <v>0</v>
          </cell>
          <cell r="Q1304">
            <v>0</v>
          </cell>
          <cell r="R1304">
            <v>0</v>
          </cell>
        </row>
        <row r="1305">
          <cell r="O1305">
            <v>92770</v>
          </cell>
          <cell r="P1305">
            <v>0</v>
          </cell>
          <cell r="Q1305">
            <v>0</v>
          </cell>
          <cell r="R1305">
            <v>0</v>
          </cell>
        </row>
        <row r="1306">
          <cell r="O1306">
            <v>92780</v>
          </cell>
          <cell r="P1306">
            <v>0</v>
          </cell>
          <cell r="Q1306">
            <v>1</v>
          </cell>
          <cell r="R1306">
            <v>0</v>
          </cell>
        </row>
        <row r="1307">
          <cell r="O1307">
            <v>92790</v>
          </cell>
          <cell r="P1307">
            <v>0</v>
          </cell>
          <cell r="Q1307">
            <v>0</v>
          </cell>
          <cell r="R1307">
            <v>0</v>
          </cell>
        </row>
        <row r="1308">
          <cell r="O1308">
            <v>92800</v>
          </cell>
          <cell r="P1308">
            <v>0</v>
          </cell>
          <cell r="Q1308">
            <v>0</v>
          </cell>
          <cell r="R1308">
            <v>0</v>
          </cell>
        </row>
        <row r="1309">
          <cell r="O1309">
            <v>92810</v>
          </cell>
          <cell r="P1309">
            <v>0</v>
          </cell>
          <cell r="Q1309">
            <v>0</v>
          </cell>
          <cell r="R1309">
            <v>0</v>
          </cell>
        </row>
        <row r="1310">
          <cell r="O1310">
            <v>92820</v>
          </cell>
          <cell r="P1310">
            <v>0</v>
          </cell>
          <cell r="Q1310">
            <v>0</v>
          </cell>
          <cell r="R1310">
            <v>0</v>
          </cell>
        </row>
        <row r="1311">
          <cell r="O1311">
            <v>92830</v>
          </cell>
          <cell r="P1311">
            <v>0</v>
          </cell>
          <cell r="Q1311">
            <v>0</v>
          </cell>
          <cell r="R1311">
            <v>0</v>
          </cell>
        </row>
        <row r="1312">
          <cell r="O1312">
            <v>92840</v>
          </cell>
          <cell r="P1312">
            <v>0</v>
          </cell>
          <cell r="Q1312">
            <v>0</v>
          </cell>
          <cell r="R1312">
            <v>0</v>
          </cell>
        </row>
        <row r="1313">
          <cell r="O1313">
            <v>92850</v>
          </cell>
          <cell r="P1313">
            <v>0</v>
          </cell>
          <cell r="Q1313">
            <v>0</v>
          </cell>
          <cell r="R1313">
            <v>0</v>
          </cell>
        </row>
        <row r="1314">
          <cell r="O1314">
            <v>92860</v>
          </cell>
          <cell r="P1314">
            <v>0</v>
          </cell>
          <cell r="Q1314">
            <v>0</v>
          </cell>
          <cell r="R1314">
            <v>0</v>
          </cell>
        </row>
        <row r="1315">
          <cell r="O1315">
            <v>92870</v>
          </cell>
          <cell r="P1315">
            <v>0</v>
          </cell>
          <cell r="Q1315">
            <v>0</v>
          </cell>
          <cell r="R1315">
            <v>0</v>
          </cell>
        </row>
        <row r="1316">
          <cell r="O1316">
            <v>92880</v>
          </cell>
          <cell r="P1316">
            <v>0</v>
          </cell>
          <cell r="Q1316">
            <v>0</v>
          </cell>
          <cell r="R1316">
            <v>0</v>
          </cell>
        </row>
        <row r="1317">
          <cell r="O1317">
            <v>92890</v>
          </cell>
          <cell r="P1317">
            <v>0</v>
          </cell>
          <cell r="Q1317">
            <v>0</v>
          </cell>
          <cell r="R1317">
            <v>0</v>
          </cell>
        </row>
        <row r="1318">
          <cell r="O1318">
            <v>92900</v>
          </cell>
          <cell r="P1318">
            <v>0</v>
          </cell>
          <cell r="Q1318">
            <v>0</v>
          </cell>
          <cell r="R1318">
            <v>0</v>
          </cell>
        </row>
        <row r="1319">
          <cell r="O1319">
            <v>92910</v>
          </cell>
          <cell r="P1319">
            <v>0</v>
          </cell>
          <cell r="Q1319">
            <v>0</v>
          </cell>
          <cell r="R1319">
            <v>0</v>
          </cell>
        </row>
        <row r="1320">
          <cell r="O1320">
            <v>92920</v>
          </cell>
          <cell r="P1320">
            <v>0</v>
          </cell>
          <cell r="Q1320">
            <v>0</v>
          </cell>
          <cell r="R1320">
            <v>0</v>
          </cell>
        </row>
        <row r="1321">
          <cell r="O1321">
            <v>92930</v>
          </cell>
          <cell r="P1321">
            <v>0</v>
          </cell>
          <cell r="Q1321">
            <v>0</v>
          </cell>
          <cell r="R1321">
            <v>0</v>
          </cell>
        </row>
        <row r="1322">
          <cell r="O1322">
            <v>92940</v>
          </cell>
          <cell r="P1322">
            <v>1</v>
          </cell>
          <cell r="Q1322">
            <v>0</v>
          </cell>
          <cell r="R1322">
            <v>0</v>
          </cell>
        </row>
        <row r="1323">
          <cell r="O1323">
            <v>92950</v>
          </cell>
          <cell r="P1323">
            <v>0</v>
          </cell>
          <cell r="Q1323">
            <v>0</v>
          </cell>
          <cell r="R1323">
            <v>0</v>
          </cell>
        </row>
        <row r="1324">
          <cell r="O1324">
            <v>92960</v>
          </cell>
          <cell r="P1324">
            <v>0</v>
          </cell>
          <cell r="Q1324">
            <v>0</v>
          </cell>
          <cell r="R1324">
            <v>0</v>
          </cell>
        </row>
        <row r="1325">
          <cell r="O1325">
            <v>92970</v>
          </cell>
          <cell r="P1325">
            <v>0</v>
          </cell>
          <cell r="Q1325">
            <v>0</v>
          </cell>
          <cell r="R1325">
            <v>0</v>
          </cell>
        </row>
        <row r="1326">
          <cell r="O1326">
            <v>92980</v>
          </cell>
          <cell r="P1326">
            <v>0</v>
          </cell>
          <cell r="Q1326">
            <v>0</v>
          </cell>
          <cell r="R1326">
            <v>0</v>
          </cell>
        </row>
        <row r="1327">
          <cell r="O1327">
            <v>92990</v>
          </cell>
          <cell r="P1327">
            <v>0</v>
          </cell>
          <cell r="Q1327">
            <v>0</v>
          </cell>
          <cell r="R1327">
            <v>0</v>
          </cell>
        </row>
        <row r="1328">
          <cell r="O1328">
            <v>93000</v>
          </cell>
          <cell r="P1328">
            <v>0</v>
          </cell>
          <cell r="Q1328">
            <v>0</v>
          </cell>
          <cell r="R1328">
            <v>0</v>
          </cell>
        </row>
        <row r="1329">
          <cell r="O1329">
            <v>93010</v>
          </cell>
          <cell r="P1329">
            <v>0</v>
          </cell>
          <cell r="Q1329">
            <v>0</v>
          </cell>
          <cell r="R1329">
            <v>0</v>
          </cell>
        </row>
        <row r="1330">
          <cell r="O1330">
            <v>93020</v>
          </cell>
          <cell r="P1330">
            <v>0</v>
          </cell>
          <cell r="Q1330">
            <v>0</v>
          </cell>
          <cell r="R1330">
            <v>0</v>
          </cell>
        </row>
        <row r="1331">
          <cell r="O1331">
            <v>93030</v>
          </cell>
          <cell r="P1331">
            <v>0</v>
          </cell>
          <cell r="Q1331">
            <v>0</v>
          </cell>
          <cell r="R1331">
            <v>0</v>
          </cell>
        </row>
        <row r="1332">
          <cell r="O1332">
            <v>93040</v>
          </cell>
          <cell r="P1332">
            <v>0</v>
          </cell>
          <cell r="Q1332">
            <v>0</v>
          </cell>
          <cell r="R1332">
            <v>0</v>
          </cell>
        </row>
        <row r="1333">
          <cell r="O1333">
            <v>93050</v>
          </cell>
          <cell r="P1333">
            <v>0</v>
          </cell>
          <cell r="Q1333">
            <v>0</v>
          </cell>
          <cell r="R1333">
            <v>0</v>
          </cell>
        </row>
        <row r="1334">
          <cell r="O1334">
            <v>93060</v>
          </cell>
          <cell r="P1334">
            <v>0</v>
          </cell>
          <cell r="Q1334">
            <v>0</v>
          </cell>
          <cell r="R1334">
            <v>0</v>
          </cell>
        </row>
        <row r="1335">
          <cell r="O1335">
            <v>93070</v>
          </cell>
          <cell r="P1335">
            <v>0</v>
          </cell>
          <cell r="Q1335">
            <v>0</v>
          </cell>
          <cell r="R1335">
            <v>0</v>
          </cell>
        </row>
        <row r="1336">
          <cell r="O1336">
            <v>93080</v>
          </cell>
          <cell r="P1336">
            <v>0</v>
          </cell>
          <cell r="Q1336">
            <v>0</v>
          </cell>
          <cell r="R1336">
            <v>0</v>
          </cell>
        </row>
        <row r="1337">
          <cell r="O1337">
            <v>93090</v>
          </cell>
          <cell r="P1337">
            <v>0</v>
          </cell>
          <cell r="Q1337">
            <v>0</v>
          </cell>
          <cell r="R1337">
            <v>0</v>
          </cell>
        </row>
        <row r="1338">
          <cell r="O1338">
            <v>93100</v>
          </cell>
          <cell r="P1338">
            <v>0</v>
          </cell>
          <cell r="Q1338">
            <v>0</v>
          </cell>
          <cell r="R1338">
            <v>0</v>
          </cell>
        </row>
        <row r="1339">
          <cell r="O1339">
            <v>93110</v>
          </cell>
          <cell r="P1339">
            <v>0</v>
          </cell>
          <cell r="Q1339">
            <v>0</v>
          </cell>
          <cell r="R1339">
            <v>0</v>
          </cell>
        </row>
        <row r="1340">
          <cell r="O1340">
            <v>93120</v>
          </cell>
          <cell r="P1340">
            <v>0</v>
          </cell>
          <cell r="Q1340">
            <v>0</v>
          </cell>
          <cell r="R1340">
            <v>0</v>
          </cell>
        </row>
        <row r="1341">
          <cell r="O1341">
            <v>93130</v>
          </cell>
          <cell r="P1341">
            <v>0</v>
          </cell>
          <cell r="Q1341">
            <v>0</v>
          </cell>
          <cell r="R1341">
            <v>0</v>
          </cell>
        </row>
        <row r="1342">
          <cell r="O1342">
            <v>93140</v>
          </cell>
          <cell r="P1342">
            <v>0</v>
          </cell>
          <cell r="Q1342">
            <v>0</v>
          </cell>
          <cell r="R1342">
            <v>0</v>
          </cell>
        </row>
        <row r="1343">
          <cell r="O1343">
            <v>93150</v>
          </cell>
          <cell r="P1343">
            <v>0</v>
          </cell>
          <cell r="Q1343">
            <v>0</v>
          </cell>
          <cell r="R1343">
            <v>0</v>
          </cell>
        </row>
        <row r="1344">
          <cell r="O1344">
            <v>93160</v>
          </cell>
          <cell r="P1344">
            <v>0</v>
          </cell>
          <cell r="Q1344">
            <v>0</v>
          </cell>
          <cell r="R1344">
            <v>0</v>
          </cell>
        </row>
        <row r="1345">
          <cell r="O1345">
            <v>93170</v>
          </cell>
          <cell r="P1345">
            <v>0</v>
          </cell>
          <cell r="Q1345">
            <v>0</v>
          </cell>
          <cell r="R1345">
            <v>0</v>
          </cell>
        </row>
        <row r="1346">
          <cell r="O1346">
            <v>93180</v>
          </cell>
          <cell r="P1346">
            <v>0</v>
          </cell>
          <cell r="Q1346">
            <v>0</v>
          </cell>
          <cell r="R1346">
            <v>0</v>
          </cell>
        </row>
        <row r="1347">
          <cell r="O1347">
            <v>93190</v>
          </cell>
          <cell r="P1347">
            <v>0</v>
          </cell>
          <cell r="Q1347">
            <v>0</v>
          </cell>
          <cell r="R1347">
            <v>0</v>
          </cell>
        </row>
        <row r="1348">
          <cell r="O1348">
            <v>93200</v>
          </cell>
          <cell r="P1348">
            <v>0</v>
          </cell>
          <cell r="Q1348">
            <v>0</v>
          </cell>
          <cell r="R1348">
            <v>0</v>
          </cell>
        </row>
        <row r="1349">
          <cell r="O1349">
            <v>93210</v>
          </cell>
          <cell r="P1349">
            <v>0</v>
          </cell>
          <cell r="Q1349">
            <v>0</v>
          </cell>
          <cell r="R1349">
            <v>0</v>
          </cell>
        </row>
        <row r="1350">
          <cell r="O1350">
            <v>93220</v>
          </cell>
          <cell r="P1350">
            <v>0</v>
          </cell>
          <cell r="Q1350">
            <v>0</v>
          </cell>
          <cell r="R1350">
            <v>0</v>
          </cell>
        </row>
        <row r="1351">
          <cell r="O1351">
            <v>93230</v>
          </cell>
          <cell r="P1351">
            <v>0</v>
          </cell>
          <cell r="Q1351">
            <v>0</v>
          </cell>
          <cell r="R1351">
            <v>0</v>
          </cell>
        </row>
        <row r="1352">
          <cell r="O1352">
            <v>93240</v>
          </cell>
          <cell r="P1352">
            <v>0</v>
          </cell>
          <cell r="Q1352">
            <v>0</v>
          </cell>
          <cell r="R1352">
            <v>0</v>
          </cell>
        </row>
        <row r="1353">
          <cell r="O1353">
            <v>93250</v>
          </cell>
          <cell r="P1353">
            <v>0</v>
          </cell>
          <cell r="Q1353">
            <v>0</v>
          </cell>
          <cell r="R1353">
            <v>0</v>
          </cell>
        </row>
        <row r="1354">
          <cell r="O1354">
            <v>93260</v>
          </cell>
          <cell r="P1354">
            <v>0</v>
          </cell>
          <cell r="Q1354">
            <v>0</v>
          </cell>
          <cell r="R1354">
            <v>0</v>
          </cell>
        </row>
        <row r="1355">
          <cell r="O1355">
            <v>93270</v>
          </cell>
          <cell r="P1355">
            <v>0</v>
          </cell>
          <cell r="Q1355">
            <v>0</v>
          </cell>
          <cell r="R1355">
            <v>0</v>
          </cell>
        </row>
        <row r="1356">
          <cell r="O1356">
            <v>93280</v>
          </cell>
          <cell r="P1356">
            <v>0</v>
          </cell>
          <cell r="Q1356">
            <v>0</v>
          </cell>
          <cell r="R1356">
            <v>0</v>
          </cell>
        </row>
        <row r="1357">
          <cell r="O1357">
            <v>93290</v>
          </cell>
          <cell r="P1357">
            <v>0</v>
          </cell>
          <cell r="Q1357">
            <v>0</v>
          </cell>
          <cell r="R1357">
            <v>0</v>
          </cell>
        </row>
        <row r="1358">
          <cell r="O1358">
            <v>93300</v>
          </cell>
          <cell r="P1358">
            <v>0</v>
          </cell>
          <cell r="Q1358">
            <v>0</v>
          </cell>
          <cell r="R1358">
            <v>0</v>
          </cell>
        </row>
        <row r="1359">
          <cell r="O1359">
            <v>93310</v>
          </cell>
          <cell r="P1359">
            <v>0</v>
          </cell>
          <cell r="Q1359">
            <v>0</v>
          </cell>
          <cell r="R1359">
            <v>0</v>
          </cell>
        </row>
        <row r="1360">
          <cell r="O1360">
            <v>93320</v>
          </cell>
          <cell r="P1360">
            <v>0</v>
          </cell>
          <cell r="Q1360">
            <v>0</v>
          </cell>
          <cell r="R1360">
            <v>0</v>
          </cell>
        </row>
        <row r="1361">
          <cell r="O1361">
            <v>93330</v>
          </cell>
          <cell r="P1361">
            <v>0</v>
          </cell>
          <cell r="Q1361">
            <v>0</v>
          </cell>
          <cell r="R1361">
            <v>0</v>
          </cell>
        </row>
        <row r="1362">
          <cell r="O1362">
            <v>93340</v>
          </cell>
          <cell r="P1362">
            <v>0</v>
          </cell>
          <cell r="Q1362">
            <v>0</v>
          </cell>
          <cell r="R1362">
            <v>0</v>
          </cell>
        </row>
        <row r="1363">
          <cell r="O1363">
            <v>93350</v>
          </cell>
          <cell r="P1363">
            <v>0</v>
          </cell>
          <cell r="Q1363">
            <v>0</v>
          </cell>
          <cell r="R1363">
            <v>0</v>
          </cell>
        </row>
        <row r="1364">
          <cell r="O1364">
            <v>93360</v>
          </cell>
          <cell r="P1364">
            <v>0</v>
          </cell>
          <cell r="Q1364">
            <v>0</v>
          </cell>
          <cell r="R1364">
            <v>0</v>
          </cell>
        </row>
        <row r="1365">
          <cell r="O1365">
            <v>93370</v>
          </cell>
          <cell r="P1365">
            <v>0</v>
          </cell>
          <cell r="Q1365">
            <v>0</v>
          </cell>
          <cell r="R1365">
            <v>0</v>
          </cell>
        </row>
        <row r="1366">
          <cell r="O1366">
            <v>93380</v>
          </cell>
          <cell r="P1366">
            <v>0</v>
          </cell>
          <cell r="Q1366">
            <v>0</v>
          </cell>
          <cell r="R1366">
            <v>0</v>
          </cell>
        </row>
        <row r="1367">
          <cell r="O1367">
            <v>93390</v>
          </cell>
          <cell r="P1367">
            <v>0</v>
          </cell>
          <cell r="Q1367">
            <v>0</v>
          </cell>
          <cell r="R1367">
            <v>0</v>
          </cell>
        </row>
        <row r="1368">
          <cell r="O1368">
            <v>93400</v>
          </cell>
          <cell r="P1368">
            <v>0</v>
          </cell>
          <cell r="Q1368">
            <v>0</v>
          </cell>
          <cell r="R1368">
            <v>0</v>
          </cell>
        </row>
        <row r="1369">
          <cell r="O1369">
            <v>93410</v>
          </cell>
          <cell r="P1369">
            <v>0</v>
          </cell>
          <cell r="Q1369">
            <v>0</v>
          </cell>
          <cell r="R1369">
            <v>0</v>
          </cell>
        </row>
        <row r="1370">
          <cell r="O1370">
            <v>93420</v>
          </cell>
          <cell r="P1370">
            <v>0</v>
          </cell>
          <cell r="Q1370">
            <v>0</v>
          </cell>
          <cell r="R1370">
            <v>0</v>
          </cell>
        </row>
        <row r="1371">
          <cell r="O1371">
            <v>93430</v>
          </cell>
          <cell r="P1371">
            <v>0</v>
          </cell>
          <cell r="Q1371">
            <v>0</v>
          </cell>
          <cell r="R1371">
            <v>0</v>
          </cell>
        </row>
        <row r="1372">
          <cell r="O1372">
            <v>93440</v>
          </cell>
          <cell r="P1372">
            <v>0</v>
          </cell>
          <cell r="Q1372">
            <v>0</v>
          </cell>
          <cell r="R1372">
            <v>0</v>
          </cell>
        </row>
        <row r="1373">
          <cell r="O1373">
            <v>93450</v>
          </cell>
          <cell r="P1373">
            <v>0</v>
          </cell>
          <cell r="Q1373">
            <v>0</v>
          </cell>
          <cell r="R1373">
            <v>0</v>
          </cell>
        </row>
        <row r="1374">
          <cell r="O1374">
            <v>93460</v>
          </cell>
          <cell r="P1374">
            <v>0</v>
          </cell>
          <cell r="Q1374">
            <v>0</v>
          </cell>
          <cell r="R1374">
            <v>0</v>
          </cell>
        </row>
        <row r="1375">
          <cell r="O1375">
            <v>93470</v>
          </cell>
          <cell r="P1375">
            <v>0</v>
          </cell>
          <cell r="Q1375">
            <v>0</v>
          </cell>
          <cell r="R1375">
            <v>0</v>
          </cell>
        </row>
        <row r="1376">
          <cell r="O1376">
            <v>93480</v>
          </cell>
          <cell r="P1376">
            <v>0</v>
          </cell>
          <cell r="Q1376">
            <v>0</v>
          </cell>
          <cell r="R1376">
            <v>0</v>
          </cell>
        </row>
        <row r="1377">
          <cell r="O1377">
            <v>93490</v>
          </cell>
          <cell r="P1377">
            <v>0</v>
          </cell>
          <cell r="Q1377">
            <v>1</v>
          </cell>
          <cell r="R1377">
            <v>0</v>
          </cell>
        </row>
        <row r="1378">
          <cell r="O1378">
            <v>93500</v>
          </cell>
          <cell r="P1378">
            <v>0</v>
          </cell>
          <cell r="Q1378">
            <v>1</v>
          </cell>
          <cell r="R1378">
            <v>0</v>
          </cell>
        </row>
        <row r="1379">
          <cell r="O1379">
            <v>93510</v>
          </cell>
          <cell r="P1379">
            <v>0</v>
          </cell>
          <cell r="Q1379">
            <v>0</v>
          </cell>
          <cell r="R1379">
            <v>0</v>
          </cell>
        </row>
        <row r="1380">
          <cell r="O1380">
            <v>93520</v>
          </cell>
          <cell r="P1380">
            <v>0</v>
          </cell>
          <cell r="Q1380">
            <v>0</v>
          </cell>
          <cell r="R1380">
            <v>0</v>
          </cell>
        </row>
        <row r="1381">
          <cell r="O1381">
            <v>93530</v>
          </cell>
          <cell r="P1381">
            <v>0</v>
          </cell>
          <cell r="Q1381">
            <v>0</v>
          </cell>
          <cell r="R1381">
            <v>0</v>
          </cell>
        </row>
        <row r="1382">
          <cell r="O1382">
            <v>93540</v>
          </cell>
          <cell r="P1382">
            <v>0</v>
          </cell>
          <cell r="Q1382">
            <v>0</v>
          </cell>
          <cell r="R1382">
            <v>0</v>
          </cell>
        </row>
        <row r="1383">
          <cell r="O1383">
            <v>93550</v>
          </cell>
          <cell r="P1383">
            <v>0</v>
          </cell>
          <cell r="Q1383">
            <v>0</v>
          </cell>
          <cell r="R1383">
            <v>0</v>
          </cell>
        </row>
        <row r="1384">
          <cell r="O1384">
            <v>93560</v>
          </cell>
          <cell r="P1384">
            <v>0</v>
          </cell>
          <cell r="Q1384">
            <v>0</v>
          </cell>
          <cell r="R1384">
            <v>0</v>
          </cell>
        </row>
        <row r="1385">
          <cell r="O1385">
            <v>93570</v>
          </cell>
          <cell r="P1385">
            <v>0</v>
          </cell>
          <cell r="Q1385">
            <v>0</v>
          </cell>
          <cell r="R1385">
            <v>0</v>
          </cell>
        </row>
        <row r="1386">
          <cell r="O1386">
            <v>93580</v>
          </cell>
          <cell r="P1386">
            <v>0</v>
          </cell>
          <cell r="Q1386">
            <v>0</v>
          </cell>
          <cell r="R1386">
            <v>0</v>
          </cell>
        </row>
        <row r="1387">
          <cell r="O1387">
            <v>93590</v>
          </cell>
          <cell r="P1387">
            <v>0</v>
          </cell>
          <cell r="Q1387">
            <v>0</v>
          </cell>
          <cell r="R1387">
            <v>0</v>
          </cell>
        </row>
        <row r="1388">
          <cell r="O1388">
            <v>93600</v>
          </cell>
          <cell r="P1388">
            <v>0</v>
          </cell>
          <cell r="Q1388">
            <v>0</v>
          </cell>
          <cell r="R1388">
            <v>0</v>
          </cell>
        </row>
        <row r="1389">
          <cell r="O1389">
            <v>93610</v>
          </cell>
          <cell r="P1389">
            <v>0</v>
          </cell>
          <cell r="Q1389">
            <v>0</v>
          </cell>
          <cell r="R1389">
            <v>0</v>
          </cell>
        </row>
        <row r="1390">
          <cell r="O1390">
            <v>93620</v>
          </cell>
          <cell r="P1390">
            <v>0</v>
          </cell>
          <cell r="Q1390">
            <v>0</v>
          </cell>
          <cell r="R1390">
            <v>0</v>
          </cell>
        </row>
        <row r="1391">
          <cell r="O1391">
            <v>93630</v>
          </cell>
          <cell r="P1391">
            <v>0</v>
          </cell>
          <cell r="Q1391">
            <v>0</v>
          </cell>
          <cell r="R1391">
            <v>0</v>
          </cell>
        </row>
        <row r="1392">
          <cell r="O1392">
            <v>93640</v>
          </cell>
          <cell r="P1392">
            <v>0</v>
          </cell>
          <cell r="Q1392">
            <v>0</v>
          </cell>
          <cell r="R1392">
            <v>0</v>
          </cell>
        </row>
        <row r="1393">
          <cell r="O1393">
            <v>93650</v>
          </cell>
          <cell r="P1393">
            <v>0</v>
          </cell>
          <cell r="Q1393">
            <v>0</v>
          </cell>
          <cell r="R1393">
            <v>0</v>
          </cell>
        </row>
        <row r="1394">
          <cell r="O1394">
            <v>93660</v>
          </cell>
          <cell r="P1394">
            <v>0</v>
          </cell>
          <cell r="Q1394">
            <v>0</v>
          </cell>
          <cell r="R1394">
            <v>0</v>
          </cell>
        </row>
        <row r="1395">
          <cell r="O1395">
            <v>93670</v>
          </cell>
          <cell r="P1395">
            <v>0</v>
          </cell>
          <cell r="Q1395">
            <v>0</v>
          </cell>
          <cell r="R1395">
            <v>0</v>
          </cell>
        </row>
        <row r="1396">
          <cell r="O1396">
            <v>93680</v>
          </cell>
          <cell r="P1396">
            <v>0</v>
          </cell>
          <cell r="Q1396">
            <v>0</v>
          </cell>
          <cell r="R1396">
            <v>0</v>
          </cell>
        </row>
        <row r="1397">
          <cell r="O1397">
            <v>93690</v>
          </cell>
          <cell r="P1397">
            <v>0</v>
          </cell>
          <cell r="Q1397">
            <v>0</v>
          </cell>
          <cell r="R1397">
            <v>0</v>
          </cell>
        </row>
        <row r="1398">
          <cell r="O1398">
            <v>93700</v>
          </cell>
          <cell r="P1398">
            <v>0</v>
          </cell>
          <cell r="Q1398">
            <v>0</v>
          </cell>
          <cell r="R1398">
            <v>0</v>
          </cell>
        </row>
        <row r="1399">
          <cell r="O1399">
            <v>93710</v>
          </cell>
          <cell r="P1399">
            <v>0</v>
          </cell>
          <cell r="Q1399">
            <v>0</v>
          </cell>
          <cell r="R1399">
            <v>0</v>
          </cell>
        </row>
        <row r="1400">
          <cell r="O1400">
            <v>93720</v>
          </cell>
          <cell r="P1400">
            <v>0</v>
          </cell>
          <cell r="Q1400">
            <v>0</v>
          </cell>
          <cell r="R1400">
            <v>0</v>
          </cell>
        </row>
        <row r="1401">
          <cell r="O1401">
            <v>93730</v>
          </cell>
          <cell r="P1401">
            <v>0</v>
          </cell>
          <cell r="Q1401">
            <v>0</v>
          </cell>
          <cell r="R1401">
            <v>0</v>
          </cell>
        </row>
        <row r="1402">
          <cell r="O1402">
            <v>93740</v>
          </cell>
          <cell r="P1402">
            <v>0</v>
          </cell>
          <cell r="Q1402">
            <v>0</v>
          </cell>
          <cell r="R1402">
            <v>0</v>
          </cell>
        </row>
        <row r="1403">
          <cell r="O1403">
            <v>93750</v>
          </cell>
          <cell r="P1403">
            <v>0</v>
          </cell>
          <cell r="Q1403">
            <v>0</v>
          </cell>
          <cell r="R1403">
            <v>0</v>
          </cell>
        </row>
        <row r="1404">
          <cell r="O1404">
            <v>93760</v>
          </cell>
          <cell r="P1404">
            <v>0</v>
          </cell>
          <cell r="Q1404">
            <v>0</v>
          </cell>
          <cell r="R1404">
            <v>0</v>
          </cell>
        </row>
        <row r="1405">
          <cell r="O1405">
            <v>93770</v>
          </cell>
          <cell r="P1405">
            <v>0</v>
          </cell>
          <cell r="Q1405">
            <v>0</v>
          </cell>
          <cell r="R1405">
            <v>0</v>
          </cell>
        </row>
        <row r="1406">
          <cell r="O1406">
            <v>93780</v>
          </cell>
          <cell r="P1406">
            <v>0</v>
          </cell>
          <cell r="Q1406">
            <v>0</v>
          </cell>
          <cell r="R1406">
            <v>0</v>
          </cell>
        </row>
        <row r="1407">
          <cell r="O1407">
            <v>93790</v>
          </cell>
          <cell r="P1407">
            <v>0</v>
          </cell>
          <cell r="Q1407">
            <v>0</v>
          </cell>
          <cell r="R1407">
            <v>0</v>
          </cell>
        </row>
        <row r="1408">
          <cell r="O1408">
            <v>93800</v>
          </cell>
          <cell r="P1408">
            <v>0</v>
          </cell>
          <cell r="Q1408">
            <v>0</v>
          </cell>
          <cell r="R1408">
            <v>0</v>
          </cell>
        </row>
        <row r="1409">
          <cell r="O1409">
            <v>93810</v>
          </cell>
          <cell r="P1409">
            <v>0</v>
          </cell>
          <cell r="Q1409">
            <v>0</v>
          </cell>
          <cell r="R1409">
            <v>0</v>
          </cell>
        </row>
        <row r="1410">
          <cell r="O1410">
            <v>93820</v>
          </cell>
          <cell r="P1410">
            <v>0</v>
          </cell>
          <cell r="Q1410">
            <v>0</v>
          </cell>
          <cell r="R1410">
            <v>0</v>
          </cell>
        </row>
        <row r="1411">
          <cell r="O1411">
            <v>93830</v>
          </cell>
          <cell r="P1411">
            <v>0</v>
          </cell>
          <cell r="Q1411">
            <v>0</v>
          </cell>
          <cell r="R1411">
            <v>0</v>
          </cell>
        </row>
        <row r="1412">
          <cell r="O1412">
            <v>93840</v>
          </cell>
          <cell r="P1412">
            <v>0</v>
          </cell>
          <cell r="Q1412">
            <v>0</v>
          </cell>
          <cell r="R1412">
            <v>0</v>
          </cell>
        </row>
        <row r="1413">
          <cell r="O1413">
            <v>93850</v>
          </cell>
          <cell r="P1413">
            <v>0</v>
          </cell>
          <cell r="Q1413">
            <v>0</v>
          </cell>
          <cell r="R1413">
            <v>0</v>
          </cell>
        </row>
        <row r="1414">
          <cell r="O1414">
            <v>93860</v>
          </cell>
          <cell r="P1414">
            <v>0</v>
          </cell>
          <cell r="Q1414">
            <v>0</v>
          </cell>
          <cell r="R1414">
            <v>0</v>
          </cell>
        </row>
        <row r="1415">
          <cell r="O1415">
            <v>93870</v>
          </cell>
          <cell r="P1415">
            <v>1</v>
          </cell>
          <cell r="Q1415">
            <v>0</v>
          </cell>
          <cell r="R1415">
            <v>0</v>
          </cell>
        </row>
        <row r="1416">
          <cell r="O1416">
            <v>93880</v>
          </cell>
          <cell r="P1416">
            <v>0</v>
          </cell>
          <cell r="Q1416">
            <v>0</v>
          </cell>
          <cell r="R1416">
            <v>0</v>
          </cell>
        </row>
        <row r="1417">
          <cell r="O1417">
            <v>93890</v>
          </cell>
          <cell r="P1417">
            <v>0</v>
          </cell>
          <cell r="Q1417">
            <v>0</v>
          </cell>
          <cell r="R1417">
            <v>0</v>
          </cell>
        </row>
        <row r="1418">
          <cell r="O1418">
            <v>93900</v>
          </cell>
          <cell r="P1418">
            <v>0</v>
          </cell>
          <cell r="Q1418">
            <v>0</v>
          </cell>
          <cell r="R1418">
            <v>0</v>
          </cell>
        </row>
        <row r="1419">
          <cell r="O1419">
            <v>93910</v>
          </cell>
          <cell r="P1419">
            <v>0</v>
          </cell>
          <cell r="Q1419">
            <v>0</v>
          </cell>
          <cell r="R1419">
            <v>0</v>
          </cell>
        </row>
        <row r="1420">
          <cell r="O1420">
            <v>93920</v>
          </cell>
          <cell r="P1420">
            <v>0</v>
          </cell>
          <cell r="Q1420">
            <v>0</v>
          </cell>
          <cell r="R1420">
            <v>0</v>
          </cell>
        </row>
        <row r="1421">
          <cell r="O1421">
            <v>93930</v>
          </cell>
          <cell r="P1421">
            <v>0</v>
          </cell>
          <cell r="Q1421">
            <v>0</v>
          </cell>
          <cell r="R1421">
            <v>0</v>
          </cell>
        </row>
        <row r="1422">
          <cell r="O1422">
            <v>93940</v>
          </cell>
          <cell r="P1422">
            <v>0</v>
          </cell>
          <cell r="Q1422">
            <v>0</v>
          </cell>
          <cell r="R1422">
            <v>0</v>
          </cell>
        </row>
        <row r="1423">
          <cell r="O1423">
            <v>93950</v>
          </cell>
          <cell r="P1423">
            <v>0</v>
          </cell>
          <cell r="Q1423">
            <v>0</v>
          </cell>
          <cell r="R1423">
            <v>0</v>
          </cell>
        </row>
        <row r="1424">
          <cell r="O1424">
            <v>93960</v>
          </cell>
          <cell r="P1424">
            <v>0</v>
          </cell>
          <cell r="Q1424">
            <v>0</v>
          </cell>
          <cell r="R1424">
            <v>0</v>
          </cell>
        </row>
        <row r="1425">
          <cell r="O1425">
            <v>93970</v>
          </cell>
          <cell r="P1425">
            <v>0</v>
          </cell>
          <cell r="Q1425">
            <v>0</v>
          </cell>
          <cell r="R1425">
            <v>0</v>
          </cell>
        </row>
        <row r="1426">
          <cell r="O1426">
            <v>93980</v>
          </cell>
          <cell r="P1426">
            <v>0</v>
          </cell>
          <cell r="Q1426">
            <v>0</v>
          </cell>
          <cell r="R1426">
            <v>0</v>
          </cell>
        </row>
        <row r="1427">
          <cell r="O1427">
            <v>93990</v>
          </cell>
          <cell r="P1427">
            <v>0</v>
          </cell>
          <cell r="Q1427">
            <v>0</v>
          </cell>
          <cell r="R1427">
            <v>0</v>
          </cell>
        </row>
        <row r="1428">
          <cell r="O1428">
            <v>94000</v>
          </cell>
          <cell r="P1428">
            <v>0</v>
          </cell>
          <cell r="Q1428">
            <v>0</v>
          </cell>
          <cell r="R1428">
            <v>0</v>
          </cell>
        </row>
        <row r="1429">
          <cell r="O1429">
            <v>94010</v>
          </cell>
          <cell r="P1429">
            <v>0</v>
          </cell>
          <cell r="Q1429">
            <v>0</v>
          </cell>
          <cell r="R1429">
            <v>0</v>
          </cell>
        </row>
        <row r="1430">
          <cell r="O1430">
            <v>94020</v>
          </cell>
          <cell r="P1430">
            <v>0</v>
          </cell>
          <cell r="Q1430">
            <v>0</v>
          </cell>
          <cell r="R1430">
            <v>0</v>
          </cell>
        </row>
        <row r="1431">
          <cell r="O1431">
            <v>94030</v>
          </cell>
          <cell r="P1431">
            <v>0</v>
          </cell>
          <cell r="Q1431">
            <v>0</v>
          </cell>
          <cell r="R1431">
            <v>0</v>
          </cell>
        </row>
        <row r="1432">
          <cell r="O1432">
            <v>94040</v>
          </cell>
          <cell r="P1432">
            <v>0</v>
          </cell>
          <cell r="Q1432">
            <v>0</v>
          </cell>
          <cell r="R1432">
            <v>0</v>
          </cell>
        </row>
        <row r="1433">
          <cell r="O1433">
            <v>94050</v>
          </cell>
          <cell r="P1433">
            <v>0</v>
          </cell>
          <cell r="Q1433">
            <v>0</v>
          </cell>
          <cell r="R1433">
            <v>0</v>
          </cell>
        </row>
        <row r="1434">
          <cell r="O1434">
            <v>94060</v>
          </cell>
          <cell r="P1434">
            <v>0</v>
          </cell>
          <cell r="Q1434">
            <v>0</v>
          </cell>
          <cell r="R1434">
            <v>0</v>
          </cell>
        </row>
        <row r="1435">
          <cell r="O1435">
            <v>94070</v>
          </cell>
          <cell r="P1435">
            <v>0</v>
          </cell>
          <cell r="Q1435">
            <v>0</v>
          </cell>
          <cell r="R1435">
            <v>0</v>
          </cell>
        </row>
        <row r="1436">
          <cell r="O1436">
            <v>94080</v>
          </cell>
          <cell r="P1436">
            <v>0</v>
          </cell>
          <cell r="Q1436">
            <v>0</v>
          </cell>
          <cell r="R1436">
            <v>0</v>
          </cell>
        </row>
        <row r="1437">
          <cell r="O1437">
            <v>94090</v>
          </cell>
          <cell r="P1437">
            <v>0</v>
          </cell>
          <cell r="Q1437">
            <v>0</v>
          </cell>
          <cell r="R1437">
            <v>0</v>
          </cell>
        </row>
        <row r="1438">
          <cell r="O1438">
            <v>94100</v>
          </cell>
          <cell r="P1438">
            <v>0</v>
          </cell>
          <cell r="Q1438">
            <v>1</v>
          </cell>
          <cell r="R1438">
            <v>0</v>
          </cell>
        </row>
        <row r="1439">
          <cell r="O1439">
            <v>94110</v>
          </cell>
          <cell r="P1439">
            <v>0</v>
          </cell>
          <cell r="Q1439">
            <v>0</v>
          </cell>
          <cell r="R1439">
            <v>0</v>
          </cell>
        </row>
        <row r="1440">
          <cell r="O1440">
            <v>94120</v>
          </cell>
          <cell r="P1440">
            <v>0</v>
          </cell>
          <cell r="Q1440">
            <v>0</v>
          </cell>
          <cell r="R1440">
            <v>0</v>
          </cell>
        </row>
        <row r="1441">
          <cell r="O1441">
            <v>94130</v>
          </cell>
          <cell r="P1441">
            <v>0</v>
          </cell>
          <cell r="Q1441">
            <v>0</v>
          </cell>
          <cell r="R1441">
            <v>0</v>
          </cell>
        </row>
        <row r="1442">
          <cell r="O1442">
            <v>94140</v>
          </cell>
          <cell r="P1442">
            <v>0</v>
          </cell>
          <cell r="Q1442">
            <v>0</v>
          </cell>
          <cell r="R1442">
            <v>0</v>
          </cell>
        </row>
        <row r="1443">
          <cell r="O1443">
            <v>94150</v>
          </cell>
          <cell r="P1443">
            <v>0</v>
          </cell>
          <cell r="Q1443">
            <v>0</v>
          </cell>
          <cell r="R1443">
            <v>0</v>
          </cell>
        </row>
        <row r="1444">
          <cell r="O1444">
            <v>94160</v>
          </cell>
          <cell r="P1444">
            <v>0</v>
          </cell>
          <cell r="Q1444">
            <v>0</v>
          </cell>
          <cell r="R1444">
            <v>0</v>
          </cell>
        </row>
        <row r="1445">
          <cell r="O1445">
            <v>94170</v>
          </cell>
          <cell r="P1445">
            <v>0</v>
          </cell>
          <cell r="Q1445">
            <v>0</v>
          </cell>
          <cell r="R1445">
            <v>0</v>
          </cell>
        </row>
        <row r="1446">
          <cell r="O1446">
            <v>94180</v>
          </cell>
          <cell r="P1446">
            <v>0</v>
          </cell>
          <cell r="Q1446">
            <v>0</v>
          </cell>
          <cell r="R1446">
            <v>0</v>
          </cell>
        </row>
        <row r="1447">
          <cell r="O1447">
            <v>94190</v>
          </cell>
          <cell r="P1447">
            <v>0</v>
          </cell>
          <cell r="Q1447">
            <v>1</v>
          </cell>
          <cell r="R1447">
            <v>0</v>
          </cell>
        </row>
        <row r="1448">
          <cell r="O1448">
            <v>94200</v>
          </cell>
          <cell r="P1448">
            <v>0</v>
          </cell>
          <cell r="Q1448">
            <v>0</v>
          </cell>
          <cell r="R1448">
            <v>0</v>
          </cell>
        </row>
        <row r="1449">
          <cell r="O1449">
            <v>94210</v>
          </cell>
          <cell r="P1449">
            <v>0</v>
          </cell>
          <cell r="Q1449">
            <v>0</v>
          </cell>
          <cell r="R1449">
            <v>0</v>
          </cell>
        </row>
        <row r="1450">
          <cell r="O1450">
            <v>94220</v>
          </cell>
          <cell r="P1450">
            <v>0</v>
          </cell>
          <cell r="Q1450">
            <v>0</v>
          </cell>
          <cell r="R1450">
            <v>0</v>
          </cell>
        </row>
        <row r="1451">
          <cell r="O1451">
            <v>94230</v>
          </cell>
          <cell r="P1451">
            <v>0</v>
          </cell>
          <cell r="Q1451">
            <v>0</v>
          </cell>
          <cell r="R1451">
            <v>0</v>
          </cell>
        </row>
        <row r="1452">
          <cell r="O1452">
            <v>94240</v>
          </cell>
          <cell r="P1452">
            <v>0</v>
          </cell>
          <cell r="Q1452">
            <v>0</v>
          </cell>
          <cell r="R1452">
            <v>0</v>
          </cell>
        </row>
        <row r="1453">
          <cell r="O1453">
            <v>94250</v>
          </cell>
          <cell r="P1453">
            <v>0</v>
          </cell>
          <cell r="Q1453">
            <v>0</v>
          </cell>
          <cell r="R1453">
            <v>0</v>
          </cell>
        </row>
        <row r="1454">
          <cell r="O1454">
            <v>94260</v>
          </cell>
          <cell r="P1454">
            <v>0</v>
          </cell>
          <cell r="Q1454">
            <v>0</v>
          </cell>
          <cell r="R1454">
            <v>0</v>
          </cell>
        </row>
        <row r="1455">
          <cell r="O1455">
            <v>94270</v>
          </cell>
          <cell r="P1455">
            <v>0</v>
          </cell>
          <cell r="Q1455">
            <v>0</v>
          </cell>
          <cell r="R1455">
            <v>0</v>
          </cell>
        </row>
        <row r="1456">
          <cell r="O1456">
            <v>94280</v>
          </cell>
          <cell r="P1456">
            <v>0</v>
          </cell>
          <cell r="Q1456">
            <v>0</v>
          </cell>
          <cell r="R1456">
            <v>0</v>
          </cell>
        </row>
        <row r="1457">
          <cell r="O1457">
            <v>94290</v>
          </cell>
          <cell r="P1457">
            <v>0</v>
          </cell>
          <cell r="Q1457">
            <v>0</v>
          </cell>
          <cell r="R1457">
            <v>0</v>
          </cell>
        </row>
        <row r="1458">
          <cell r="O1458">
            <v>94300</v>
          </cell>
          <cell r="P1458">
            <v>0</v>
          </cell>
          <cell r="Q1458">
            <v>0</v>
          </cell>
          <cell r="R1458">
            <v>0</v>
          </cell>
        </row>
        <row r="1459">
          <cell r="O1459">
            <v>94310</v>
          </cell>
          <cell r="P1459">
            <v>0</v>
          </cell>
          <cell r="Q1459">
            <v>0</v>
          </cell>
          <cell r="R1459">
            <v>0</v>
          </cell>
        </row>
        <row r="1460">
          <cell r="O1460">
            <v>94320</v>
          </cell>
          <cell r="P1460">
            <v>0</v>
          </cell>
          <cell r="Q1460">
            <v>0</v>
          </cell>
          <cell r="R1460">
            <v>0</v>
          </cell>
        </row>
        <row r="1461">
          <cell r="O1461">
            <v>94330</v>
          </cell>
          <cell r="P1461">
            <v>0</v>
          </cell>
          <cell r="Q1461">
            <v>0</v>
          </cell>
          <cell r="R1461">
            <v>0</v>
          </cell>
        </row>
        <row r="1462">
          <cell r="O1462">
            <v>94340</v>
          </cell>
          <cell r="P1462">
            <v>0</v>
          </cell>
          <cell r="Q1462">
            <v>0</v>
          </cell>
          <cell r="R1462">
            <v>0</v>
          </cell>
        </row>
        <row r="1463">
          <cell r="O1463">
            <v>94350</v>
          </cell>
          <cell r="P1463">
            <v>0</v>
          </cell>
          <cell r="Q1463">
            <v>0</v>
          </cell>
          <cell r="R1463">
            <v>0</v>
          </cell>
        </row>
        <row r="1464">
          <cell r="O1464">
            <v>94360</v>
          </cell>
          <cell r="P1464">
            <v>0</v>
          </cell>
          <cell r="Q1464">
            <v>0</v>
          </cell>
          <cell r="R1464">
            <v>0</v>
          </cell>
        </row>
        <row r="1465">
          <cell r="O1465">
            <v>94370</v>
          </cell>
          <cell r="P1465">
            <v>0</v>
          </cell>
          <cell r="Q1465">
            <v>0</v>
          </cell>
          <cell r="R1465">
            <v>0</v>
          </cell>
        </row>
        <row r="1466">
          <cell r="O1466">
            <v>94380</v>
          </cell>
          <cell r="P1466">
            <v>0</v>
          </cell>
          <cell r="Q1466">
            <v>0</v>
          </cell>
          <cell r="R1466">
            <v>0</v>
          </cell>
        </row>
        <row r="1467">
          <cell r="O1467">
            <v>94390</v>
          </cell>
          <cell r="P1467">
            <v>0</v>
          </cell>
          <cell r="Q1467">
            <v>0</v>
          </cell>
          <cell r="R1467">
            <v>0</v>
          </cell>
        </row>
        <row r="1468">
          <cell r="O1468">
            <v>94400</v>
          </cell>
          <cell r="P1468">
            <v>0</v>
          </cell>
          <cell r="Q1468">
            <v>0</v>
          </cell>
          <cell r="R1468">
            <v>0</v>
          </cell>
        </row>
        <row r="1469">
          <cell r="O1469">
            <v>94410</v>
          </cell>
          <cell r="P1469">
            <v>0</v>
          </cell>
          <cell r="Q1469">
            <v>0</v>
          </cell>
          <cell r="R1469">
            <v>0</v>
          </cell>
        </row>
        <row r="1470">
          <cell r="O1470">
            <v>94420</v>
          </cell>
          <cell r="P1470">
            <v>0</v>
          </cell>
          <cell r="Q1470">
            <v>0</v>
          </cell>
          <cell r="R1470">
            <v>0</v>
          </cell>
        </row>
        <row r="1471">
          <cell r="O1471">
            <v>94430</v>
          </cell>
          <cell r="P1471">
            <v>0</v>
          </cell>
          <cell r="Q1471">
            <v>0</v>
          </cell>
          <cell r="R1471">
            <v>0</v>
          </cell>
        </row>
        <row r="1472">
          <cell r="O1472">
            <v>94440</v>
          </cell>
          <cell r="P1472">
            <v>0</v>
          </cell>
          <cell r="Q1472">
            <v>0</v>
          </cell>
          <cell r="R1472">
            <v>0</v>
          </cell>
        </row>
        <row r="1473">
          <cell r="O1473">
            <v>94450</v>
          </cell>
          <cell r="P1473">
            <v>0</v>
          </cell>
          <cell r="Q1473">
            <v>0</v>
          </cell>
          <cell r="R1473">
            <v>0</v>
          </cell>
        </row>
        <row r="1474">
          <cell r="O1474">
            <v>94460</v>
          </cell>
          <cell r="P1474">
            <v>0</v>
          </cell>
          <cell r="Q1474">
            <v>0</v>
          </cell>
          <cell r="R1474">
            <v>0</v>
          </cell>
        </row>
        <row r="1475">
          <cell r="O1475">
            <v>94470</v>
          </cell>
          <cell r="P1475">
            <v>0</v>
          </cell>
          <cell r="Q1475">
            <v>0</v>
          </cell>
          <cell r="R1475">
            <v>0</v>
          </cell>
        </row>
        <row r="1476">
          <cell r="O1476">
            <v>94480</v>
          </cell>
          <cell r="P1476">
            <v>0</v>
          </cell>
          <cell r="Q1476">
            <v>0</v>
          </cell>
          <cell r="R1476">
            <v>0</v>
          </cell>
        </row>
        <row r="1477">
          <cell r="O1477">
            <v>94490</v>
          </cell>
          <cell r="P1477">
            <v>0</v>
          </cell>
          <cell r="Q1477">
            <v>0</v>
          </cell>
          <cell r="R1477">
            <v>0</v>
          </cell>
        </row>
        <row r="1478">
          <cell r="O1478">
            <v>94500</v>
          </cell>
          <cell r="P1478">
            <v>0</v>
          </cell>
          <cell r="Q1478">
            <v>0</v>
          </cell>
          <cell r="R1478">
            <v>0</v>
          </cell>
        </row>
        <row r="1479">
          <cell r="O1479">
            <v>94510</v>
          </cell>
          <cell r="P1479">
            <v>0</v>
          </cell>
          <cell r="Q1479">
            <v>0</v>
          </cell>
          <cell r="R1479">
            <v>0</v>
          </cell>
        </row>
        <row r="1480">
          <cell r="O1480">
            <v>94520</v>
          </cell>
          <cell r="P1480">
            <v>0</v>
          </cell>
          <cell r="Q1480">
            <v>0</v>
          </cell>
          <cell r="R1480">
            <v>0</v>
          </cell>
        </row>
        <row r="1481">
          <cell r="O1481">
            <v>94530</v>
          </cell>
          <cell r="P1481">
            <v>0</v>
          </cell>
          <cell r="Q1481">
            <v>0</v>
          </cell>
          <cell r="R1481">
            <v>0</v>
          </cell>
        </row>
        <row r="1482">
          <cell r="O1482">
            <v>94540</v>
          </cell>
          <cell r="P1482">
            <v>0</v>
          </cell>
          <cell r="Q1482">
            <v>0</v>
          </cell>
          <cell r="R1482">
            <v>0</v>
          </cell>
        </row>
        <row r="1483">
          <cell r="O1483">
            <v>94550</v>
          </cell>
          <cell r="P1483">
            <v>0</v>
          </cell>
          <cell r="Q1483">
            <v>0</v>
          </cell>
          <cell r="R1483">
            <v>0</v>
          </cell>
        </row>
        <row r="1484">
          <cell r="O1484">
            <v>94560</v>
          </cell>
          <cell r="P1484">
            <v>0</v>
          </cell>
          <cell r="Q1484">
            <v>0</v>
          </cell>
          <cell r="R1484">
            <v>0</v>
          </cell>
        </row>
        <row r="1485">
          <cell r="O1485">
            <v>94570</v>
          </cell>
          <cell r="P1485">
            <v>0</v>
          </cell>
          <cell r="Q1485">
            <v>0</v>
          </cell>
          <cell r="R1485">
            <v>0</v>
          </cell>
        </row>
        <row r="1486">
          <cell r="O1486">
            <v>94580</v>
          </cell>
          <cell r="P1486">
            <v>0</v>
          </cell>
          <cell r="Q1486">
            <v>0</v>
          </cell>
          <cell r="R1486">
            <v>0</v>
          </cell>
        </row>
        <row r="1487">
          <cell r="O1487">
            <v>94590</v>
          </cell>
          <cell r="P1487">
            <v>0</v>
          </cell>
          <cell r="Q1487">
            <v>0</v>
          </cell>
          <cell r="R1487">
            <v>0</v>
          </cell>
        </row>
        <row r="1488">
          <cell r="O1488">
            <v>94600</v>
          </cell>
          <cell r="P1488">
            <v>0</v>
          </cell>
          <cell r="Q1488">
            <v>0</v>
          </cell>
          <cell r="R1488">
            <v>0</v>
          </cell>
        </row>
        <row r="1489">
          <cell r="O1489">
            <v>94610</v>
          </cell>
          <cell r="P1489">
            <v>0</v>
          </cell>
          <cell r="Q1489">
            <v>0</v>
          </cell>
          <cell r="R1489">
            <v>0</v>
          </cell>
        </row>
        <row r="1490">
          <cell r="O1490">
            <v>94620</v>
          </cell>
          <cell r="P1490">
            <v>0</v>
          </cell>
          <cell r="Q1490">
            <v>0</v>
          </cell>
          <cell r="R1490">
            <v>0</v>
          </cell>
        </row>
        <row r="1491">
          <cell r="O1491">
            <v>94630</v>
          </cell>
          <cell r="P1491">
            <v>0</v>
          </cell>
          <cell r="Q1491">
            <v>0</v>
          </cell>
          <cell r="R1491">
            <v>0</v>
          </cell>
        </row>
        <row r="1492">
          <cell r="O1492">
            <v>94640</v>
          </cell>
          <cell r="P1492">
            <v>0</v>
          </cell>
          <cell r="Q1492">
            <v>0</v>
          </cell>
          <cell r="R1492">
            <v>0</v>
          </cell>
        </row>
        <row r="1493">
          <cell r="O1493">
            <v>94650</v>
          </cell>
          <cell r="P1493">
            <v>0</v>
          </cell>
          <cell r="Q1493">
            <v>0</v>
          </cell>
          <cell r="R1493">
            <v>0</v>
          </cell>
        </row>
        <row r="1494">
          <cell r="O1494">
            <v>94660</v>
          </cell>
          <cell r="P1494">
            <v>0</v>
          </cell>
          <cell r="Q1494">
            <v>0</v>
          </cell>
          <cell r="R1494">
            <v>0</v>
          </cell>
        </row>
        <row r="1495">
          <cell r="O1495">
            <v>94670</v>
          </cell>
          <cell r="P1495">
            <v>0</v>
          </cell>
          <cell r="Q1495">
            <v>0</v>
          </cell>
          <cell r="R1495">
            <v>0</v>
          </cell>
        </row>
        <row r="1496">
          <cell r="O1496">
            <v>94680</v>
          </cell>
          <cell r="P1496">
            <v>0</v>
          </cell>
          <cell r="Q1496">
            <v>0</v>
          </cell>
          <cell r="R1496">
            <v>0</v>
          </cell>
        </row>
        <row r="1497">
          <cell r="O1497">
            <v>94690</v>
          </cell>
          <cell r="P1497">
            <v>0</v>
          </cell>
          <cell r="Q1497">
            <v>0</v>
          </cell>
          <cell r="R1497">
            <v>0</v>
          </cell>
        </row>
        <row r="1498">
          <cell r="O1498">
            <v>94700</v>
          </cell>
          <cell r="P1498">
            <v>0</v>
          </cell>
          <cell r="Q1498">
            <v>0</v>
          </cell>
          <cell r="R1498">
            <v>0</v>
          </cell>
        </row>
        <row r="1499">
          <cell r="O1499">
            <v>94710</v>
          </cell>
          <cell r="P1499">
            <v>0</v>
          </cell>
          <cell r="Q1499">
            <v>0</v>
          </cell>
          <cell r="R1499">
            <v>0</v>
          </cell>
        </row>
        <row r="1500">
          <cell r="O1500">
            <v>94720</v>
          </cell>
          <cell r="P1500">
            <v>0</v>
          </cell>
          <cell r="Q1500">
            <v>0</v>
          </cell>
          <cell r="R1500">
            <v>0</v>
          </cell>
        </row>
        <row r="1501">
          <cell r="O1501">
            <v>94730</v>
          </cell>
          <cell r="P1501">
            <v>0</v>
          </cell>
          <cell r="Q1501">
            <v>0</v>
          </cell>
          <cell r="R1501">
            <v>0</v>
          </cell>
        </row>
        <row r="1502">
          <cell r="O1502">
            <v>94740</v>
          </cell>
          <cell r="P1502">
            <v>0</v>
          </cell>
          <cell r="Q1502">
            <v>0</v>
          </cell>
          <cell r="R1502">
            <v>0</v>
          </cell>
        </row>
        <row r="1503">
          <cell r="O1503">
            <v>94750</v>
          </cell>
          <cell r="P1503">
            <v>0</v>
          </cell>
          <cell r="Q1503">
            <v>0</v>
          </cell>
          <cell r="R1503">
            <v>0</v>
          </cell>
        </row>
        <row r="1504">
          <cell r="O1504">
            <v>94760</v>
          </cell>
          <cell r="P1504">
            <v>0</v>
          </cell>
          <cell r="Q1504">
            <v>0</v>
          </cell>
          <cell r="R1504">
            <v>0</v>
          </cell>
        </row>
        <row r="1505">
          <cell r="O1505">
            <v>94770</v>
          </cell>
          <cell r="P1505">
            <v>0</v>
          </cell>
          <cell r="Q1505">
            <v>0</v>
          </cell>
          <cell r="R1505">
            <v>0</v>
          </cell>
        </row>
        <row r="1506">
          <cell r="O1506">
            <v>94780</v>
          </cell>
          <cell r="P1506">
            <v>0</v>
          </cell>
          <cell r="Q1506">
            <v>0</v>
          </cell>
          <cell r="R1506">
            <v>0</v>
          </cell>
        </row>
        <row r="1507">
          <cell r="O1507">
            <v>94790</v>
          </cell>
          <cell r="P1507">
            <v>0</v>
          </cell>
          <cell r="Q1507">
            <v>1</v>
          </cell>
          <cell r="R1507">
            <v>0</v>
          </cell>
        </row>
        <row r="1508">
          <cell r="O1508">
            <v>94800</v>
          </cell>
          <cell r="P1508">
            <v>0</v>
          </cell>
          <cell r="Q1508">
            <v>0</v>
          </cell>
          <cell r="R1508">
            <v>0</v>
          </cell>
        </row>
        <row r="1509">
          <cell r="O1509">
            <v>94810</v>
          </cell>
          <cell r="P1509">
            <v>0</v>
          </cell>
          <cell r="Q1509">
            <v>0</v>
          </cell>
          <cell r="R1509">
            <v>0</v>
          </cell>
        </row>
        <row r="1510">
          <cell r="O1510">
            <v>94820</v>
          </cell>
          <cell r="P1510">
            <v>0</v>
          </cell>
          <cell r="Q1510">
            <v>0</v>
          </cell>
          <cell r="R1510">
            <v>0</v>
          </cell>
        </row>
        <row r="1511">
          <cell r="O1511">
            <v>94830</v>
          </cell>
          <cell r="P1511">
            <v>0</v>
          </cell>
          <cell r="Q1511">
            <v>0</v>
          </cell>
          <cell r="R1511">
            <v>0</v>
          </cell>
        </row>
        <row r="1512">
          <cell r="O1512">
            <v>94840</v>
          </cell>
          <cell r="P1512">
            <v>0</v>
          </cell>
          <cell r="Q1512">
            <v>0</v>
          </cell>
          <cell r="R1512">
            <v>0</v>
          </cell>
        </row>
        <row r="1513">
          <cell r="O1513">
            <v>94850</v>
          </cell>
          <cell r="P1513">
            <v>0</v>
          </cell>
          <cell r="Q1513">
            <v>0</v>
          </cell>
          <cell r="R1513">
            <v>0</v>
          </cell>
        </row>
        <row r="1514">
          <cell r="O1514">
            <v>94860</v>
          </cell>
          <cell r="P1514">
            <v>0</v>
          </cell>
          <cell r="Q1514">
            <v>0</v>
          </cell>
          <cell r="R1514">
            <v>0</v>
          </cell>
        </row>
        <row r="1515">
          <cell r="O1515">
            <v>94870</v>
          </cell>
          <cell r="P1515">
            <v>0</v>
          </cell>
          <cell r="Q1515">
            <v>0</v>
          </cell>
          <cell r="R1515">
            <v>0</v>
          </cell>
        </row>
        <row r="1516">
          <cell r="O1516">
            <v>94880</v>
          </cell>
          <cell r="P1516">
            <v>0</v>
          </cell>
          <cell r="Q1516">
            <v>0</v>
          </cell>
          <cell r="R1516">
            <v>0</v>
          </cell>
        </row>
        <row r="1517">
          <cell r="O1517">
            <v>94890</v>
          </cell>
          <cell r="P1517">
            <v>0</v>
          </cell>
          <cell r="Q1517">
            <v>0</v>
          </cell>
          <cell r="R1517">
            <v>0</v>
          </cell>
        </row>
        <row r="1518">
          <cell r="O1518">
            <v>94900</v>
          </cell>
          <cell r="P1518">
            <v>0</v>
          </cell>
          <cell r="Q1518">
            <v>0</v>
          </cell>
          <cell r="R1518">
            <v>0</v>
          </cell>
        </row>
        <row r="1519">
          <cell r="O1519">
            <v>94910</v>
          </cell>
          <cell r="P1519">
            <v>0</v>
          </cell>
          <cell r="Q1519">
            <v>0</v>
          </cell>
          <cell r="R1519">
            <v>0</v>
          </cell>
        </row>
        <row r="1520">
          <cell r="O1520">
            <v>94920</v>
          </cell>
          <cell r="P1520">
            <v>0</v>
          </cell>
          <cell r="Q1520">
            <v>0</v>
          </cell>
          <cell r="R1520">
            <v>0</v>
          </cell>
        </row>
        <row r="1521">
          <cell r="O1521">
            <v>94930</v>
          </cell>
          <cell r="P1521">
            <v>0</v>
          </cell>
          <cell r="Q1521">
            <v>0</v>
          </cell>
          <cell r="R1521">
            <v>0</v>
          </cell>
        </row>
        <row r="1522">
          <cell r="O1522">
            <v>94940</v>
          </cell>
          <cell r="P1522">
            <v>0</v>
          </cell>
          <cell r="Q1522">
            <v>0</v>
          </cell>
          <cell r="R1522">
            <v>0</v>
          </cell>
        </row>
        <row r="1523">
          <cell r="O1523">
            <v>94950</v>
          </cell>
          <cell r="P1523">
            <v>0</v>
          </cell>
          <cell r="Q1523">
            <v>0</v>
          </cell>
          <cell r="R1523">
            <v>0</v>
          </cell>
        </row>
        <row r="1524">
          <cell r="O1524">
            <v>94960</v>
          </cell>
          <cell r="P1524">
            <v>0</v>
          </cell>
          <cell r="Q1524">
            <v>0</v>
          </cell>
          <cell r="R1524">
            <v>0</v>
          </cell>
        </row>
        <row r="1525">
          <cell r="O1525">
            <v>94970</v>
          </cell>
          <cell r="P1525">
            <v>0</v>
          </cell>
          <cell r="Q1525">
            <v>0</v>
          </cell>
          <cell r="R1525">
            <v>0</v>
          </cell>
        </row>
        <row r="1526">
          <cell r="O1526">
            <v>94980</v>
          </cell>
          <cell r="P1526">
            <v>0</v>
          </cell>
          <cell r="Q1526">
            <v>0</v>
          </cell>
          <cell r="R1526">
            <v>0</v>
          </cell>
        </row>
        <row r="1527">
          <cell r="O1527">
            <v>94990</v>
          </cell>
          <cell r="P1527">
            <v>0</v>
          </cell>
          <cell r="Q1527">
            <v>0</v>
          </cell>
          <cell r="R1527">
            <v>0</v>
          </cell>
        </row>
        <row r="1528">
          <cell r="O1528">
            <v>95000</v>
          </cell>
          <cell r="P1528">
            <v>0</v>
          </cell>
          <cell r="Q1528">
            <v>0</v>
          </cell>
          <cell r="R1528">
            <v>0</v>
          </cell>
        </row>
        <row r="1529">
          <cell r="O1529">
            <v>95010</v>
          </cell>
          <cell r="P1529">
            <v>0</v>
          </cell>
          <cell r="Q1529">
            <v>0</v>
          </cell>
          <cell r="R1529">
            <v>0</v>
          </cell>
        </row>
        <row r="1530">
          <cell r="O1530">
            <v>95020</v>
          </cell>
          <cell r="P1530">
            <v>0</v>
          </cell>
          <cell r="Q1530">
            <v>0</v>
          </cell>
          <cell r="R1530">
            <v>0</v>
          </cell>
        </row>
        <row r="1531">
          <cell r="O1531">
            <v>95030</v>
          </cell>
          <cell r="P1531">
            <v>0</v>
          </cell>
          <cell r="Q1531">
            <v>0</v>
          </cell>
          <cell r="R1531">
            <v>0</v>
          </cell>
        </row>
        <row r="1532">
          <cell r="O1532">
            <v>95040</v>
          </cell>
          <cell r="P1532">
            <v>0</v>
          </cell>
          <cell r="Q1532">
            <v>0</v>
          </cell>
          <cell r="R1532">
            <v>0</v>
          </cell>
        </row>
        <row r="1533">
          <cell r="O1533">
            <v>95050</v>
          </cell>
          <cell r="P1533">
            <v>0</v>
          </cell>
          <cell r="Q1533">
            <v>0</v>
          </cell>
          <cell r="R1533">
            <v>0</v>
          </cell>
        </row>
        <row r="1534">
          <cell r="O1534">
            <v>95060</v>
          </cell>
          <cell r="P1534">
            <v>0</v>
          </cell>
          <cell r="Q1534">
            <v>0</v>
          </cell>
          <cell r="R1534">
            <v>0</v>
          </cell>
        </row>
        <row r="1535">
          <cell r="O1535">
            <v>95070</v>
          </cell>
          <cell r="P1535">
            <v>0</v>
          </cell>
          <cell r="Q1535">
            <v>0</v>
          </cell>
          <cell r="R1535">
            <v>0</v>
          </cell>
        </row>
        <row r="1536">
          <cell r="O1536">
            <v>95080</v>
          </cell>
          <cell r="P1536">
            <v>0</v>
          </cell>
          <cell r="Q1536">
            <v>0</v>
          </cell>
          <cell r="R1536">
            <v>0</v>
          </cell>
        </row>
        <row r="1537">
          <cell r="O1537">
            <v>95090</v>
          </cell>
          <cell r="P1537">
            <v>0</v>
          </cell>
          <cell r="Q1537">
            <v>1</v>
          </cell>
          <cell r="R1537">
            <v>0</v>
          </cell>
        </row>
        <row r="1538">
          <cell r="O1538">
            <v>95100</v>
          </cell>
          <cell r="P1538">
            <v>0</v>
          </cell>
          <cell r="Q1538">
            <v>1</v>
          </cell>
          <cell r="R1538">
            <v>0</v>
          </cell>
        </row>
        <row r="1539">
          <cell r="O1539">
            <v>95110</v>
          </cell>
          <cell r="P1539">
            <v>0</v>
          </cell>
          <cell r="Q1539">
            <v>0</v>
          </cell>
          <cell r="R1539">
            <v>0</v>
          </cell>
        </row>
        <row r="1540">
          <cell r="O1540">
            <v>95120</v>
          </cell>
          <cell r="P1540">
            <v>0</v>
          </cell>
          <cell r="Q1540">
            <v>0</v>
          </cell>
          <cell r="R1540">
            <v>0</v>
          </cell>
        </row>
        <row r="1541">
          <cell r="O1541">
            <v>95130</v>
          </cell>
          <cell r="P1541">
            <v>0</v>
          </cell>
          <cell r="Q1541">
            <v>0</v>
          </cell>
          <cell r="R1541">
            <v>0</v>
          </cell>
        </row>
        <row r="1542">
          <cell r="O1542">
            <v>95140</v>
          </cell>
          <cell r="P1542">
            <v>0</v>
          </cell>
          <cell r="Q1542">
            <v>0</v>
          </cell>
          <cell r="R1542">
            <v>0</v>
          </cell>
        </row>
        <row r="1543">
          <cell r="O1543">
            <v>95150</v>
          </cell>
          <cell r="P1543">
            <v>0</v>
          </cell>
          <cell r="Q1543">
            <v>0</v>
          </cell>
          <cell r="R1543">
            <v>0</v>
          </cell>
        </row>
        <row r="1544">
          <cell r="O1544">
            <v>95160</v>
          </cell>
          <cell r="P1544">
            <v>0</v>
          </cell>
          <cell r="Q1544">
            <v>0</v>
          </cell>
          <cell r="R1544">
            <v>0</v>
          </cell>
        </row>
        <row r="1545">
          <cell r="O1545">
            <v>95170</v>
          </cell>
          <cell r="P1545">
            <v>0</v>
          </cell>
          <cell r="Q1545">
            <v>0</v>
          </cell>
          <cell r="R1545">
            <v>0</v>
          </cell>
        </row>
        <row r="1546">
          <cell r="O1546">
            <v>95180</v>
          </cell>
          <cell r="P1546">
            <v>0</v>
          </cell>
          <cell r="Q1546">
            <v>0</v>
          </cell>
          <cell r="R1546">
            <v>0</v>
          </cell>
        </row>
        <row r="1547">
          <cell r="O1547">
            <v>95190</v>
          </cell>
          <cell r="P1547">
            <v>0</v>
          </cell>
          <cell r="Q1547">
            <v>0</v>
          </cell>
          <cell r="R1547">
            <v>0</v>
          </cell>
        </row>
        <row r="1548">
          <cell r="O1548">
            <v>95200</v>
          </cell>
          <cell r="P1548">
            <v>0</v>
          </cell>
          <cell r="Q1548">
            <v>0</v>
          </cell>
          <cell r="R1548">
            <v>0</v>
          </cell>
        </row>
        <row r="1549">
          <cell r="O1549">
            <v>95210</v>
          </cell>
          <cell r="P1549">
            <v>0</v>
          </cell>
          <cell r="Q1549">
            <v>0</v>
          </cell>
          <cell r="R1549">
            <v>0</v>
          </cell>
        </row>
        <row r="1550">
          <cell r="O1550">
            <v>95220</v>
          </cell>
          <cell r="P1550">
            <v>0</v>
          </cell>
          <cell r="Q1550">
            <v>0</v>
          </cell>
          <cell r="R1550">
            <v>0</v>
          </cell>
        </row>
        <row r="1551">
          <cell r="O1551">
            <v>95230</v>
          </cell>
          <cell r="P1551">
            <v>0</v>
          </cell>
          <cell r="Q1551">
            <v>0</v>
          </cell>
          <cell r="R1551">
            <v>0</v>
          </cell>
        </row>
        <row r="1552">
          <cell r="O1552">
            <v>95240</v>
          </cell>
          <cell r="P1552">
            <v>0</v>
          </cell>
          <cell r="Q1552">
            <v>0</v>
          </cell>
          <cell r="R1552">
            <v>0</v>
          </cell>
        </row>
        <row r="1553">
          <cell r="O1553">
            <v>95250</v>
          </cell>
          <cell r="P1553">
            <v>0</v>
          </cell>
          <cell r="Q1553">
            <v>0</v>
          </cell>
          <cell r="R1553">
            <v>0</v>
          </cell>
        </row>
        <row r="1554">
          <cell r="O1554">
            <v>95260</v>
          </cell>
          <cell r="P1554">
            <v>0</v>
          </cell>
          <cell r="Q1554">
            <v>0</v>
          </cell>
          <cell r="R1554">
            <v>0</v>
          </cell>
        </row>
        <row r="1555">
          <cell r="O1555">
            <v>95270</v>
          </cell>
          <cell r="P1555">
            <v>0</v>
          </cell>
          <cell r="Q1555">
            <v>0</v>
          </cell>
          <cell r="R1555">
            <v>0</v>
          </cell>
        </row>
        <row r="1556">
          <cell r="O1556">
            <v>95280</v>
          </cell>
          <cell r="P1556">
            <v>0</v>
          </cell>
          <cell r="Q1556">
            <v>1</v>
          </cell>
          <cell r="R1556">
            <v>0</v>
          </cell>
        </row>
        <row r="1557">
          <cell r="O1557">
            <v>95290</v>
          </cell>
          <cell r="P1557">
            <v>0</v>
          </cell>
          <cell r="Q1557">
            <v>1</v>
          </cell>
          <cell r="R1557">
            <v>0</v>
          </cell>
        </row>
        <row r="1558">
          <cell r="O1558">
            <v>95300</v>
          </cell>
          <cell r="P1558">
            <v>0</v>
          </cell>
          <cell r="Q1558">
            <v>1</v>
          </cell>
          <cell r="R1558">
            <v>0</v>
          </cell>
        </row>
        <row r="1559">
          <cell r="O1559">
            <v>95310</v>
          </cell>
          <cell r="P1559">
            <v>0</v>
          </cell>
          <cell r="Q1559">
            <v>1</v>
          </cell>
          <cell r="R1559">
            <v>0</v>
          </cell>
        </row>
        <row r="1560">
          <cell r="O1560">
            <v>95320</v>
          </cell>
          <cell r="P1560">
            <v>0</v>
          </cell>
          <cell r="Q1560">
            <v>1</v>
          </cell>
          <cell r="R1560">
            <v>0</v>
          </cell>
        </row>
        <row r="1561">
          <cell r="O1561">
            <v>95330</v>
          </cell>
          <cell r="P1561">
            <v>0</v>
          </cell>
          <cell r="Q1561">
            <v>1</v>
          </cell>
          <cell r="R1561">
            <v>0</v>
          </cell>
        </row>
        <row r="1562">
          <cell r="O1562">
            <v>95340</v>
          </cell>
          <cell r="P1562">
            <v>0</v>
          </cell>
          <cell r="Q1562">
            <v>0</v>
          </cell>
          <cell r="R1562">
            <v>0</v>
          </cell>
        </row>
        <row r="1563">
          <cell r="O1563">
            <v>95350</v>
          </cell>
          <cell r="P1563">
            <v>0</v>
          </cell>
          <cell r="Q1563">
            <v>0</v>
          </cell>
          <cell r="R1563">
            <v>0</v>
          </cell>
        </row>
        <row r="1564">
          <cell r="O1564">
            <v>95360</v>
          </cell>
          <cell r="P1564">
            <v>0</v>
          </cell>
          <cell r="Q1564">
            <v>1</v>
          </cell>
          <cell r="R1564">
            <v>0</v>
          </cell>
        </row>
        <row r="1565">
          <cell r="O1565">
            <v>95370</v>
          </cell>
          <cell r="P1565">
            <v>0</v>
          </cell>
          <cell r="Q1565">
            <v>1</v>
          </cell>
          <cell r="R1565">
            <v>0</v>
          </cell>
        </row>
        <row r="1566">
          <cell r="O1566">
            <v>95380</v>
          </cell>
          <cell r="P1566">
            <v>0</v>
          </cell>
          <cell r="Q1566">
            <v>1</v>
          </cell>
          <cell r="R1566">
            <v>0</v>
          </cell>
        </row>
        <row r="1567">
          <cell r="O1567">
            <v>95390</v>
          </cell>
          <cell r="P1567">
            <v>0</v>
          </cell>
          <cell r="Q1567">
            <v>0</v>
          </cell>
          <cell r="R1567">
            <v>0</v>
          </cell>
        </row>
        <row r="1568">
          <cell r="O1568">
            <v>95400</v>
          </cell>
          <cell r="P1568">
            <v>0</v>
          </cell>
          <cell r="Q1568">
            <v>1</v>
          </cell>
          <cell r="R1568">
            <v>0</v>
          </cell>
        </row>
        <row r="1569">
          <cell r="O1569">
            <v>95410</v>
          </cell>
          <cell r="P1569">
            <v>0</v>
          </cell>
          <cell r="Q1569">
            <v>1</v>
          </cell>
          <cell r="R1569">
            <v>0</v>
          </cell>
        </row>
        <row r="1570">
          <cell r="O1570">
            <v>95420</v>
          </cell>
          <cell r="P1570">
            <v>0</v>
          </cell>
          <cell r="Q1570">
            <v>1</v>
          </cell>
          <cell r="R1570">
            <v>0</v>
          </cell>
        </row>
        <row r="1571">
          <cell r="O1571">
            <v>95430</v>
          </cell>
          <cell r="P1571">
            <v>0</v>
          </cell>
          <cell r="Q1571">
            <v>1</v>
          </cell>
          <cell r="R1571">
            <v>0</v>
          </cell>
        </row>
        <row r="1572">
          <cell r="O1572">
            <v>95440</v>
          </cell>
          <cell r="P1572">
            <v>0</v>
          </cell>
          <cell r="Q1572">
            <v>1</v>
          </cell>
          <cell r="R1572">
            <v>0</v>
          </cell>
        </row>
        <row r="1573">
          <cell r="O1573">
            <v>95450</v>
          </cell>
          <cell r="P1573">
            <v>0</v>
          </cell>
          <cell r="Q1573">
            <v>0</v>
          </cell>
          <cell r="R1573">
            <v>0</v>
          </cell>
        </row>
        <row r="1574">
          <cell r="O1574">
            <v>95460</v>
          </cell>
          <cell r="P1574">
            <v>0</v>
          </cell>
          <cell r="Q1574">
            <v>1</v>
          </cell>
          <cell r="R1574">
            <v>0</v>
          </cell>
        </row>
        <row r="1575">
          <cell r="O1575">
            <v>95470</v>
          </cell>
          <cell r="P1575">
            <v>0</v>
          </cell>
          <cell r="Q1575">
            <v>1</v>
          </cell>
          <cell r="R1575">
            <v>0</v>
          </cell>
        </row>
        <row r="1576">
          <cell r="O1576">
            <v>95480</v>
          </cell>
          <cell r="P1576">
            <v>0</v>
          </cell>
          <cell r="Q1576">
            <v>1</v>
          </cell>
          <cell r="R1576">
            <v>0</v>
          </cell>
        </row>
        <row r="1577">
          <cell r="O1577">
            <v>95490</v>
          </cell>
          <cell r="P1577">
            <v>0</v>
          </cell>
          <cell r="Q1577">
            <v>1</v>
          </cell>
          <cell r="R1577">
            <v>0</v>
          </cell>
        </row>
        <row r="1578">
          <cell r="O1578">
            <v>95500</v>
          </cell>
          <cell r="P1578">
            <v>0</v>
          </cell>
          <cell r="Q1578">
            <v>0</v>
          </cell>
          <cell r="R1578">
            <v>0</v>
          </cell>
        </row>
        <row r="1579">
          <cell r="O1579">
            <v>95510</v>
          </cell>
          <cell r="P1579">
            <v>0</v>
          </cell>
          <cell r="Q1579">
            <v>0</v>
          </cell>
          <cell r="R1579">
            <v>0</v>
          </cell>
        </row>
        <row r="1580">
          <cell r="O1580">
            <v>95520</v>
          </cell>
          <cell r="P1580">
            <v>0</v>
          </cell>
          <cell r="Q1580">
            <v>1</v>
          </cell>
          <cell r="R1580">
            <v>0</v>
          </cell>
        </row>
        <row r="1581">
          <cell r="O1581">
            <v>95530</v>
          </cell>
          <cell r="P1581">
            <v>0</v>
          </cell>
          <cell r="Q1581">
            <v>1</v>
          </cell>
          <cell r="R1581">
            <v>0</v>
          </cell>
        </row>
        <row r="1582">
          <cell r="O1582">
            <v>95540</v>
          </cell>
          <cell r="P1582">
            <v>0</v>
          </cell>
          <cell r="Q1582">
            <v>1</v>
          </cell>
          <cell r="R1582">
            <v>0</v>
          </cell>
        </row>
        <row r="1583">
          <cell r="O1583">
            <v>95550</v>
          </cell>
          <cell r="P1583">
            <v>0</v>
          </cell>
          <cell r="Q1583">
            <v>0</v>
          </cell>
          <cell r="R1583">
            <v>0</v>
          </cell>
        </row>
        <row r="1584">
          <cell r="O1584">
            <v>95560</v>
          </cell>
          <cell r="P1584">
            <v>0</v>
          </cell>
          <cell r="Q1584">
            <v>0</v>
          </cell>
          <cell r="R1584">
            <v>0</v>
          </cell>
        </row>
        <row r="1585">
          <cell r="O1585">
            <v>95570</v>
          </cell>
          <cell r="P1585">
            <v>0</v>
          </cell>
          <cell r="Q1585">
            <v>0</v>
          </cell>
          <cell r="R1585">
            <v>0</v>
          </cell>
        </row>
        <row r="1586">
          <cell r="O1586">
            <v>95580</v>
          </cell>
          <cell r="P1586">
            <v>0</v>
          </cell>
          <cell r="Q1586">
            <v>0</v>
          </cell>
          <cell r="R1586">
            <v>0</v>
          </cell>
        </row>
        <row r="1587">
          <cell r="O1587">
            <v>95590</v>
          </cell>
          <cell r="P1587">
            <v>0</v>
          </cell>
          <cell r="Q1587">
            <v>0</v>
          </cell>
          <cell r="R1587">
            <v>0</v>
          </cell>
        </row>
        <row r="1588">
          <cell r="O1588">
            <v>95600</v>
          </cell>
          <cell r="P1588">
            <v>0</v>
          </cell>
          <cell r="Q1588">
            <v>1</v>
          </cell>
          <cell r="R1588">
            <v>0</v>
          </cell>
        </row>
        <row r="1589">
          <cell r="O1589">
            <v>95610</v>
          </cell>
          <cell r="P1589">
            <v>0</v>
          </cell>
          <cell r="Q1589">
            <v>1</v>
          </cell>
          <cell r="R1589">
            <v>0</v>
          </cell>
        </row>
        <row r="1590">
          <cell r="O1590">
            <v>95620</v>
          </cell>
          <cell r="P1590">
            <v>0</v>
          </cell>
          <cell r="Q1590">
            <v>0</v>
          </cell>
          <cell r="R1590">
            <v>0</v>
          </cell>
        </row>
        <row r="1591">
          <cell r="O1591">
            <v>95630</v>
          </cell>
          <cell r="P1591">
            <v>0</v>
          </cell>
          <cell r="Q1591">
            <v>0</v>
          </cell>
          <cell r="R1591">
            <v>0</v>
          </cell>
        </row>
        <row r="1592">
          <cell r="O1592">
            <v>95640</v>
          </cell>
          <cell r="P1592">
            <v>0</v>
          </cell>
          <cell r="Q1592">
            <v>0</v>
          </cell>
          <cell r="R1592">
            <v>0</v>
          </cell>
        </row>
        <row r="1593">
          <cell r="O1593">
            <v>95650</v>
          </cell>
          <cell r="P1593">
            <v>0</v>
          </cell>
          <cell r="Q1593">
            <v>0</v>
          </cell>
          <cell r="R1593">
            <v>0</v>
          </cell>
        </row>
        <row r="1594">
          <cell r="O1594">
            <v>95660</v>
          </cell>
          <cell r="P1594">
            <v>0</v>
          </cell>
          <cell r="Q1594">
            <v>1</v>
          </cell>
          <cell r="R1594">
            <v>0</v>
          </cell>
        </row>
        <row r="1595">
          <cell r="O1595">
            <v>95670</v>
          </cell>
          <cell r="P1595">
            <v>0</v>
          </cell>
          <cell r="Q1595">
            <v>1</v>
          </cell>
          <cell r="R1595">
            <v>0</v>
          </cell>
        </row>
        <row r="1596">
          <cell r="O1596">
            <v>95680</v>
          </cell>
          <cell r="P1596">
            <v>0</v>
          </cell>
          <cell r="Q1596">
            <v>0</v>
          </cell>
          <cell r="R1596">
            <v>0</v>
          </cell>
        </row>
        <row r="1597">
          <cell r="O1597">
            <v>95690</v>
          </cell>
          <cell r="P1597">
            <v>0</v>
          </cell>
          <cell r="Q1597">
            <v>1</v>
          </cell>
          <cell r="R1597">
            <v>0</v>
          </cell>
        </row>
        <row r="1598">
          <cell r="O1598">
            <v>95700</v>
          </cell>
          <cell r="P1598">
            <v>0</v>
          </cell>
          <cell r="Q1598">
            <v>0</v>
          </cell>
          <cell r="R1598">
            <v>0</v>
          </cell>
        </row>
        <row r="1599">
          <cell r="O1599">
            <v>95710</v>
          </cell>
          <cell r="P1599">
            <v>0</v>
          </cell>
          <cell r="Q1599">
            <v>0</v>
          </cell>
          <cell r="R1599">
            <v>0</v>
          </cell>
        </row>
        <row r="1600">
          <cell r="O1600">
            <v>95720</v>
          </cell>
          <cell r="P1600">
            <v>0</v>
          </cell>
          <cell r="Q1600">
            <v>0</v>
          </cell>
          <cell r="R1600">
            <v>0</v>
          </cell>
        </row>
        <row r="1601">
          <cell r="O1601">
            <v>95730</v>
          </cell>
          <cell r="P1601">
            <v>0</v>
          </cell>
          <cell r="Q1601">
            <v>0</v>
          </cell>
          <cell r="R1601">
            <v>0</v>
          </cell>
        </row>
        <row r="1602">
          <cell r="O1602">
            <v>95740</v>
          </cell>
          <cell r="P1602">
            <v>0</v>
          </cell>
          <cell r="Q1602">
            <v>0</v>
          </cell>
          <cell r="R1602">
            <v>0</v>
          </cell>
        </row>
        <row r="1603">
          <cell r="O1603">
            <v>95750</v>
          </cell>
          <cell r="P1603">
            <v>0</v>
          </cell>
          <cell r="Q1603">
            <v>0</v>
          </cell>
          <cell r="R1603">
            <v>0</v>
          </cell>
        </row>
        <row r="1604">
          <cell r="O1604">
            <v>95760</v>
          </cell>
          <cell r="P1604">
            <v>0</v>
          </cell>
          <cell r="Q1604">
            <v>0</v>
          </cell>
          <cell r="R1604">
            <v>0</v>
          </cell>
        </row>
        <row r="1605">
          <cell r="O1605">
            <v>95770</v>
          </cell>
          <cell r="P1605">
            <v>0</v>
          </cell>
          <cell r="Q1605">
            <v>0</v>
          </cell>
          <cell r="R1605">
            <v>0</v>
          </cell>
        </row>
        <row r="1606">
          <cell r="O1606">
            <v>95780</v>
          </cell>
          <cell r="P1606">
            <v>0</v>
          </cell>
          <cell r="Q1606">
            <v>0</v>
          </cell>
          <cell r="R1606">
            <v>0</v>
          </cell>
        </row>
        <row r="1607">
          <cell r="O1607">
            <v>95790</v>
          </cell>
          <cell r="P1607">
            <v>0</v>
          </cell>
          <cell r="Q1607">
            <v>0</v>
          </cell>
          <cell r="R1607">
            <v>0</v>
          </cell>
        </row>
        <row r="1608">
          <cell r="O1608">
            <v>95800</v>
          </cell>
          <cell r="P1608">
            <v>0</v>
          </cell>
          <cell r="Q1608">
            <v>0</v>
          </cell>
          <cell r="R1608">
            <v>0</v>
          </cell>
        </row>
        <row r="1609">
          <cell r="O1609">
            <v>95810</v>
          </cell>
          <cell r="P1609">
            <v>0</v>
          </cell>
          <cell r="Q1609">
            <v>0</v>
          </cell>
          <cell r="R1609">
            <v>0</v>
          </cell>
        </row>
        <row r="1610">
          <cell r="O1610">
            <v>95820</v>
          </cell>
          <cell r="P1610">
            <v>0</v>
          </cell>
          <cell r="Q1610">
            <v>0</v>
          </cell>
          <cell r="R1610">
            <v>0</v>
          </cell>
        </row>
        <row r="1611">
          <cell r="O1611">
            <v>95830</v>
          </cell>
          <cell r="P1611">
            <v>0</v>
          </cell>
          <cell r="Q1611">
            <v>0</v>
          </cell>
          <cell r="R1611">
            <v>0</v>
          </cell>
        </row>
        <row r="1612">
          <cell r="O1612">
            <v>95840</v>
          </cell>
          <cell r="P1612">
            <v>0</v>
          </cell>
          <cell r="Q1612">
            <v>0</v>
          </cell>
          <cell r="R1612">
            <v>0</v>
          </cell>
        </row>
        <row r="1613">
          <cell r="O1613">
            <v>95850</v>
          </cell>
          <cell r="P1613">
            <v>0</v>
          </cell>
          <cell r="Q1613">
            <v>0</v>
          </cell>
          <cell r="R1613">
            <v>0</v>
          </cell>
        </row>
        <row r="1614">
          <cell r="O1614">
            <v>95860</v>
          </cell>
          <cell r="P1614">
            <v>0</v>
          </cell>
          <cell r="Q1614">
            <v>0</v>
          </cell>
          <cell r="R1614">
            <v>0</v>
          </cell>
        </row>
        <row r="1615">
          <cell r="O1615">
            <v>95870</v>
          </cell>
          <cell r="P1615">
            <v>0</v>
          </cell>
          <cell r="Q1615">
            <v>0</v>
          </cell>
          <cell r="R1615">
            <v>0</v>
          </cell>
        </row>
        <row r="1616">
          <cell r="O1616">
            <v>95880</v>
          </cell>
          <cell r="P1616">
            <v>0</v>
          </cell>
          <cell r="Q1616">
            <v>0</v>
          </cell>
          <cell r="R1616">
            <v>0</v>
          </cell>
        </row>
        <row r="1617">
          <cell r="O1617">
            <v>95890</v>
          </cell>
          <cell r="P1617">
            <v>0</v>
          </cell>
          <cell r="Q1617">
            <v>0</v>
          </cell>
          <cell r="R1617">
            <v>0</v>
          </cell>
        </row>
        <row r="1618">
          <cell r="O1618">
            <v>95900</v>
          </cell>
          <cell r="P1618">
            <v>0</v>
          </cell>
          <cell r="Q1618">
            <v>1</v>
          </cell>
          <cell r="R1618">
            <v>0</v>
          </cell>
        </row>
        <row r="1619">
          <cell r="O1619">
            <v>95910</v>
          </cell>
          <cell r="P1619">
            <v>0</v>
          </cell>
          <cell r="Q1619">
            <v>1</v>
          </cell>
          <cell r="R1619">
            <v>0</v>
          </cell>
        </row>
        <row r="1620">
          <cell r="O1620">
            <v>95920</v>
          </cell>
          <cell r="P1620">
            <v>0</v>
          </cell>
          <cell r="Q1620">
            <v>0</v>
          </cell>
          <cell r="R1620">
            <v>0</v>
          </cell>
        </row>
        <row r="1621">
          <cell r="O1621">
            <v>95930</v>
          </cell>
          <cell r="P1621">
            <v>0</v>
          </cell>
          <cell r="Q1621">
            <v>0</v>
          </cell>
          <cell r="R1621">
            <v>0</v>
          </cell>
        </row>
        <row r="1622">
          <cell r="O1622">
            <v>95940</v>
          </cell>
          <cell r="P1622">
            <v>0</v>
          </cell>
          <cell r="Q1622">
            <v>0</v>
          </cell>
          <cell r="R1622">
            <v>0</v>
          </cell>
        </row>
        <row r="1623">
          <cell r="O1623">
            <v>95950</v>
          </cell>
          <cell r="P1623">
            <v>0</v>
          </cell>
          <cell r="Q1623">
            <v>0</v>
          </cell>
          <cell r="R1623">
            <v>0</v>
          </cell>
        </row>
        <row r="1624">
          <cell r="O1624">
            <v>95960</v>
          </cell>
          <cell r="P1624">
            <v>0</v>
          </cell>
          <cell r="Q1624">
            <v>1</v>
          </cell>
          <cell r="R1624">
            <v>0</v>
          </cell>
        </row>
        <row r="1625">
          <cell r="O1625">
            <v>95970</v>
          </cell>
          <cell r="P1625">
            <v>0</v>
          </cell>
          <cell r="Q1625">
            <v>1</v>
          </cell>
          <cell r="R1625">
            <v>0</v>
          </cell>
        </row>
        <row r="1626">
          <cell r="O1626">
            <v>95980</v>
          </cell>
          <cell r="P1626">
            <v>0</v>
          </cell>
          <cell r="Q1626">
            <v>0</v>
          </cell>
          <cell r="R1626">
            <v>0</v>
          </cell>
        </row>
        <row r="1627">
          <cell r="O1627">
            <v>95990</v>
          </cell>
          <cell r="P1627">
            <v>0</v>
          </cell>
          <cell r="Q1627">
            <v>0</v>
          </cell>
          <cell r="R1627">
            <v>0</v>
          </cell>
        </row>
        <row r="1628">
          <cell r="O1628">
            <v>96000</v>
          </cell>
          <cell r="P1628">
            <v>0</v>
          </cell>
          <cell r="Q1628">
            <v>0</v>
          </cell>
          <cell r="R1628">
            <v>0</v>
          </cell>
        </row>
        <row r="1629">
          <cell r="O1629">
            <v>96010</v>
          </cell>
          <cell r="P1629">
            <v>0</v>
          </cell>
          <cell r="Q1629">
            <v>0</v>
          </cell>
          <cell r="R1629">
            <v>0</v>
          </cell>
        </row>
        <row r="1630">
          <cell r="O1630">
            <v>96020</v>
          </cell>
          <cell r="P1630">
            <v>0</v>
          </cell>
          <cell r="Q1630">
            <v>0</v>
          </cell>
          <cell r="R1630">
            <v>0</v>
          </cell>
        </row>
        <row r="1631">
          <cell r="O1631">
            <v>96030</v>
          </cell>
          <cell r="P1631">
            <v>0</v>
          </cell>
          <cell r="Q1631">
            <v>0</v>
          </cell>
          <cell r="R1631">
            <v>0</v>
          </cell>
        </row>
        <row r="1632">
          <cell r="O1632">
            <v>96040</v>
          </cell>
          <cell r="P1632">
            <v>0</v>
          </cell>
          <cell r="Q1632">
            <v>0</v>
          </cell>
          <cell r="R1632">
            <v>0</v>
          </cell>
        </row>
        <row r="1633">
          <cell r="O1633">
            <v>96050</v>
          </cell>
          <cell r="P1633">
            <v>0</v>
          </cell>
          <cell r="Q1633">
            <v>0</v>
          </cell>
          <cell r="R1633">
            <v>0</v>
          </cell>
        </row>
        <row r="1634">
          <cell r="O1634">
            <v>96060</v>
          </cell>
          <cell r="P1634">
            <v>0</v>
          </cell>
          <cell r="Q1634">
            <v>0</v>
          </cell>
          <cell r="R1634">
            <v>0</v>
          </cell>
        </row>
        <row r="1635">
          <cell r="O1635">
            <v>96070</v>
          </cell>
          <cell r="P1635">
            <v>0</v>
          </cell>
          <cell r="Q1635">
            <v>0</v>
          </cell>
          <cell r="R1635">
            <v>0</v>
          </cell>
        </row>
        <row r="1636">
          <cell r="O1636">
            <v>96080</v>
          </cell>
          <cell r="P1636">
            <v>0</v>
          </cell>
          <cell r="Q1636">
            <v>0</v>
          </cell>
          <cell r="R1636">
            <v>0</v>
          </cell>
        </row>
        <row r="1637">
          <cell r="O1637">
            <v>96090</v>
          </cell>
          <cell r="P1637">
            <v>0</v>
          </cell>
          <cell r="Q1637">
            <v>0</v>
          </cell>
          <cell r="R1637">
            <v>0</v>
          </cell>
        </row>
        <row r="1638">
          <cell r="O1638">
            <v>96100</v>
          </cell>
          <cell r="P1638">
            <v>0</v>
          </cell>
          <cell r="Q1638">
            <v>0</v>
          </cell>
          <cell r="R1638">
            <v>0</v>
          </cell>
        </row>
        <row r="1639">
          <cell r="O1639">
            <v>96110</v>
          </cell>
          <cell r="P1639">
            <v>0</v>
          </cell>
          <cell r="Q1639">
            <v>0</v>
          </cell>
          <cell r="R1639">
            <v>0</v>
          </cell>
        </row>
        <row r="1640">
          <cell r="O1640">
            <v>96120</v>
          </cell>
          <cell r="P1640">
            <v>0</v>
          </cell>
          <cell r="Q1640">
            <v>1</v>
          </cell>
          <cell r="R1640">
            <v>0</v>
          </cell>
        </row>
        <row r="1641">
          <cell r="O1641">
            <v>96130</v>
          </cell>
          <cell r="P1641">
            <v>0</v>
          </cell>
          <cell r="Q1641">
            <v>0</v>
          </cell>
          <cell r="R1641">
            <v>0</v>
          </cell>
        </row>
        <row r="1642">
          <cell r="O1642">
            <v>96140</v>
          </cell>
          <cell r="P1642">
            <v>0</v>
          </cell>
          <cell r="Q1642">
            <v>1</v>
          </cell>
          <cell r="R1642">
            <v>0</v>
          </cell>
        </row>
        <row r="1643">
          <cell r="O1643">
            <v>96150</v>
          </cell>
          <cell r="P1643">
            <v>0</v>
          </cell>
          <cell r="Q1643">
            <v>1</v>
          </cell>
          <cell r="R1643">
            <v>0</v>
          </cell>
        </row>
        <row r="1644">
          <cell r="O1644">
            <v>96160</v>
          </cell>
          <cell r="P1644">
            <v>0</v>
          </cell>
          <cell r="Q1644">
            <v>0</v>
          </cell>
          <cell r="R1644">
            <v>0</v>
          </cell>
        </row>
        <row r="1645">
          <cell r="O1645">
            <v>96170</v>
          </cell>
          <cell r="P1645">
            <v>0</v>
          </cell>
          <cell r="Q1645">
            <v>0</v>
          </cell>
          <cell r="R1645">
            <v>0</v>
          </cell>
        </row>
        <row r="1646">
          <cell r="O1646">
            <v>96180</v>
          </cell>
          <cell r="P1646">
            <v>0</v>
          </cell>
          <cell r="Q1646">
            <v>0</v>
          </cell>
          <cell r="R1646">
            <v>0</v>
          </cell>
        </row>
        <row r="1647">
          <cell r="O1647">
            <v>96190</v>
          </cell>
          <cell r="P1647">
            <v>0</v>
          </cell>
          <cell r="Q1647">
            <v>0</v>
          </cell>
          <cell r="R1647">
            <v>0</v>
          </cell>
        </row>
        <row r="1648">
          <cell r="O1648">
            <v>96200</v>
          </cell>
          <cell r="P1648">
            <v>0</v>
          </cell>
          <cell r="Q1648">
            <v>0</v>
          </cell>
          <cell r="R1648">
            <v>0</v>
          </cell>
        </row>
        <row r="1649">
          <cell r="O1649">
            <v>96210</v>
          </cell>
          <cell r="P1649">
            <v>0</v>
          </cell>
          <cell r="Q1649">
            <v>1</v>
          </cell>
          <cell r="R1649">
            <v>0</v>
          </cell>
        </row>
        <row r="1650">
          <cell r="O1650">
            <v>96220</v>
          </cell>
          <cell r="P1650">
            <v>0</v>
          </cell>
          <cell r="Q1650">
            <v>1</v>
          </cell>
          <cell r="R1650">
            <v>0</v>
          </cell>
        </row>
        <row r="1651">
          <cell r="O1651">
            <v>96230</v>
          </cell>
          <cell r="P1651">
            <v>0</v>
          </cell>
          <cell r="Q1651">
            <v>0</v>
          </cell>
          <cell r="R1651">
            <v>0</v>
          </cell>
        </row>
        <row r="1652">
          <cell r="O1652">
            <v>96240</v>
          </cell>
          <cell r="P1652">
            <v>0</v>
          </cell>
          <cell r="Q1652">
            <v>0</v>
          </cell>
          <cell r="R1652">
            <v>0</v>
          </cell>
        </row>
        <row r="1653">
          <cell r="O1653">
            <v>96250</v>
          </cell>
          <cell r="P1653">
            <v>0</v>
          </cell>
          <cell r="Q1653">
            <v>0</v>
          </cell>
          <cell r="R1653">
            <v>0</v>
          </cell>
        </row>
        <row r="1654">
          <cell r="O1654">
            <v>96260</v>
          </cell>
          <cell r="P1654">
            <v>0</v>
          </cell>
          <cell r="Q1654">
            <v>1</v>
          </cell>
          <cell r="R1654">
            <v>0</v>
          </cell>
        </row>
        <row r="1655">
          <cell r="O1655">
            <v>96270</v>
          </cell>
          <cell r="P1655">
            <v>0</v>
          </cell>
          <cell r="Q1655">
            <v>1</v>
          </cell>
          <cell r="R1655">
            <v>0</v>
          </cell>
        </row>
        <row r="1656">
          <cell r="O1656">
            <v>96280</v>
          </cell>
          <cell r="P1656">
            <v>0</v>
          </cell>
          <cell r="Q1656">
            <v>1</v>
          </cell>
          <cell r="R1656">
            <v>0</v>
          </cell>
        </row>
        <row r="1657">
          <cell r="O1657">
            <v>96290</v>
          </cell>
          <cell r="P1657">
            <v>0</v>
          </cell>
          <cell r="Q1657">
            <v>1</v>
          </cell>
          <cell r="R1657">
            <v>0</v>
          </cell>
        </row>
        <row r="1658">
          <cell r="O1658">
            <v>96300</v>
          </cell>
          <cell r="P1658">
            <v>0</v>
          </cell>
          <cell r="Q1658">
            <v>1</v>
          </cell>
          <cell r="R1658">
            <v>0</v>
          </cell>
        </row>
        <row r="1659">
          <cell r="O1659">
            <v>96310</v>
          </cell>
          <cell r="P1659">
            <v>0</v>
          </cell>
          <cell r="Q1659">
            <v>1</v>
          </cell>
          <cell r="R1659">
            <v>0</v>
          </cell>
        </row>
        <row r="1660">
          <cell r="O1660">
            <v>96320</v>
          </cell>
          <cell r="P1660">
            <v>0</v>
          </cell>
          <cell r="Q1660">
            <v>1</v>
          </cell>
          <cell r="R1660">
            <v>0</v>
          </cell>
        </row>
        <row r="1661">
          <cell r="O1661">
            <v>96330</v>
          </cell>
          <cell r="P1661">
            <v>0</v>
          </cell>
          <cell r="Q1661">
            <v>1</v>
          </cell>
          <cell r="R1661">
            <v>0</v>
          </cell>
        </row>
        <row r="1662">
          <cell r="O1662">
            <v>96340</v>
          </cell>
          <cell r="P1662">
            <v>0</v>
          </cell>
          <cell r="Q1662">
            <v>1</v>
          </cell>
          <cell r="R1662">
            <v>0</v>
          </cell>
        </row>
        <row r="1663">
          <cell r="O1663">
            <v>96350</v>
          </cell>
          <cell r="P1663">
            <v>0</v>
          </cell>
          <cell r="Q1663">
            <v>1</v>
          </cell>
          <cell r="R1663">
            <v>0</v>
          </cell>
        </row>
        <row r="1664">
          <cell r="O1664">
            <v>96360</v>
          </cell>
          <cell r="P1664">
            <v>0</v>
          </cell>
          <cell r="Q1664">
            <v>1</v>
          </cell>
          <cell r="R1664">
            <v>0</v>
          </cell>
        </row>
        <row r="1665">
          <cell r="O1665">
            <v>96370</v>
          </cell>
          <cell r="P1665">
            <v>0</v>
          </cell>
          <cell r="Q1665">
            <v>1</v>
          </cell>
          <cell r="R1665">
            <v>0</v>
          </cell>
        </row>
        <row r="1666">
          <cell r="O1666">
            <v>96380</v>
          </cell>
          <cell r="P1666">
            <v>0</v>
          </cell>
          <cell r="Q1666">
            <v>1</v>
          </cell>
          <cell r="R1666">
            <v>0</v>
          </cell>
        </row>
        <row r="1667">
          <cell r="O1667">
            <v>96390</v>
          </cell>
          <cell r="P1667">
            <v>0</v>
          </cell>
          <cell r="Q1667">
            <v>0</v>
          </cell>
          <cell r="R1667">
            <v>0</v>
          </cell>
        </row>
        <row r="1668">
          <cell r="O1668">
            <v>96400</v>
          </cell>
          <cell r="P1668">
            <v>0</v>
          </cell>
          <cell r="Q1668">
            <v>0</v>
          </cell>
          <cell r="R1668">
            <v>0</v>
          </cell>
        </row>
        <row r="1669">
          <cell r="O1669">
            <v>96410</v>
          </cell>
          <cell r="P1669">
            <v>0</v>
          </cell>
          <cell r="Q1669">
            <v>0</v>
          </cell>
          <cell r="R1669">
            <v>0</v>
          </cell>
        </row>
        <row r="1670">
          <cell r="O1670">
            <v>96420</v>
          </cell>
          <cell r="P1670">
            <v>0</v>
          </cell>
          <cell r="Q1670">
            <v>0</v>
          </cell>
          <cell r="R1670">
            <v>0</v>
          </cell>
        </row>
        <row r="1671">
          <cell r="O1671">
            <v>96430</v>
          </cell>
          <cell r="P1671">
            <v>0</v>
          </cell>
          <cell r="Q1671">
            <v>0</v>
          </cell>
          <cell r="R1671">
            <v>0</v>
          </cell>
        </row>
        <row r="1672">
          <cell r="O1672">
            <v>96440</v>
          </cell>
          <cell r="P1672">
            <v>0</v>
          </cell>
          <cell r="Q1672">
            <v>0</v>
          </cell>
          <cell r="R1672">
            <v>0</v>
          </cell>
        </row>
        <row r="1673">
          <cell r="O1673">
            <v>96450</v>
          </cell>
          <cell r="P1673">
            <v>0</v>
          </cell>
          <cell r="Q1673">
            <v>0</v>
          </cell>
          <cell r="R1673">
            <v>0</v>
          </cell>
        </row>
        <row r="1674">
          <cell r="O1674">
            <v>96460</v>
          </cell>
          <cell r="P1674">
            <v>0</v>
          </cell>
          <cell r="Q1674">
            <v>0</v>
          </cell>
          <cell r="R1674">
            <v>0</v>
          </cell>
        </row>
        <row r="1675">
          <cell r="O1675">
            <v>96470</v>
          </cell>
          <cell r="P1675">
            <v>0</v>
          </cell>
          <cell r="Q1675">
            <v>0</v>
          </cell>
          <cell r="R1675">
            <v>0</v>
          </cell>
        </row>
        <row r="1676">
          <cell r="O1676">
            <v>96480</v>
          </cell>
          <cell r="P1676">
            <v>0</v>
          </cell>
          <cell r="Q1676">
            <v>0</v>
          </cell>
          <cell r="R1676">
            <v>0</v>
          </cell>
        </row>
        <row r="1677">
          <cell r="O1677">
            <v>96490</v>
          </cell>
          <cell r="P1677">
            <v>0</v>
          </cell>
          <cell r="Q1677">
            <v>0</v>
          </cell>
          <cell r="R1677">
            <v>0</v>
          </cell>
        </row>
        <row r="1678">
          <cell r="O1678">
            <v>96500</v>
          </cell>
          <cell r="P1678">
            <v>0</v>
          </cell>
          <cell r="Q1678">
            <v>0</v>
          </cell>
          <cell r="R1678">
            <v>0</v>
          </cell>
        </row>
        <row r="1679">
          <cell r="O1679">
            <v>96510</v>
          </cell>
          <cell r="P1679">
            <v>0</v>
          </cell>
          <cell r="Q1679">
            <v>0</v>
          </cell>
          <cell r="R1679">
            <v>0</v>
          </cell>
        </row>
        <row r="1680">
          <cell r="O1680">
            <v>96520</v>
          </cell>
          <cell r="P1680">
            <v>0</v>
          </cell>
          <cell r="Q1680">
            <v>0</v>
          </cell>
          <cell r="R1680">
            <v>0</v>
          </cell>
        </row>
        <row r="1681">
          <cell r="O1681">
            <v>96530</v>
          </cell>
          <cell r="P1681">
            <v>0</v>
          </cell>
          <cell r="Q1681">
            <v>0</v>
          </cell>
          <cell r="R1681">
            <v>0</v>
          </cell>
        </row>
        <row r="1682">
          <cell r="O1682">
            <v>96540</v>
          </cell>
          <cell r="P1682">
            <v>0</v>
          </cell>
          <cell r="Q1682">
            <v>0</v>
          </cell>
          <cell r="R1682">
            <v>0</v>
          </cell>
        </row>
        <row r="1683">
          <cell r="O1683">
            <v>96550</v>
          </cell>
          <cell r="P1683">
            <v>0</v>
          </cell>
          <cell r="Q1683">
            <v>0</v>
          </cell>
          <cell r="R1683">
            <v>0</v>
          </cell>
        </row>
        <row r="1684">
          <cell r="O1684">
            <v>96560</v>
          </cell>
          <cell r="P1684">
            <v>0</v>
          </cell>
          <cell r="Q1684">
            <v>0</v>
          </cell>
          <cell r="R1684">
            <v>0</v>
          </cell>
        </row>
        <row r="1685">
          <cell r="O1685">
            <v>96570</v>
          </cell>
          <cell r="P1685">
            <v>0</v>
          </cell>
          <cell r="Q1685">
            <v>0</v>
          </cell>
          <cell r="R1685">
            <v>0</v>
          </cell>
        </row>
        <row r="1686">
          <cell r="O1686">
            <v>96580</v>
          </cell>
          <cell r="P1686">
            <v>0</v>
          </cell>
          <cell r="Q1686">
            <v>0</v>
          </cell>
          <cell r="R1686">
            <v>0</v>
          </cell>
        </row>
        <row r="1687">
          <cell r="O1687">
            <v>96590</v>
          </cell>
          <cell r="P1687">
            <v>0</v>
          </cell>
          <cell r="Q1687">
            <v>0</v>
          </cell>
          <cell r="R1687">
            <v>0</v>
          </cell>
        </row>
        <row r="1688">
          <cell r="O1688">
            <v>96600</v>
          </cell>
          <cell r="P1688">
            <v>0</v>
          </cell>
          <cell r="Q1688">
            <v>0</v>
          </cell>
          <cell r="R1688">
            <v>0</v>
          </cell>
        </row>
        <row r="1689">
          <cell r="O1689">
            <v>96610</v>
          </cell>
          <cell r="P1689">
            <v>0</v>
          </cell>
          <cell r="Q1689">
            <v>1</v>
          </cell>
          <cell r="R1689">
            <v>0</v>
          </cell>
        </row>
        <row r="1690">
          <cell r="O1690">
            <v>96620</v>
          </cell>
          <cell r="P1690">
            <v>0</v>
          </cell>
          <cell r="Q1690">
            <v>1</v>
          </cell>
          <cell r="R1690">
            <v>0</v>
          </cell>
        </row>
        <row r="1691">
          <cell r="O1691">
            <v>96630</v>
          </cell>
          <cell r="P1691">
            <v>0</v>
          </cell>
          <cell r="Q1691">
            <v>1</v>
          </cell>
          <cell r="R1691">
            <v>0</v>
          </cell>
        </row>
        <row r="1692">
          <cell r="O1692">
            <v>96640</v>
          </cell>
          <cell r="P1692">
            <v>0</v>
          </cell>
          <cell r="Q1692">
            <v>0</v>
          </cell>
          <cell r="R1692">
            <v>0</v>
          </cell>
        </row>
        <row r="1693">
          <cell r="O1693">
            <v>96650</v>
          </cell>
          <cell r="P1693">
            <v>0</v>
          </cell>
          <cell r="Q1693">
            <v>0</v>
          </cell>
          <cell r="R1693">
            <v>0</v>
          </cell>
        </row>
        <row r="1694">
          <cell r="O1694">
            <v>96660</v>
          </cell>
          <cell r="P1694">
            <v>0</v>
          </cell>
          <cell r="Q1694">
            <v>0</v>
          </cell>
          <cell r="R1694">
            <v>0</v>
          </cell>
        </row>
        <row r="1695">
          <cell r="O1695">
            <v>96670</v>
          </cell>
          <cell r="P1695">
            <v>0</v>
          </cell>
          <cell r="Q1695">
            <v>0</v>
          </cell>
          <cell r="R1695">
            <v>0</v>
          </cell>
        </row>
        <row r="1696">
          <cell r="O1696">
            <v>96680</v>
          </cell>
          <cell r="P1696">
            <v>0</v>
          </cell>
          <cell r="Q1696">
            <v>0</v>
          </cell>
          <cell r="R1696">
            <v>0</v>
          </cell>
        </row>
        <row r="1697">
          <cell r="O1697">
            <v>96690</v>
          </cell>
          <cell r="P1697">
            <v>0</v>
          </cell>
          <cell r="Q1697">
            <v>0</v>
          </cell>
          <cell r="R1697">
            <v>0</v>
          </cell>
        </row>
        <row r="1698">
          <cell r="O1698">
            <v>96700</v>
          </cell>
          <cell r="P1698">
            <v>0</v>
          </cell>
          <cell r="Q1698">
            <v>0</v>
          </cell>
          <cell r="R1698">
            <v>0</v>
          </cell>
        </row>
        <row r="1699">
          <cell r="O1699">
            <v>96710</v>
          </cell>
          <cell r="P1699">
            <v>0</v>
          </cell>
          <cell r="Q1699">
            <v>0</v>
          </cell>
          <cell r="R1699">
            <v>0</v>
          </cell>
        </row>
        <row r="1700">
          <cell r="O1700">
            <v>96720</v>
          </cell>
          <cell r="P1700">
            <v>0</v>
          </cell>
          <cell r="Q1700">
            <v>0</v>
          </cell>
          <cell r="R1700">
            <v>0</v>
          </cell>
        </row>
        <row r="1701">
          <cell r="O1701">
            <v>96730</v>
          </cell>
          <cell r="P1701">
            <v>0</v>
          </cell>
          <cell r="Q1701">
            <v>1</v>
          </cell>
          <cell r="R1701">
            <v>0</v>
          </cell>
        </row>
        <row r="1702">
          <cell r="O1702">
            <v>96740</v>
          </cell>
          <cell r="P1702">
            <v>0</v>
          </cell>
          <cell r="Q1702">
            <v>1</v>
          </cell>
          <cell r="R1702">
            <v>0</v>
          </cell>
        </row>
        <row r="1703">
          <cell r="O1703">
            <v>96750</v>
          </cell>
          <cell r="P1703">
            <v>0</v>
          </cell>
          <cell r="Q1703">
            <v>0</v>
          </cell>
          <cell r="R1703">
            <v>0</v>
          </cell>
        </row>
        <row r="1704">
          <cell r="O1704">
            <v>96760</v>
          </cell>
          <cell r="P1704">
            <v>0</v>
          </cell>
          <cell r="Q1704">
            <v>0</v>
          </cell>
          <cell r="R1704">
            <v>0</v>
          </cell>
        </row>
        <row r="1705">
          <cell r="O1705">
            <v>96770</v>
          </cell>
          <cell r="P1705">
            <v>0</v>
          </cell>
          <cell r="Q1705">
            <v>0</v>
          </cell>
          <cell r="R1705">
            <v>0</v>
          </cell>
        </row>
        <row r="1706">
          <cell r="O1706">
            <v>96780</v>
          </cell>
          <cell r="P1706">
            <v>0</v>
          </cell>
          <cell r="Q1706">
            <v>0</v>
          </cell>
          <cell r="R1706">
            <v>0</v>
          </cell>
        </row>
        <row r="1707">
          <cell r="O1707">
            <v>96790</v>
          </cell>
          <cell r="P1707">
            <v>0</v>
          </cell>
          <cell r="Q1707">
            <v>0</v>
          </cell>
          <cell r="R1707">
            <v>0</v>
          </cell>
        </row>
        <row r="1708">
          <cell r="O1708">
            <v>96800</v>
          </cell>
          <cell r="P1708">
            <v>0</v>
          </cell>
          <cell r="Q1708">
            <v>0</v>
          </cell>
          <cell r="R1708">
            <v>0</v>
          </cell>
        </row>
        <row r="1709">
          <cell r="O1709">
            <v>96810</v>
          </cell>
          <cell r="P1709">
            <v>0</v>
          </cell>
          <cell r="Q1709">
            <v>0</v>
          </cell>
          <cell r="R1709">
            <v>0</v>
          </cell>
        </row>
        <row r="1710">
          <cell r="O1710">
            <v>96820</v>
          </cell>
          <cell r="P1710">
            <v>0</v>
          </cell>
          <cell r="Q1710">
            <v>0</v>
          </cell>
          <cell r="R1710">
            <v>0</v>
          </cell>
        </row>
        <row r="1711">
          <cell r="O1711">
            <v>96830</v>
          </cell>
          <cell r="P1711">
            <v>0</v>
          </cell>
          <cell r="Q1711">
            <v>0</v>
          </cell>
          <cell r="R1711">
            <v>0</v>
          </cell>
        </row>
        <row r="1712">
          <cell r="O1712">
            <v>96840</v>
          </cell>
          <cell r="P1712">
            <v>0</v>
          </cell>
          <cell r="Q1712">
            <v>0</v>
          </cell>
          <cell r="R1712">
            <v>0</v>
          </cell>
        </row>
        <row r="1713">
          <cell r="O1713">
            <v>96850</v>
          </cell>
          <cell r="P1713">
            <v>0</v>
          </cell>
          <cell r="Q1713">
            <v>1</v>
          </cell>
          <cell r="R1713">
            <v>0</v>
          </cell>
        </row>
        <row r="1714">
          <cell r="O1714">
            <v>96860</v>
          </cell>
          <cell r="P1714">
            <v>0</v>
          </cell>
          <cell r="Q1714">
            <v>1</v>
          </cell>
          <cell r="R1714">
            <v>0</v>
          </cell>
        </row>
        <row r="1715">
          <cell r="O1715">
            <v>96870</v>
          </cell>
          <cell r="P1715">
            <v>0</v>
          </cell>
          <cell r="Q1715">
            <v>1</v>
          </cell>
          <cell r="R1715">
            <v>0</v>
          </cell>
        </row>
        <row r="1716">
          <cell r="O1716">
            <v>96880</v>
          </cell>
          <cell r="P1716">
            <v>0</v>
          </cell>
          <cell r="Q1716">
            <v>0</v>
          </cell>
          <cell r="R1716">
            <v>0</v>
          </cell>
        </row>
        <row r="1717">
          <cell r="O1717">
            <v>96890</v>
          </cell>
          <cell r="P1717">
            <v>0</v>
          </cell>
          <cell r="Q1717">
            <v>0</v>
          </cell>
          <cell r="R1717">
            <v>0</v>
          </cell>
        </row>
        <row r="1718">
          <cell r="O1718">
            <v>96900</v>
          </cell>
          <cell r="P1718">
            <v>0</v>
          </cell>
          <cell r="Q1718">
            <v>0</v>
          </cell>
          <cell r="R1718">
            <v>0</v>
          </cell>
        </row>
        <row r="1719">
          <cell r="O1719">
            <v>96910</v>
          </cell>
          <cell r="P1719">
            <v>0</v>
          </cell>
          <cell r="Q1719">
            <v>1</v>
          </cell>
          <cell r="R1719">
            <v>0</v>
          </cell>
        </row>
        <row r="1720">
          <cell r="O1720">
            <v>96920</v>
          </cell>
          <cell r="P1720">
            <v>0</v>
          </cell>
          <cell r="Q1720">
            <v>1</v>
          </cell>
          <cell r="R1720">
            <v>0</v>
          </cell>
        </row>
        <row r="1721">
          <cell r="O1721">
            <v>96930</v>
          </cell>
          <cell r="P1721">
            <v>0</v>
          </cell>
          <cell r="Q1721">
            <v>1</v>
          </cell>
          <cell r="R1721">
            <v>0</v>
          </cell>
        </row>
        <row r="1722">
          <cell r="O1722">
            <v>96940</v>
          </cell>
          <cell r="P1722">
            <v>0</v>
          </cell>
          <cell r="Q1722">
            <v>1</v>
          </cell>
          <cell r="R1722">
            <v>0</v>
          </cell>
        </row>
        <row r="1723">
          <cell r="O1723">
            <v>96950</v>
          </cell>
          <cell r="P1723">
            <v>0</v>
          </cell>
          <cell r="Q1723">
            <v>1</v>
          </cell>
          <cell r="R1723">
            <v>0</v>
          </cell>
        </row>
        <row r="1724">
          <cell r="O1724">
            <v>96960</v>
          </cell>
          <cell r="P1724">
            <v>0</v>
          </cell>
          <cell r="Q1724">
            <v>1</v>
          </cell>
          <cell r="R1724">
            <v>0</v>
          </cell>
        </row>
        <row r="1725">
          <cell r="O1725">
            <v>96970</v>
          </cell>
          <cell r="P1725">
            <v>0</v>
          </cell>
          <cell r="Q1725">
            <v>0</v>
          </cell>
          <cell r="R1725">
            <v>0</v>
          </cell>
        </row>
        <row r="1726">
          <cell r="O1726">
            <v>96980</v>
          </cell>
          <cell r="P1726">
            <v>0</v>
          </cell>
          <cell r="Q1726">
            <v>0</v>
          </cell>
          <cell r="R1726">
            <v>0</v>
          </cell>
        </row>
        <row r="1727">
          <cell r="O1727">
            <v>96990</v>
          </cell>
          <cell r="P1727">
            <v>0</v>
          </cell>
          <cell r="Q1727">
            <v>0</v>
          </cell>
          <cell r="R1727">
            <v>0</v>
          </cell>
        </row>
        <row r="1728">
          <cell r="O1728">
            <v>97000</v>
          </cell>
          <cell r="P1728">
            <v>0</v>
          </cell>
          <cell r="Q1728">
            <v>0</v>
          </cell>
          <cell r="R1728">
            <v>0</v>
          </cell>
        </row>
        <row r="1729">
          <cell r="O1729">
            <v>97010</v>
          </cell>
          <cell r="P1729">
            <v>0</v>
          </cell>
          <cell r="Q1729">
            <v>1</v>
          </cell>
          <cell r="R1729">
            <v>0</v>
          </cell>
        </row>
        <row r="1730">
          <cell r="O1730">
            <v>97020</v>
          </cell>
          <cell r="P1730">
            <v>0</v>
          </cell>
          <cell r="Q1730">
            <v>0</v>
          </cell>
          <cell r="R1730">
            <v>0</v>
          </cell>
        </row>
        <row r="1731">
          <cell r="O1731">
            <v>97030</v>
          </cell>
          <cell r="P1731">
            <v>0</v>
          </cell>
          <cell r="Q1731">
            <v>0</v>
          </cell>
          <cell r="R1731">
            <v>0</v>
          </cell>
        </row>
        <row r="1732">
          <cell r="O1732">
            <v>97040</v>
          </cell>
          <cell r="P1732">
            <v>0</v>
          </cell>
          <cell r="Q1732">
            <v>0</v>
          </cell>
          <cell r="R1732">
            <v>0</v>
          </cell>
        </row>
        <row r="1733">
          <cell r="O1733">
            <v>97050</v>
          </cell>
          <cell r="P1733">
            <v>0</v>
          </cell>
          <cell r="Q1733">
            <v>0</v>
          </cell>
          <cell r="R1733">
            <v>0</v>
          </cell>
        </row>
        <row r="1734">
          <cell r="O1734">
            <v>97060</v>
          </cell>
          <cell r="P1734">
            <v>0</v>
          </cell>
          <cell r="Q1734">
            <v>0</v>
          </cell>
          <cell r="R1734">
            <v>0</v>
          </cell>
        </row>
        <row r="1735">
          <cell r="O1735">
            <v>97070</v>
          </cell>
          <cell r="P1735">
            <v>0</v>
          </cell>
          <cell r="Q1735">
            <v>0</v>
          </cell>
          <cell r="R1735">
            <v>0</v>
          </cell>
        </row>
        <row r="1736">
          <cell r="O1736">
            <v>97080</v>
          </cell>
          <cell r="P1736">
            <v>0</v>
          </cell>
          <cell r="Q1736">
            <v>0</v>
          </cell>
          <cell r="R1736">
            <v>0</v>
          </cell>
        </row>
        <row r="1737">
          <cell r="O1737">
            <v>97090</v>
          </cell>
          <cell r="P1737">
            <v>0</v>
          </cell>
          <cell r="Q1737">
            <v>1</v>
          </cell>
          <cell r="R1737">
            <v>0</v>
          </cell>
        </row>
        <row r="1738">
          <cell r="O1738">
            <v>97100</v>
          </cell>
          <cell r="P1738">
            <v>0</v>
          </cell>
          <cell r="Q1738">
            <v>1</v>
          </cell>
          <cell r="R1738">
            <v>0</v>
          </cell>
        </row>
        <row r="1739">
          <cell r="O1739">
            <v>97110</v>
          </cell>
          <cell r="P1739">
            <v>0</v>
          </cell>
          <cell r="Q1739">
            <v>1</v>
          </cell>
          <cell r="R1739">
            <v>0</v>
          </cell>
        </row>
        <row r="1740">
          <cell r="O1740">
            <v>97120</v>
          </cell>
          <cell r="P1740">
            <v>0</v>
          </cell>
          <cell r="Q1740">
            <v>0</v>
          </cell>
          <cell r="R1740">
            <v>0</v>
          </cell>
        </row>
        <row r="1741">
          <cell r="O1741">
            <v>97130</v>
          </cell>
          <cell r="P1741">
            <v>0</v>
          </cell>
          <cell r="Q1741">
            <v>0</v>
          </cell>
          <cell r="R1741">
            <v>0</v>
          </cell>
        </row>
        <row r="1742">
          <cell r="O1742">
            <v>97140</v>
          </cell>
          <cell r="P1742">
            <v>0</v>
          </cell>
          <cell r="Q1742">
            <v>0</v>
          </cell>
          <cell r="R1742">
            <v>0</v>
          </cell>
        </row>
        <row r="1743">
          <cell r="O1743">
            <v>97150</v>
          </cell>
          <cell r="P1743">
            <v>0</v>
          </cell>
          <cell r="Q1743">
            <v>0</v>
          </cell>
          <cell r="R1743">
            <v>0</v>
          </cell>
        </row>
        <row r="1744">
          <cell r="O1744">
            <v>97160</v>
          </cell>
          <cell r="P1744">
            <v>0</v>
          </cell>
          <cell r="Q1744">
            <v>0</v>
          </cell>
          <cell r="R1744">
            <v>0</v>
          </cell>
        </row>
        <row r="1745">
          <cell r="O1745">
            <v>97170</v>
          </cell>
          <cell r="P1745">
            <v>0</v>
          </cell>
          <cell r="Q1745">
            <v>1</v>
          </cell>
          <cell r="R1745">
            <v>0</v>
          </cell>
        </row>
        <row r="1746">
          <cell r="O1746">
            <v>97180</v>
          </cell>
          <cell r="P1746">
            <v>0</v>
          </cell>
          <cell r="Q1746">
            <v>1</v>
          </cell>
          <cell r="R1746">
            <v>0</v>
          </cell>
        </row>
        <row r="1747">
          <cell r="O1747">
            <v>97190</v>
          </cell>
          <cell r="P1747">
            <v>0</v>
          </cell>
          <cell r="Q1747">
            <v>0</v>
          </cell>
          <cell r="R1747">
            <v>0</v>
          </cell>
        </row>
        <row r="1748">
          <cell r="O1748">
            <v>97200</v>
          </cell>
          <cell r="P1748">
            <v>0</v>
          </cell>
          <cell r="Q1748">
            <v>0</v>
          </cell>
          <cell r="R1748">
            <v>0</v>
          </cell>
        </row>
        <row r="1749">
          <cell r="O1749">
            <v>97210</v>
          </cell>
          <cell r="P1749">
            <v>0</v>
          </cell>
          <cell r="Q1749">
            <v>0</v>
          </cell>
          <cell r="R1749">
            <v>0</v>
          </cell>
        </row>
        <row r="1750">
          <cell r="O1750">
            <v>97220</v>
          </cell>
          <cell r="P1750">
            <v>0</v>
          </cell>
          <cell r="Q1750">
            <v>0</v>
          </cell>
          <cell r="R1750">
            <v>0</v>
          </cell>
        </row>
        <row r="1751">
          <cell r="O1751">
            <v>97230</v>
          </cell>
          <cell r="P1751">
            <v>0</v>
          </cell>
          <cell r="Q1751">
            <v>0</v>
          </cell>
          <cell r="R1751">
            <v>0</v>
          </cell>
        </row>
        <row r="1752">
          <cell r="O1752">
            <v>97240</v>
          </cell>
          <cell r="P1752">
            <v>0</v>
          </cell>
          <cell r="Q1752">
            <v>0</v>
          </cell>
          <cell r="R1752">
            <v>0</v>
          </cell>
        </row>
        <row r="1753">
          <cell r="O1753">
            <v>97250</v>
          </cell>
          <cell r="P1753">
            <v>0</v>
          </cell>
          <cell r="Q1753">
            <v>0</v>
          </cell>
          <cell r="R1753">
            <v>0</v>
          </cell>
        </row>
        <row r="1754">
          <cell r="O1754">
            <v>97260</v>
          </cell>
          <cell r="P1754">
            <v>0</v>
          </cell>
          <cell r="Q1754">
            <v>0</v>
          </cell>
          <cell r="R1754">
            <v>0</v>
          </cell>
        </row>
        <row r="1755">
          <cell r="O1755">
            <v>97270</v>
          </cell>
          <cell r="P1755">
            <v>0</v>
          </cell>
          <cell r="Q1755">
            <v>0</v>
          </cell>
          <cell r="R1755">
            <v>0</v>
          </cell>
        </row>
        <row r="1756">
          <cell r="O1756">
            <v>97280</v>
          </cell>
          <cell r="P1756">
            <v>0</v>
          </cell>
          <cell r="Q1756">
            <v>0</v>
          </cell>
          <cell r="R1756">
            <v>0</v>
          </cell>
        </row>
        <row r="1757">
          <cell r="O1757">
            <v>97290</v>
          </cell>
          <cell r="P1757">
            <v>0</v>
          </cell>
          <cell r="Q1757">
            <v>0</v>
          </cell>
          <cell r="R1757">
            <v>0</v>
          </cell>
        </row>
        <row r="1758">
          <cell r="O1758">
            <v>97300</v>
          </cell>
          <cell r="P1758">
            <v>0</v>
          </cell>
          <cell r="Q1758">
            <v>0</v>
          </cell>
          <cell r="R1758">
            <v>0</v>
          </cell>
        </row>
        <row r="1759">
          <cell r="O1759">
            <v>97310</v>
          </cell>
          <cell r="P1759">
            <v>0</v>
          </cell>
          <cell r="Q1759">
            <v>0</v>
          </cell>
          <cell r="R1759">
            <v>0</v>
          </cell>
        </row>
        <row r="1760">
          <cell r="O1760">
            <v>97320</v>
          </cell>
          <cell r="P1760">
            <v>0</v>
          </cell>
          <cell r="Q1760">
            <v>0</v>
          </cell>
          <cell r="R1760">
            <v>0</v>
          </cell>
        </row>
        <row r="1761">
          <cell r="O1761">
            <v>97330</v>
          </cell>
          <cell r="P1761">
            <v>0</v>
          </cell>
          <cell r="Q1761">
            <v>0</v>
          </cell>
          <cell r="R1761">
            <v>0</v>
          </cell>
        </row>
        <row r="1762">
          <cell r="O1762">
            <v>97340</v>
          </cell>
          <cell r="P1762">
            <v>0</v>
          </cell>
          <cell r="Q1762">
            <v>1</v>
          </cell>
          <cell r="R1762">
            <v>0</v>
          </cell>
        </row>
        <row r="1763">
          <cell r="O1763">
            <v>97350</v>
          </cell>
          <cell r="P1763">
            <v>0</v>
          </cell>
          <cell r="Q1763">
            <v>0</v>
          </cell>
          <cell r="R1763">
            <v>0</v>
          </cell>
        </row>
        <row r="1764">
          <cell r="O1764">
            <v>97360</v>
          </cell>
          <cell r="P1764">
            <v>0</v>
          </cell>
          <cell r="Q1764">
            <v>1</v>
          </cell>
          <cell r="R1764">
            <v>0</v>
          </cell>
        </row>
        <row r="1765">
          <cell r="O1765">
            <v>97370</v>
          </cell>
          <cell r="P1765">
            <v>0</v>
          </cell>
          <cell r="Q1765">
            <v>0</v>
          </cell>
          <cell r="R1765">
            <v>0</v>
          </cell>
        </row>
        <row r="1766">
          <cell r="O1766">
            <v>97380</v>
          </cell>
          <cell r="P1766">
            <v>0</v>
          </cell>
          <cell r="Q1766">
            <v>1</v>
          </cell>
          <cell r="R1766">
            <v>0</v>
          </cell>
        </row>
        <row r="1767">
          <cell r="O1767">
            <v>97390</v>
          </cell>
          <cell r="P1767">
            <v>0</v>
          </cell>
          <cell r="Q1767">
            <v>0</v>
          </cell>
          <cell r="R1767">
            <v>0</v>
          </cell>
        </row>
        <row r="1768">
          <cell r="O1768">
            <v>97400</v>
          </cell>
          <cell r="P1768">
            <v>0</v>
          </cell>
          <cell r="Q1768">
            <v>1</v>
          </cell>
          <cell r="R1768">
            <v>0</v>
          </cell>
        </row>
        <row r="1769">
          <cell r="O1769">
            <v>97410</v>
          </cell>
          <cell r="P1769">
            <v>0</v>
          </cell>
          <cell r="Q1769">
            <v>1</v>
          </cell>
          <cell r="R1769">
            <v>0</v>
          </cell>
        </row>
        <row r="1770">
          <cell r="O1770">
            <v>97420</v>
          </cell>
          <cell r="P1770">
            <v>0</v>
          </cell>
          <cell r="Q1770">
            <v>1</v>
          </cell>
          <cell r="R1770">
            <v>0</v>
          </cell>
        </row>
        <row r="1771">
          <cell r="O1771">
            <v>97430</v>
          </cell>
          <cell r="P1771">
            <v>0</v>
          </cell>
          <cell r="Q1771">
            <v>0</v>
          </cell>
          <cell r="R1771">
            <v>0</v>
          </cell>
        </row>
        <row r="1772">
          <cell r="O1772">
            <v>97440</v>
          </cell>
          <cell r="P1772">
            <v>0</v>
          </cell>
          <cell r="Q1772">
            <v>1</v>
          </cell>
          <cell r="R1772">
            <v>0</v>
          </cell>
        </row>
        <row r="1773">
          <cell r="O1773">
            <v>97450</v>
          </cell>
          <cell r="P1773">
            <v>0</v>
          </cell>
          <cell r="Q1773">
            <v>0</v>
          </cell>
          <cell r="R1773">
            <v>0</v>
          </cell>
        </row>
        <row r="1774">
          <cell r="O1774">
            <v>97460</v>
          </cell>
          <cell r="P1774">
            <v>0</v>
          </cell>
          <cell r="Q1774">
            <v>1</v>
          </cell>
          <cell r="R1774">
            <v>0</v>
          </cell>
        </row>
        <row r="1775">
          <cell r="O1775">
            <v>97470</v>
          </cell>
          <cell r="P1775">
            <v>0</v>
          </cell>
          <cell r="Q1775">
            <v>1</v>
          </cell>
          <cell r="R1775">
            <v>0</v>
          </cell>
        </row>
        <row r="1776">
          <cell r="O1776">
            <v>97480</v>
          </cell>
          <cell r="P1776">
            <v>0</v>
          </cell>
          <cell r="Q1776">
            <v>1</v>
          </cell>
          <cell r="R1776">
            <v>0</v>
          </cell>
        </row>
        <row r="1777">
          <cell r="O1777">
            <v>97490</v>
          </cell>
          <cell r="P1777">
            <v>0</v>
          </cell>
          <cell r="Q1777">
            <v>1</v>
          </cell>
          <cell r="R1777">
            <v>0</v>
          </cell>
        </row>
        <row r="1778">
          <cell r="O1778">
            <v>97500</v>
          </cell>
          <cell r="P1778">
            <v>0</v>
          </cell>
          <cell r="Q1778">
            <v>0</v>
          </cell>
          <cell r="R1778">
            <v>0</v>
          </cell>
        </row>
        <row r="1779">
          <cell r="O1779">
            <v>97510</v>
          </cell>
          <cell r="P1779">
            <v>0</v>
          </cell>
          <cell r="Q1779">
            <v>1</v>
          </cell>
          <cell r="R1779">
            <v>0</v>
          </cell>
        </row>
        <row r="1780">
          <cell r="O1780">
            <v>97520</v>
          </cell>
          <cell r="P1780">
            <v>0</v>
          </cell>
          <cell r="Q1780">
            <v>0</v>
          </cell>
          <cell r="R1780">
            <v>0</v>
          </cell>
        </row>
        <row r="1781">
          <cell r="O1781">
            <v>97530</v>
          </cell>
          <cell r="P1781">
            <v>0</v>
          </cell>
          <cell r="Q1781">
            <v>0</v>
          </cell>
          <cell r="R1781">
            <v>0</v>
          </cell>
        </row>
        <row r="1782">
          <cell r="O1782">
            <v>97540</v>
          </cell>
          <cell r="P1782">
            <v>0</v>
          </cell>
          <cell r="Q1782">
            <v>0</v>
          </cell>
          <cell r="R1782">
            <v>0</v>
          </cell>
        </row>
        <row r="1783">
          <cell r="O1783">
            <v>97550</v>
          </cell>
          <cell r="P1783">
            <v>0</v>
          </cell>
          <cell r="Q1783">
            <v>1</v>
          </cell>
          <cell r="R1783">
            <v>0</v>
          </cell>
        </row>
        <row r="1784">
          <cell r="O1784">
            <v>97560</v>
          </cell>
          <cell r="P1784">
            <v>0</v>
          </cell>
          <cell r="Q1784">
            <v>1</v>
          </cell>
          <cell r="R1784">
            <v>0</v>
          </cell>
        </row>
        <row r="1785">
          <cell r="O1785">
            <v>97570</v>
          </cell>
          <cell r="P1785">
            <v>0</v>
          </cell>
          <cell r="Q1785">
            <v>0</v>
          </cell>
          <cell r="R1785">
            <v>0</v>
          </cell>
        </row>
        <row r="1786">
          <cell r="O1786">
            <v>97580</v>
          </cell>
          <cell r="P1786">
            <v>0</v>
          </cell>
          <cell r="Q1786">
            <v>0</v>
          </cell>
          <cell r="R1786">
            <v>0</v>
          </cell>
        </row>
        <row r="1787">
          <cell r="O1787">
            <v>97590</v>
          </cell>
          <cell r="P1787">
            <v>0</v>
          </cell>
          <cell r="Q1787">
            <v>1</v>
          </cell>
          <cell r="R1787">
            <v>0</v>
          </cell>
        </row>
        <row r="1788">
          <cell r="O1788">
            <v>97600</v>
          </cell>
          <cell r="P1788">
            <v>0</v>
          </cell>
          <cell r="Q1788">
            <v>1</v>
          </cell>
          <cell r="R1788">
            <v>0</v>
          </cell>
        </row>
        <row r="1789">
          <cell r="O1789">
            <v>97610</v>
          </cell>
          <cell r="P1789">
            <v>0</v>
          </cell>
          <cell r="Q1789">
            <v>1</v>
          </cell>
          <cell r="R1789">
            <v>0</v>
          </cell>
        </row>
        <row r="1790">
          <cell r="O1790">
            <v>97620</v>
          </cell>
          <cell r="P1790">
            <v>0</v>
          </cell>
          <cell r="Q1790">
            <v>0</v>
          </cell>
          <cell r="R1790">
            <v>0</v>
          </cell>
        </row>
        <row r="1791">
          <cell r="O1791">
            <v>97630</v>
          </cell>
          <cell r="P1791">
            <v>0</v>
          </cell>
          <cell r="Q1791">
            <v>0</v>
          </cell>
          <cell r="R1791">
            <v>0</v>
          </cell>
        </row>
        <row r="1792">
          <cell r="O1792">
            <v>97640</v>
          </cell>
          <cell r="P1792">
            <v>0</v>
          </cell>
          <cell r="Q1792">
            <v>0</v>
          </cell>
          <cell r="R1792">
            <v>0</v>
          </cell>
        </row>
        <row r="1793">
          <cell r="O1793">
            <v>97650</v>
          </cell>
          <cell r="P1793">
            <v>0</v>
          </cell>
          <cell r="Q1793">
            <v>0</v>
          </cell>
          <cell r="R1793">
            <v>0</v>
          </cell>
        </row>
        <row r="1794">
          <cell r="O1794">
            <v>97660</v>
          </cell>
          <cell r="P1794">
            <v>0</v>
          </cell>
          <cell r="Q1794">
            <v>0</v>
          </cell>
          <cell r="R1794">
            <v>0</v>
          </cell>
        </row>
        <row r="1795">
          <cell r="O1795">
            <v>97670</v>
          </cell>
          <cell r="P1795">
            <v>0</v>
          </cell>
          <cell r="Q1795">
            <v>1</v>
          </cell>
          <cell r="R1795">
            <v>0</v>
          </cell>
        </row>
        <row r="1796">
          <cell r="O1796">
            <v>97680</v>
          </cell>
          <cell r="P1796">
            <v>0</v>
          </cell>
          <cell r="Q1796">
            <v>0</v>
          </cell>
          <cell r="R1796">
            <v>0</v>
          </cell>
        </row>
        <row r="1797">
          <cell r="O1797">
            <v>97690</v>
          </cell>
          <cell r="P1797">
            <v>0</v>
          </cell>
          <cell r="Q1797">
            <v>0</v>
          </cell>
          <cell r="R1797">
            <v>0</v>
          </cell>
        </row>
        <row r="1798">
          <cell r="O1798">
            <v>97700</v>
          </cell>
          <cell r="P1798">
            <v>0</v>
          </cell>
          <cell r="Q1798">
            <v>1</v>
          </cell>
          <cell r="R1798">
            <v>0</v>
          </cell>
        </row>
        <row r="1799">
          <cell r="O1799">
            <v>97710</v>
          </cell>
          <cell r="P1799">
            <v>0</v>
          </cell>
          <cell r="Q1799">
            <v>1</v>
          </cell>
          <cell r="R1799">
            <v>0</v>
          </cell>
        </row>
        <row r="1800">
          <cell r="O1800">
            <v>97720</v>
          </cell>
          <cell r="P1800">
            <v>0</v>
          </cell>
          <cell r="Q1800">
            <v>1</v>
          </cell>
          <cell r="R1800">
            <v>0</v>
          </cell>
        </row>
        <row r="1801">
          <cell r="O1801">
            <v>97730</v>
          </cell>
          <cell r="P1801">
            <v>0</v>
          </cell>
          <cell r="Q1801">
            <v>0</v>
          </cell>
          <cell r="R1801">
            <v>0</v>
          </cell>
        </row>
        <row r="1802">
          <cell r="O1802">
            <v>97740</v>
          </cell>
          <cell r="P1802">
            <v>0</v>
          </cell>
          <cell r="Q1802">
            <v>0</v>
          </cell>
          <cell r="R1802">
            <v>0</v>
          </cell>
        </row>
        <row r="1803">
          <cell r="O1803">
            <v>97750</v>
          </cell>
          <cell r="P1803">
            <v>0</v>
          </cell>
          <cell r="Q1803">
            <v>1</v>
          </cell>
          <cell r="R1803">
            <v>0</v>
          </cell>
        </row>
        <row r="1804">
          <cell r="O1804">
            <v>97760</v>
          </cell>
          <cell r="P1804">
            <v>0</v>
          </cell>
          <cell r="Q1804">
            <v>1</v>
          </cell>
          <cell r="R1804">
            <v>0</v>
          </cell>
        </row>
        <row r="1805">
          <cell r="O1805">
            <v>97770</v>
          </cell>
          <cell r="P1805">
            <v>0</v>
          </cell>
          <cell r="Q1805">
            <v>0</v>
          </cell>
          <cell r="R1805">
            <v>0</v>
          </cell>
        </row>
        <row r="1806">
          <cell r="O1806">
            <v>97780</v>
          </cell>
          <cell r="P1806">
            <v>0</v>
          </cell>
          <cell r="Q1806">
            <v>1</v>
          </cell>
          <cell r="R1806">
            <v>0</v>
          </cell>
        </row>
        <row r="1807">
          <cell r="O1807">
            <v>97790</v>
          </cell>
          <cell r="P1807">
            <v>0</v>
          </cell>
          <cell r="Q1807">
            <v>1</v>
          </cell>
          <cell r="R1807">
            <v>0</v>
          </cell>
        </row>
        <row r="1808">
          <cell r="O1808">
            <v>97800</v>
          </cell>
          <cell r="P1808">
            <v>0</v>
          </cell>
          <cell r="Q1808">
            <v>0</v>
          </cell>
          <cell r="R1808">
            <v>0</v>
          </cell>
        </row>
        <row r="1809">
          <cell r="O1809">
            <v>97810</v>
          </cell>
          <cell r="P1809">
            <v>0</v>
          </cell>
          <cell r="Q1809">
            <v>0</v>
          </cell>
          <cell r="R1809">
            <v>0</v>
          </cell>
        </row>
        <row r="1810">
          <cell r="O1810">
            <v>97820</v>
          </cell>
          <cell r="P1810">
            <v>0</v>
          </cell>
          <cell r="Q1810">
            <v>0</v>
          </cell>
          <cell r="R1810">
            <v>0</v>
          </cell>
        </row>
        <row r="1811">
          <cell r="O1811">
            <v>97830</v>
          </cell>
          <cell r="P1811">
            <v>0</v>
          </cell>
          <cell r="Q1811">
            <v>0</v>
          </cell>
          <cell r="R1811">
            <v>0</v>
          </cell>
        </row>
        <row r="1812">
          <cell r="O1812">
            <v>97840</v>
          </cell>
          <cell r="P1812">
            <v>0</v>
          </cell>
          <cell r="Q1812">
            <v>0</v>
          </cell>
          <cell r="R1812">
            <v>0</v>
          </cell>
        </row>
        <row r="1813">
          <cell r="O1813">
            <v>97850</v>
          </cell>
          <cell r="P1813">
            <v>0</v>
          </cell>
          <cell r="Q1813">
            <v>0</v>
          </cell>
          <cell r="R1813">
            <v>0</v>
          </cell>
        </row>
        <row r="1814">
          <cell r="O1814">
            <v>97860</v>
          </cell>
          <cell r="P1814">
            <v>0</v>
          </cell>
          <cell r="Q1814">
            <v>0</v>
          </cell>
          <cell r="R1814">
            <v>0</v>
          </cell>
        </row>
        <row r="1815">
          <cell r="O1815">
            <v>97870</v>
          </cell>
          <cell r="P1815">
            <v>0</v>
          </cell>
          <cell r="Q1815">
            <v>0</v>
          </cell>
          <cell r="R1815">
            <v>0</v>
          </cell>
        </row>
        <row r="1816">
          <cell r="O1816">
            <v>97880</v>
          </cell>
          <cell r="P1816">
            <v>0</v>
          </cell>
          <cell r="Q1816">
            <v>0</v>
          </cell>
          <cell r="R1816">
            <v>0</v>
          </cell>
        </row>
        <row r="1817">
          <cell r="O1817">
            <v>97890</v>
          </cell>
          <cell r="P1817">
            <v>0</v>
          </cell>
          <cell r="Q1817">
            <v>0</v>
          </cell>
          <cell r="R1817">
            <v>0</v>
          </cell>
        </row>
        <row r="1818">
          <cell r="O1818">
            <v>97900</v>
          </cell>
          <cell r="P1818">
            <v>0</v>
          </cell>
          <cell r="Q1818">
            <v>1</v>
          </cell>
          <cell r="R1818">
            <v>0</v>
          </cell>
        </row>
        <row r="1819">
          <cell r="O1819">
            <v>97910</v>
          </cell>
          <cell r="P1819">
            <v>0</v>
          </cell>
          <cell r="Q1819">
            <v>0</v>
          </cell>
          <cell r="R1819">
            <v>0</v>
          </cell>
        </row>
        <row r="1820">
          <cell r="O1820">
            <v>97920</v>
          </cell>
          <cell r="P1820">
            <v>0</v>
          </cell>
          <cell r="Q1820">
            <v>0</v>
          </cell>
          <cell r="R1820">
            <v>0</v>
          </cell>
        </row>
        <row r="1821">
          <cell r="O1821">
            <v>97930</v>
          </cell>
          <cell r="P1821">
            <v>0</v>
          </cell>
          <cell r="Q1821">
            <v>0</v>
          </cell>
          <cell r="R1821">
            <v>0</v>
          </cell>
        </row>
        <row r="1822">
          <cell r="O1822">
            <v>97940</v>
          </cell>
          <cell r="P1822">
            <v>0</v>
          </cell>
          <cell r="Q1822">
            <v>0</v>
          </cell>
          <cell r="R1822">
            <v>0</v>
          </cell>
        </row>
        <row r="1823">
          <cell r="O1823">
            <v>97950</v>
          </cell>
          <cell r="P1823">
            <v>0</v>
          </cell>
          <cell r="Q1823">
            <v>1</v>
          </cell>
          <cell r="R1823">
            <v>0</v>
          </cell>
        </row>
        <row r="1824">
          <cell r="O1824">
            <v>97960</v>
          </cell>
          <cell r="P1824">
            <v>0</v>
          </cell>
          <cell r="Q1824">
            <v>0</v>
          </cell>
          <cell r="R1824">
            <v>0</v>
          </cell>
        </row>
        <row r="1825">
          <cell r="O1825">
            <v>97970</v>
          </cell>
          <cell r="P1825">
            <v>0</v>
          </cell>
          <cell r="Q1825">
            <v>1</v>
          </cell>
          <cell r="R1825">
            <v>0</v>
          </cell>
        </row>
        <row r="1826">
          <cell r="O1826">
            <v>97980</v>
          </cell>
          <cell r="P1826">
            <v>0</v>
          </cell>
          <cell r="Q1826">
            <v>1</v>
          </cell>
          <cell r="R1826">
            <v>0</v>
          </cell>
        </row>
        <row r="1827">
          <cell r="O1827">
            <v>97990</v>
          </cell>
          <cell r="P1827">
            <v>0</v>
          </cell>
          <cell r="Q1827">
            <v>1</v>
          </cell>
          <cell r="R1827">
            <v>0</v>
          </cell>
        </row>
        <row r="1828">
          <cell r="O1828">
            <v>98000</v>
          </cell>
          <cell r="P1828">
            <v>0</v>
          </cell>
          <cell r="Q1828">
            <v>1</v>
          </cell>
          <cell r="R1828">
            <v>0</v>
          </cell>
        </row>
        <row r="1829">
          <cell r="O1829">
            <v>98010</v>
          </cell>
          <cell r="P1829">
            <v>0</v>
          </cell>
          <cell r="Q1829">
            <v>0</v>
          </cell>
          <cell r="R1829">
            <v>0</v>
          </cell>
        </row>
        <row r="1830">
          <cell r="O1830">
            <v>98020</v>
          </cell>
          <cell r="P1830">
            <v>0</v>
          </cell>
          <cell r="Q1830">
            <v>0</v>
          </cell>
          <cell r="R1830">
            <v>0</v>
          </cell>
        </row>
        <row r="1831">
          <cell r="O1831">
            <v>98030</v>
          </cell>
          <cell r="P1831">
            <v>0</v>
          </cell>
          <cell r="Q1831">
            <v>0</v>
          </cell>
          <cell r="R1831">
            <v>0</v>
          </cell>
        </row>
        <row r="1832">
          <cell r="O1832">
            <v>98040</v>
          </cell>
          <cell r="P1832">
            <v>0</v>
          </cell>
          <cell r="Q1832">
            <v>0</v>
          </cell>
          <cell r="R1832">
            <v>0</v>
          </cell>
        </row>
        <row r="1833">
          <cell r="O1833">
            <v>98050</v>
          </cell>
          <cell r="P1833">
            <v>0</v>
          </cell>
          <cell r="Q1833">
            <v>0</v>
          </cell>
          <cell r="R1833">
            <v>0</v>
          </cell>
        </row>
        <row r="1834">
          <cell r="O1834">
            <v>98060</v>
          </cell>
          <cell r="P1834">
            <v>0</v>
          </cell>
          <cell r="Q1834">
            <v>0</v>
          </cell>
          <cell r="R1834">
            <v>0</v>
          </cell>
        </row>
        <row r="1835">
          <cell r="O1835">
            <v>98070</v>
          </cell>
          <cell r="P1835">
            <v>0</v>
          </cell>
          <cell r="Q1835">
            <v>0</v>
          </cell>
          <cell r="R1835">
            <v>0</v>
          </cell>
        </row>
        <row r="1836">
          <cell r="O1836">
            <v>98080</v>
          </cell>
          <cell r="P1836">
            <v>0</v>
          </cell>
          <cell r="Q1836">
            <v>0</v>
          </cell>
          <cell r="R1836">
            <v>0</v>
          </cell>
        </row>
        <row r="1837">
          <cell r="O1837">
            <v>98090</v>
          </cell>
          <cell r="P1837">
            <v>0</v>
          </cell>
          <cell r="Q1837">
            <v>1</v>
          </cell>
          <cell r="R1837">
            <v>0</v>
          </cell>
        </row>
        <row r="1838">
          <cell r="O1838">
            <v>98100</v>
          </cell>
          <cell r="P1838">
            <v>0</v>
          </cell>
          <cell r="Q1838">
            <v>0</v>
          </cell>
          <cell r="R1838">
            <v>0</v>
          </cell>
        </row>
        <row r="1839">
          <cell r="O1839">
            <v>98110</v>
          </cell>
          <cell r="P1839">
            <v>0</v>
          </cell>
          <cell r="Q1839">
            <v>0</v>
          </cell>
          <cell r="R1839">
            <v>0</v>
          </cell>
        </row>
        <row r="1840">
          <cell r="O1840">
            <v>98120</v>
          </cell>
          <cell r="P1840">
            <v>0</v>
          </cell>
          <cell r="Q1840">
            <v>0</v>
          </cell>
          <cell r="R1840">
            <v>0</v>
          </cell>
        </row>
        <row r="1841">
          <cell r="O1841">
            <v>98130</v>
          </cell>
          <cell r="P1841">
            <v>0</v>
          </cell>
          <cell r="Q1841">
            <v>1</v>
          </cell>
          <cell r="R1841">
            <v>0</v>
          </cell>
        </row>
        <row r="1842">
          <cell r="O1842">
            <v>98140</v>
          </cell>
          <cell r="P1842">
            <v>0</v>
          </cell>
          <cell r="Q1842">
            <v>0</v>
          </cell>
          <cell r="R1842">
            <v>0</v>
          </cell>
        </row>
        <row r="1843">
          <cell r="O1843">
            <v>98150</v>
          </cell>
          <cell r="P1843">
            <v>0</v>
          </cell>
          <cell r="Q1843">
            <v>1</v>
          </cell>
          <cell r="R1843">
            <v>0</v>
          </cell>
        </row>
        <row r="1844">
          <cell r="O1844">
            <v>98160</v>
          </cell>
          <cell r="P1844">
            <v>0</v>
          </cell>
          <cell r="Q1844">
            <v>1</v>
          </cell>
          <cell r="R1844">
            <v>0</v>
          </cell>
        </row>
        <row r="1845">
          <cell r="O1845">
            <v>98170</v>
          </cell>
          <cell r="P1845">
            <v>0</v>
          </cell>
          <cell r="Q1845">
            <v>1</v>
          </cell>
          <cell r="R1845">
            <v>0</v>
          </cell>
        </row>
        <row r="1846">
          <cell r="O1846">
            <v>98180</v>
          </cell>
          <cell r="P1846">
            <v>0</v>
          </cell>
          <cell r="Q1846">
            <v>1</v>
          </cell>
          <cell r="R1846">
            <v>0</v>
          </cell>
        </row>
        <row r="1847">
          <cell r="O1847">
            <v>98190</v>
          </cell>
          <cell r="P1847">
            <v>0</v>
          </cell>
          <cell r="Q1847">
            <v>0</v>
          </cell>
          <cell r="R1847">
            <v>0</v>
          </cell>
        </row>
        <row r="1848">
          <cell r="O1848">
            <v>98200</v>
          </cell>
          <cell r="P1848">
            <v>0</v>
          </cell>
          <cell r="Q1848">
            <v>0</v>
          </cell>
          <cell r="R1848">
            <v>0</v>
          </cell>
        </row>
        <row r="1849">
          <cell r="O1849">
            <v>98210</v>
          </cell>
          <cell r="P1849">
            <v>0</v>
          </cell>
          <cell r="Q1849">
            <v>1</v>
          </cell>
          <cell r="R1849">
            <v>0</v>
          </cell>
        </row>
        <row r="1850">
          <cell r="O1850">
            <v>98220</v>
          </cell>
          <cell r="P1850">
            <v>0</v>
          </cell>
          <cell r="Q1850">
            <v>0</v>
          </cell>
          <cell r="R1850">
            <v>0</v>
          </cell>
        </row>
        <row r="1851">
          <cell r="O1851">
            <v>98230</v>
          </cell>
          <cell r="P1851">
            <v>0</v>
          </cell>
          <cell r="Q1851">
            <v>0</v>
          </cell>
          <cell r="R1851">
            <v>0</v>
          </cell>
        </row>
        <row r="1852">
          <cell r="O1852">
            <v>98240</v>
          </cell>
          <cell r="P1852">
            <v>0</v>
          </cell>
          <cell r="Q1852">
            <v>0</v>
          </cell>
          <cell r="R1852">
            <v>0</v>
          </cell>
        </row>
        <row r="1853">
          <cell r="O1853">
            <v>98250</v>
          </cell>
          <cell r="P1853">
            <v>0</v>
          </cell>
          <cell r="Q1853">
            <v>0</v>
          </cell>
          <cell r="R1853">
            <v>0</v>
          </cell>
        </row>
        <row r="1854">
          <cell r="O1854">
            <v>98260</v>
          </cell>
          <cell r="P1854">
            <v>0</v>
          </cell>
          <cell r="Q1854">
            <v>0</v>
          </cell>
          <cell r="R1854">
            <v>0</v>
          </cell>
        </row>
        <row r="1855">
          <cell r="O1855">
            <v>98270</v>
          </cell>
          <cell r="P1855">
            <v>0</v>
          </cell>
          <cell r="Q1855">
            <v>0</v>
          </cell>
          <cell r="R1855">
            <v>0</v>
          </cell>
        </row>
        <row r="1856">
          <cell r="O1856">
            <v>98280</v>
          </cell>
          <cell r="P1856">
            <v>0</v>
          </cell>
          <cell r="Q1856">
            <v>1</v>
          </cell>
          <cell r="R1856">
            <v>0</v>
          </cell>
        </row>
        <row r="1857">
          <cell r="O1857">
            <v>98290</v>
          </cell>
          <cell r="P1857">
            <v>0</v>
          </cell>
          <cell r="Q1857">
            <v>1</v>
          </cell>
          <cell r="R1857">
            <v>0</v>
          </cell>
        </row>
        <row r="1858">
          <cell r="O1858">
            <v>98300</v>
          </cell>
          <cell r="P1858">
            <v>0</v>
          </cell>
          <cell r="Q1858">
            <v>1</v>
          </cell>
          <cell r="R1858">
            <v>0</v>
          </cell>
        </row>
        <row r="1859">
          <cell r="O1859">
            <v>98310</v>
          </cell>
          <cell r="P1859">
            <v>0</v>
          </cell>
          <cell r="Q1859">
            <v>1</v>
          </cell>
          <cell r="R1859">
            <v>0</v>
          </cell>
        </row>
        <row r="1860">
          <cell r="O1860">
            <v>98320</v>
          </cell>
          <cell r="P1860">
            <v>0</v>
          </cell>
          <cell r="Q1860">
            <v>1</v>
          </cell>
          <cell r="R1860">
            <v>0</v>
          </cell>
        </row>
        <row r="1861">
          <cell r="O1861">
            <v>98330</v>
          </cell>
          <cell r="P1861">
            <v>0</v>
          </cell>
          <cell r="Q1861">
            <v>1</v>
          </cell>
          <cell r="R1861">
            <v>0</v>
          </cell>
        </row>
        <row r="1862">
          <cell r="O1862">
            <v>98340</v>
          </cell>
          <cell r="P1862">
            <v>0</v>
          </cell>
          <cell r="Q1862">
            <v>1</v>
          </cell>
          <cell r="R1862">
            <v>0</v>
          </cell>
        </row>
        <row r="1863">
          <cell r="O1863">
            <v>98350</v>
          </cell>
          <cell r="P1863">
            <v>0</v>
          </cell>
          <cell r="Q1863">
            <v>0</v>
          </cell>
          <cell r="R1863">
            <v>0</v>
          </cell>
        </row>
        <row r="1864">
          <cell r="O1864">
            <v>98360</v>
          </cell>
          <cell r="P1864">
            <v>0</v>
          </cell>
          <cell r="Q1864">
            <v>1</v>
          </cell>
          <cell r="R1864">
            <v>0</v>
          </cell>
        </row>
        <row r="1865">
          <cell r="O1865">
            <v>98370</v>
          </cell>
          <cell r="P1865">
            <v>0</v>
          </cell>
          <cell r="Q1865">
            <v>0</v>
          </cell>
          <cell r="R1865">
            <v>0</v>
          </cell>
        </row>
        <row r="1866">
          <cell r="O1866">
            <v>98380</v>
          </cell>
          <cell r="P1866">
            <v>0</v>
          </cell>
          <cell r="Q1866">
            <v>0</v>
          </cell>
          <cell r="R1866">
            <v>0</v>
          </cell>
        </row>
        <row r="1867">
          <cell r="O1867">
            <v>98390</v>
          </cell>
          <cell r="P1867">
            <v>0</v>
          </cell>
          <cell r="Q1867">
            <v>0</v>
          </cell>
          <cell r="R1867">
            <v>0</v>
          </cell>
        </row>
        <row r="1868">
          <cell r="O1868">
            <v>98400</v>
          </cell>
          <cell r="P1868">
            <v>0</v>
          </cell>
          <cell r="Q1868">
            <v>0</v>
          </cell>
          <cell r="R1868">
            <v>0</v>
          </cell>
        </row>
        <row r="1869">
          <cell r="O1869">
            <v>98410</v>
          </cell>
          <cell r="P1869">
            <v>0</v>
          </cell>
          <cell r="Q1869">
            <v>0</v>
          </cell>
          <cell r="R1869">
            <v>0</v>
          </cell>
        </row>
        <row r="1870">
          <cell r="O1870">
            <v>98420</v>
          </cell>
          <cell r="P1870">
            <v>0</v>
          </cell>
          <cell r="Q1870">
            <v>0</v>
          </cell>
          <cell r="R1870">
            <v>0</v>
          </cell>
        </row>
        <row r="1871">
          <cell r="O1871">
            <v>98430</v>
          </cell>
          <cell r="P1871">
            <v>0</v>
          </cell>
          <cell r="Q1871">
            <v>0</v>
          </cell>
          <cell r="R1871">
            <v>0</v>
          </cell>
        </row>
        <row r="1872">
          <cell r="O1872">
            <v>98440</v>
          </cell>
          <cell r="P1872">
            <v>0</v>
          </cell>
          <cell r="Q1872">
            <v>0</v>
          </cell>
          <cell r="R1872">
            <v>0</v>
          </cell>
        </row>
        <row r="1873">
          <cell r="O1873">
            <v>98450</v>
          </cell>
          <cell r="P1873">
            <v>0</v>
          </cell>
          <cell r="Q1873">
            <v>0</v>
          </cell>
          <cell r="R1873">
            <v>0</v>
          </cell>
        </row>
        <row r="1874">
          <cell r="O1874">
            <v>98460</v>
          </cell>
          <cell r="P1874">
            <v>0</v>
          </cell>
          <cell r="Q1874">
            <v>0</v>
          </cell>
          <cell r="R1874">
            <v>0</v>
          </cell>
        </row>
        <row r="1875">
          <cell r="O1875">
            <v>98470</v>
          </cell>
          <cell r="P1875">
            <v>0</v>
          </cell>
          <cell r="Q1875">
            <v>0</v>
          </cell>
          <cell r="R1875">
            <v>0</v>
          </cell>
        </row>
        <row r="1876">
          <cell r="O1876">
            <v>98480</v>
          </cell>
          <cell r="P1876">
            <v>0</v>
          </cell>
          <cell r="Q1876">
            <v>0</v>
          </cell>
          <cell r="R1876">
            <v>0</v>
          </cell>
        </row>
        <row r="1877">
          <cell r="O1877">
            <v>98490</v>
          </cell>
          <cell r="P1877">
            <v>0</v>
          </cell>
          <cell r="Q1877">
            <v>0</v>
          </cell>
          <cell r="R1877">
            <v>0</v>
          </cell>
        </row>
        <row r="1878">
          <cell r="O1878">
            <v>98500</v>
          </cell>
          <cell r="P1878">
            <v>0</v>
          </cell>
          <cell r="Q1878">
            <v>0</v>
          </cell>
          <cell r="R1878">
            <v>0</v>
          </cell>
        </row>
        <row r="1879">
          <cell r="O1879">
            <v>98510</v>
          </cell>
          <cell r="P1879">
            <v>0</v>
          </cell>
          <cell r="Q1879">
            <v>0</v>
          </cell>
          <cell r="R1879">
            <v>0</v>
          </cell>
        </row>
        <row r="1880">
          <cell r="O1880">
            <v>98520</v>
          </cell>
          <cell r="P1880">
            <v>0</v>
          </cell>
          <cell r="Q1880">
            <v>0</v>
          </cell>
          <cell r="R1880">
            <v>0</v>
          </cell>
        </row>
        <row r="1881">
          <cell r="O1881">
            <v>98530</v>
          </cell>
          <cell r="P1881">
            <v>0</v>
          </cell>
          <cell r="Q1881">
            <v>0</v>
          </cell>
          <cell r="R1881">
            <v>0</v>
          </cell>
        </row>
        <row r="1882">
          <cell r="O1882">
            <v>98540</v>
          </cell>
          <cell r="P1882">
            <v>0</v>
          </cell>
          <cell r="Q1882">
            <v>0</v>
          </cell>
          <cell r="R1882">
            <v>0</v>
          </cell>
        </row>
        <row r="1883">
          <cell r="O1883">
            <v>98550</v>
          </cell>
          <cell r="P1883">
            <v>0</v>
          </cell>
          <cell r="Q1883">
            <v>0</v>
          </cell>
          <cell r="R1883">
            <v>0</v>
          </cell>
        </row>
        <row r="1884">
          <cell r="O1884">
            <v>98560</v>
          </cell>
          <cell r="P1884">
            <v>0</v>
          </cell>
          <cell r="Q1884">
            <v>0</v>
          </cell>
          <cell r="R1884">
            <v>0</v>
          </cell>
        </row>
        <row r="1885">
          <cell r="O1885">
            <v>98570</v>
          </cell>
          <cell r="P1885">
            <v>0</v>
          </cell>
          <cell r="Q1885">
            <v>0</v>
          </cell>
          <cell r="R1885">
            <v>0</v>
          </cell>
        </row>
        <row r="1886">
          <cell r="O1886">
            <v>98580</v>
          </cell>
          <cell r="P1886">
            <v>0</v>
          </cell>
          <cell r="Q1886">
            <v>0</v>
          </cell>
          <cell r="R1886">
            <v>0</v>
          </cell>
        </row>
        <row r="1887">
          <cell r="O1887">
            <v>98590</v>
          </cell>
          <cell r="P1887">
            <v>0</v>
          </cell>
          <cell r="Q1887">
            <v>0</v>
          </cell>
          <cell r="R1887">
            <v>0</v>
          </cell>
        </row>
        <row r="1888">
          <cell r="O1888">
            <v>98600</v>
          </cell>
          <cell r="P1888">
            <v>0</v>
          </cell>
          <cell r="Q1888">
            <v>0</v>
          </cell>
          <cell r="R1888">
            <v>0</v>
          </cell>
        </row>
        <row r="1889">
          <cell r="O1889">
            <v>98610</v>
          </cell>
          <cell r="P1889">
            <v>0</v>
          </cell>
          <cell r="Q1889">
            <v>0</v>
          </cell>
          <cell r="R1889">
            <v>0</v>
          </cell>
        </row>
        <row r="1890">
          <cell r="O1890">
            <v>98620</v>
          </cell>
          <cell r="P1890">
            <v>0</v>
          </cell>
          <cell r="Q1890">
            <v>0</v>
          </cell>
          <cell r="R1890">
            <v>0</v>
          </cell>
        </row>
        <row r="1891">
          <cell r="O1891">
            <v>98630</v>
          </cell>
          <cell r="P1891">
            <v>0</v>
          </cell>
          <cell r="Q1891">
            <v>0</v>
          </cell>
          <cell r="R1891">
            <v>0</v>
          </cell>
        </row>
        <row r="1892">
          <cell r="O1892">
            <v>98640</v>
          </cell>
          <cell r="P1892">
            <v>0</v>
          </cell>
          <cell r="Q1892">
            <v>0</v>
          </cell>
          <cell r="R1892">
            <v>0</v>
          </cell>
        </row>
        <row r="1893">
          <cell r="O1893">
            <v>98650</v>
          </cell>
          <cell r="P1893">
            <v>0</v>
          </cell>
          <cell r="Q1893">
            <v>0</v>
          </cell>
          <cell r="R1893">
            <v>0</v>
          </cell>
        </row>
        <row r="1894">
          <cell r="O1894">
            <v>98660</v>
          </cell>
          <cell r="P1894">
            <v>0</v>
          </cell>
          <cell r="Q1894">
            <v>0</v>
          </cell>
          <cell r="R1894">
            <v>0</v>
          </cell>
        </row>
        <row r="1895">
          <cell r="O1895">
            <v>98670</v>
          </cell>
          <cell r="P1895">
            <v>0</v>
          </cell>
          <cell r="Q1895">
            <v>0</v>
          </cell>
          <cell r="R1895">
            <v>0</v>
          </cell>
        </row>
        <row r="1896">
          <cell r="O1896">
            <v>98680</v>
          </cell>
          <cell r="P1896">
            <v>0</v>
          </cell>
          <cell r="Q1896">
            <v>0</v>
          </cell>
          <cell r="R1896">
            <v>0</v>
          </cell>
        </row>
        <row r="1897">
          <cell r="O1897">
            <v>98690</v>
          </cell>
          <cell r="P1897">
            <v>0</v>
          </cell>
          <cell r="Q1897">
            <v>0</v>
          </cell>
          <cell r="R1897">
            <v>0</v>
          </cell>
        </row>
        <row r="1898">
          <cell r="O1898">
            <v>98700</v>
          </cell>
          <cell r="P1898">
            <v>0</v>
          </cell>
          <cell r="Q1898">
            <v>0</v>
          </cell>
          <cell r="R1898">
            <v>0</v>
          </cell>
        </row>
        <row r="1899">
          <cell r="O1899">
            <v>98710</v>
          </cell>
          <cell r="P1899">
            <v>0</v>
          </cell>
          <cell r="Q1899">
            <v>0</v>
          </cell>
          <cell r="R1899">
            <v>0</v>
          </cell>
        </row>
        <row r="1900">
          <cell r="O1900">
            <v>98720</v>
          </cell>
          <cell r="P1900">
            <v>0</v>
          </cell>
          <cell r="Q1900">
            <v>0</v>
          </cell>
          <cell r="R1900">
            <v>0</v>
          </cell>
        </row>
        <row r="1901">
          <cell r="O1901">
            <v>98730</v>
          </cell>
          <cell r="P1901">
            <v>0</v>
          </cell>
          <cell r="Q1901">
            <v>0</v>
          </cell>
          <cell r="R1901">
            <v>0</v>
          </cell>
        </row>
        <row r="1902">
          <cell r="O1902">
            <v>98740</v>
          </cell>
          <cell r="P1902">
            <v>0</v>
          </cell>
          <cell r="Q1902">
            <v>1</v>
          </cell>
          <cell r="R1902">
            <v>0</v>
          </cell>
        </row>
        <row r="1903">
          <cell r="O1903">
            <v>98750</v>
          </cell>
          <cell r="P1903">
            <v>0</v>
          </cell>
          <cell r="Q1903">
            <v>1</v>
          </cell>
          <cell r="R1903">
            <v>0</v>
          </cell>
        </row>
        <row r="1904">
          <cell r="O1904">
            <v>98760</v>
          </cell>
          <cell r="P1904">
            <v>0</v>
          </cell>
          <cell r="Q1904">
            <v>1</v>
          </cell>
          <cell r="R1904">
            <v>0</v>
          </cell>
        </row>
        <row r="1905">
          <cell r="O1905">
            <v>98770</v>
          </cell>
          <cell r="P1905">
            <v>0</v>
          </cell>
          <cell r="Q1905">
            <v>1</v>
          </cell>
          <cell r="R1905">
            <v>0</v>
          </cell>
        </row>
        <row r="1906">
          <cell r="O1906">
            <v>98780</v>
          </cell>
          <cell r="P1906">
            <v>0</v>
          </cell>
          <cell r="Q1906">
            <v>0</v>
          </cell>
          <cell r="R1906">
            <v>0</v>
          </cell>
        </row>
        <row r="1907">
          <cell r="O1907">
            <v>98790</v>
          </cell>
          <cell r="P1907">
            <v>0</v>
          </cell>
          <cell r="Q1907">
            <v>0</v>
          </cell>
          <cell r="R1907">
            <v>0</v>
          </cell>
        </row>
        <row r="1908">
          <cell r="O1908">
            <v>98800</v>
          </cell>
          <cell r="P1908">
            <v>0</v>
          </cell>
          <cell r="Q1908">
            <v>0</v>
          </cell>
          <cell r="R1908">
            <v>0</v>
          </cell>
        </row>
        <row r="1909">
          <cell r="O1909">
            <v>98810</v>
          </cell>
          <cell r="P1909">
            <v>0</v>
          </cell>
          <cell r="Q1909">
            <v>0</v>
          </cell>
          <cell r="R1909">
            <v>0</v>
          </cell>
        </row>
        <row r="1910">
          <cell r="O1910">
            <v>98820</v>
          </cell>
          <cell r="P1910">
            <v>0</v>
          </cell>
          <cell r="Q1910">
            <v>1</v>
          </cell>
          <cell r="R1910">
            <v>0</v>
          </cell>
        </row>
        <row r="1911">
          <cell r="O1911">
            <v>98830</v>
          </cell>
          <cell r="P1911">
            <v>0</v>
          </cell>
          <cell r="Q1911">
            <v>1</v>
          </cell>
          <cell r="R1911">
            <v>0</v>
          </cell>
        </row>
        <row r="1912">
          <cell r="O1912">
            <v>98840</v>
          </cell>
          <cell r="P1912">
            <v>0</v>
          </cell>
          <cell r="Q1912">
            <v>1</v>
          </cell>
          <cell r="R1912">
            <v>0</v>
          </cell>
        </row>
        <row r="1913">
          <cell r="O1913">
            <v>98850</v>
          </cell>
          <cell r="P1913">
            <v>0</v>
          </cell>
          <cell r="Q1913">
            <v>0</v>
          </cell>
          <cell r="R1913">
            <v>0</v>
          </cell>
        </row>
        <row r="1914">
          <cell r="O1914">
            <v>98860</v>
          </cell>
          <cell r="P1914">
            <v>0</v>
          </cell>
          <cell r="Q1914">
            <v>1</v>
          </cell>
          <cell r="R1914">
            <v>0</v>
          </cell>
        </row>
        <row r="1915">
          <cell r="O1915">
            <v>98870</v>
          </cell>
          <cell r="P1915">
            <v>0</v>
          </cell>
          <cell r="Q1915">
            <v>1</v>
          </cell>
          <cell r="R1915">
            <v>0</v>
          </cell>
        </row>
        <row r="1916">
          <cell r="O1916">
            <v>98880</v>
          </cell>
          <cell r="P1916">
            <v>0</v>
          </cell>
          <cell r="Q1916">
            <v>1</v>
          </cell>
          <cell r="R1916">
            <v>0</v>
          </cell>
        </row>
        <row r="1917">
          <cell r="O1917">
            <v>98890</v>
          </cell>
          <cell r="P1917">
            <v>0</v>
          </cell>
          <cell r="Q1917">
            <v>1</v>
          </cell>
          <cell r="R1917">
            <v>0</v>
          </cell>
        </row>
        <row r="1918">
          <cell r="O1918">
            <v>98900</v>
          </cell>
          <cell r="P1918">
            <v>0</v>
          </cell>
          <cell r="Q1918">
            <v>1</v>
          </cell>
          <cell r="R1918">
            <v>0</v>
          </cell>
        </row>
        <row r="1919">
          <cell r="O1919">
            <v>98910</v>
          </cell>
          <cell r="P1919">
            <v>0</v>
          </cell>
          <cell r="Q1919">
            <v>1</v>
          </cell>
          <cell r="R1919">
            <v>0</v>
          </cell>
        </row>
        <row r="1920">
          <cell r="O1920">
            <v>98920</v>
          </cell>
          <cell r="P1920">
            <v>0</v>
          </cell>
          <cell r="Q1920">
            <v>0</v>
          </cell>
          <cell r="R1920">
            <v>0</v>
          </cell>
        </row>
        <row r="1921">
          <cell r="O1921">
            <v>98930</v>
          </cell>
          <cell r="P1921">
            <v>0</v>
          </cell>
          <cell r="Q1921">
            <v>1</v>
          </cell>
          <cell r="R1921">
            <v>0</v>
          </cell>
        </row>
        <row r="1922">
          <cell r="O1922">
            <v>98940</v>
          </cell>
          <cell r="P1922">
            <v>0</v>
          </cell>
          <cell r="Q1922">
            <v>1</v>
          </cell>
          <cell r="R1922">
            <v>0</v>
          </cell>
        </row>
        <row r="1923">
          <cell r="O1923">
            <v>98950</v>
          </cell>
          <cell r="P1923">
            <v>0</v>
          </cell>
          <cell r="Q1923">
            <v>1</v>
          </cell>
          <cell r="R1923">
            <v>0</v>
          </cell>
        </row>
        <row r="1924">
          <cell r="O1924">
            <v>98960</v>
          </cell>
          <cell r="P1924">
            <v>0</v>
          </cell>
          <cell r="Q1924">
            <v>0</v>
          </cell>
          <cell r="R1924">
            <v>0</v>
          </cell>
        </row>
        <row r="1925">
          <cell r="O1925">
            <v>98970</v>
          </cell>
          <cell r="P1925">
            <v>0</v>
          </cell>
          <cell r="Q1925">
            <v>0</v>
          </cell>
          <cell r="R1925">
            <v>0</v>
          </cell>
        </row>
        <row r="1926">
          <cell r="O1926">
            <v>98980</v>
          </cell>
          <cell r="P1926">
            <v>0</v>
          </cell>
          <cell r="Q1926">
            <v>1</v>
          </cell>
          <cell r="R1926">
            <v>0</v>
          </cell>
        </row>
        <row r="1927">
          <cell r="O1927">
            <v>98990</v>
          </cell>
          <cell r="P1927">
            <v>0</v>
          </cell>
          <cell r="Q1927">
            <v>1</v>
          </cell>
          <cell r="R1927">
            <v>0</v>
          </cell>
        </row>
        <row r="1928">
          <cell r="O1928">
            <v>99000</v>
          </cell>
          <cell r="P1928">
            <v>0</v>
          </cell>
          <cell r="Q1928">
            <v>0</v>
          </cell>
          <cell r="R1928">
            <v>0</v>
          </cell>
        </row>
        <row r="1929">
          <cell r="O1929">
            <v>99010</v>
          </cell>
          <cell r="P1929">
            <v>0</v>
          </cell>
          <cell r="Q1929">
            <v>1</v>
          </cell>
          <cell r="R1929">
            <v>0</v>
          </cell>
        </row>
        <row r="1930">
          <cell r="O1930">
            <v>99020</v>
          </cell>
          <cell r="P1930">
            <v>0</v>
          </cell>
          <cell r="Q1930">
            <v>0</v>
          </cell>
          <cell r="R1930">
            <v>0</v>
          </cell>
        </row>
        <row r="1931">
          <cell r="O1931">
            <v>99030</v>
          </cell>
          <cell r="P1931">
            <v>0</v>
          </cell>
          <cell r="Q1931">
            <v>0</v>
          </cell>
          <cell r="R1931">
            <v>0</v>
          </cell>
        </row>
        <row r="1932">
          <cell r="O1932">
            <v>99040</v>
          </cell>
          <cell r="P1932">
            <v>0</v>
          </cell>
          <cell r="Q1932">
            <v>0</v>
          </cell>
          <cell r="R1932">
            <v>0</v>
          </cell>
        </row>
        <row r="1933">
          <cell r="O1933">
            <v>99050</v>
          </cell>
          <cell r="P1933">
            <v>0</v>
          </cell>
          <cell r="Q1933">
            <v>0</v>
          </cell>
          <cell r="R1933">
            <v>0</v>
          </cell>
        </row>
        <row r="1934">
          <cell r="O1934">
            <v>99060</v>
          </cell>
          <cell r="P1934">
            <v>0</v>
          </cell>
          <cell r="Q1934">
            <v>1</v>
          </cell>
          <cell r="R1934">
            <v>0</v>
          </cell>
        </row>
        <row r="1935">
          <cell r="O1935">
            <v>99070</v>
          </cell>
          <cell r="P1935">
            <v>0</v>
          </cell>
          <cell r="Q1935">
            <v>1</v>
          </cell>
          <cell r="R1935">
            <v>0</v>
          </cell>
        </row>
        <row r="1936">
          <cell r="O1936">
            <v>99080</v>
          </cell>
          <cell r="P1936">
            <v>0</v>
          </cell>
          <cell r="Q1936">
            <v>1</v>
          </cell>
          <cell r="R1936">
            <v>0</v>
          </cell>
        </row>
        <row r="1937">
          <cell r="O1937">
            <v>99090</v>
          </cell>
          <cell r="P1937">
            <v>0</v>
          </cell>
          <cell r="Q1937">
            <v>1</v>
          </cell>
          <cell r="R1937">
            <v>0</v>
          </cell>
        </row>
        <row r="1938">
          <cell r="O1938">
            <v>99100</v>
          </cell>
          <cell r="P1938">
            <v>0</v>
          </cell>
          <cell r="Q1938">
            <v>1</v>
          </cell>
          <cell r="R1938">
            <v>0</v>
          </cell>
        </row>
        <row r="1939">
          <cell r="O1939">
            <v>99110</v>
          </cell>
          <cell r="P1939">
            <v>0</v>
          </cell>
          <cell r="Q1939">
            <v>1</v>
          </cell>
          <cell r="R1939">
            <v>0</v>
          </cell>
        </row>
        <row r="1940">
          <cell r="O1940">
            <v>99120</v>
          </cell>
          <cell r="P1940">
            <v>0</v>
          </cell>
          <cell r="Q1940">
            <v>1</v>
          </cell>
          <cell r="R1940">
            <v>0</v>
          </cell>
        </row>
        <row r="1941">
          <cell r="O1941">
            <v>99130</v>
          </cell>
          <cell r="P1941">
            <v>0</v>
          </cell>
          <cell r="Q1941">
            <v>1</v>
          </cell>
          <cell r="R1941">
            <v>0</v>
          </cell>
        </row>
        <row r="1942">
          <cell r="O1942">
            <v>99140</v>
          </cell>
          <cell r="P1942">
            <v>0</v>
          </cell>
          <cell r="Q1942">
            <v>0</v>
          </cell>
          <cell r="R1942">
            <v>0</v>
          </cell>
        </row>
        <row r="1943">
          <cell r="O1943">
            <v>99150</v>
          </cell>
          <cell r="P1943">
            <v>0</v>
          </cell>
          <cell r="Q1943">
            <v>1</v>
          </cell>
          <cell r="R1943">
            <v>0</v>
          </cell>
        </row>
        <row r="1944">
          <cell r="O1944">
            <v>99160</v>
          </cell>
          <cell r="P1944">
            <v>0</v>
          </cell>
          <cell r="Q1944">
            <v>0</v>
          </cell>
          <cell r="R1944">
            <v>0</v>
          </cell>
        </row>
        <row r="1945">
          <cell r="O1945">
            <v>99170</v>
          </cell>
          <cell r="P1945">
            <v>0</v>
          </cell>
          <cell r="Q1945">
            <v>0</v>
          </cell>
          <cell r="R1945">
            <v>0</v>
          </cell>
        </row>
        <row r="1946">
          <cell r="O1946">
            <v>99180</v>
          </cell>
          <cell r="P1946">
            <v>0</v>
          </cell>
          <cell r="Q1946">
            <v>0</v>
          </cell>
          <cell r="R1946">
            <v>0</v>
          </cell>
        </row>
        <row r="1947">
          <cell r="O1947">
            <v>99190</v>
          </cell>
          <cell r="P1947">
            <v>0</v>
          </cell>
          <cell r="Q1947">
            <v>0</v>
          </cell>
          <cell r="R1947">
            <v>0</v>
          </cell>
        </row>
        <row r="1948">
          <cell r="O1948">
            <v>99200</v>
          </cell>
          <cell r="P1948">
            <v>0</v>
          </cell>
          <cell r="Q1948">
            <v>0</v>
          </cell>
          <cell r="R1948">
            <v>0</v>
          </cell>
        </row>
        <row r="1949">
          <cell r="O1949">
            <v>99210</v>
          </cell>
          <cell r="P1949">
            <v>0</v>
          </cell>
          <cell r="Q1949">
            <v>0</v>
          </cell>
          <cell r="R1949">
            <v>0</v>
          </cell>
        </row>
        <row r="1950">
          <cell r="O1950">
            <v>99220</v>
          </cell>
          <cell r="P1950">
            <v>0</v>
          </cell>
          <cell r="Q1950">
            <v>0</v>
          </cell>
          <cell r="R1950">
            <v>0</v>
          </cell>
        </row>
        <row r="1951">
          <cell r="O1951">
            <v>99230</v>
          </cell>
          <cell r="P1951">
            <v>0</v>
          </cell>
          <cell r="Q1951">
            <v>0</v>
          </cell>
          <cell r="R1951">
            <v>0</v>
          </cell>
        </row>
        <row r="1952">
          <cell r="O1952">
            <v>99240</v>
          </cell>
          <cell r="P1952">
            <v>0</v>
          </cell>
          <cell r="Q1952">
            <v>0</v>
          </cell>
          <cell r="R1952">
            <v>0</v>
          </cell>
        </row>
        <row r="1953">
          <cell r="O1953">
            <v>99250</v>
          </cell>
          <cell r="P1953">
            <v>0</v>
          </cell>
          <cell r="Q1953">
            <v>0</v>
          </cell>
          <cell r="R1953">
            <v>0</v>
          </cell>
        </row>
        <row r="1954">
          <cell r="O1954">
            <v>99260</v>
          </cell>
          <cell r="P1954">
            <v>0</v>
          </cell>
          <cell r="Q1954">
            <v>0</v>
          </cell>
          <cell r="R1954">
            <v>0</v>
          </cell>
        </row>
        <row r="1955">
          <cell r="O1955">
            <v>99270</v>
          </cell>
          <cell r="P1955">
            <v>0</v>
          </cell>
          <cell r="Q1955">
            <v>1</v>
          </cell>
          <cell r="R1955">
            <v>0</v>
          </cell>
        </row>
        <row r="1956">
          <cell r="O1956">
            <v>99280</v>
          </cell>
          <cell r="P1956">
            <v>0</v>
          </cell>
          <cell r="Q1956">
            <v>1</v>
          </cell>
          <cell r="R1956">
            <v>0</v>
          </cell>
        </row>
        <row r="1957">
          <cell r="O1957">
            <v>99290</v>
          </cell>
          <cell r="P1957">
            <v>0</v>
          </cell>
          <cell r="Q1957">
            <v>0</v>
          </cell>
          <cell r="R1957">
            <v>0</v>
          </cell>
        </row>
        <row r="1958">
          <cell r="O1958">
            <v>99300</v>
          </cell>
          <cell r="P1958">
            <v>0</v>
          </cell>
          <cell r="Q1958">
            <v>0</v>
          </cell>
          <cell r="R1958">
            <v>0</v>
          </cell>
        </row>
        <row r="1959">
          <cell r="O1959">
            <v>99310</v>
          </cell>
          <cell r="P1959">
            <v>0</v>
          </cell>
          <cell r="Q1959">
            <v>0</v>
          </cell>
          <cell r="R1959">
            <v>0</v>
          </cell>
        </row>
        <row r="1960">
          <cell r="O1960">
            <v>99320</v>
          </cell>
          <cell r="P1960">
            <v>0</v>
          </cell>
          <cell r="Q1960">
            <v>0</v>
          </cell>
          <cell r="R1960">
            <v>0</v>
          </cell>
        </row>
        <row r="1961">
          <cell r="O1961">
            <v>99330</v>
          </cell>
          <cell r="P1961">
            <v>0</v>
          </cell>
          <cell r="Q1961">
            <v>0</v>
          </cell>
          <cell r="R1961">
            <v>0</v>
          </cell>
        </row>
        <row r="1962">
          <cell r="O1962">
            <v>99340</v>
          </cell>
          <cell r="P1962">
            <v>0</v>
          </cell>
          <cell r="Q1962">
            <v>0</v>
          </cell>
          <cell r="R1962">
            <v>0</v>
          </cell>
        </row>
        <row r="1963">
          <cell r="O1963">
            <v>99350</v>
          </cell>
          <cell r="P1963">
            <v>0</v>
          </cell>
          <cell r="Q1963">
            <v>0</v>
          </cell>
          <cell r="R1963">
            <v>0</v>
          </cell>
        </row>
        <row r="1964">
          <cell r="O1964">
            <v>99360</v>
          </cell>
          <cell r="P1964">
            <v>0</v>
          </cell>
          <cell r="Q1964">
            <v>1</v>
          </cell>
          <cell r="R1964">
            <v>0</v>
          </cell>
        </row>
        <row r="1965">
          <cell r="O1965">
            <v>99370</v>
          </cell>
          <cell r="P1965">
            <v>0</v>
          </cell>
          <cell r="Q1965">
            <v>1</v>
          </cell>
          <cell r="R1965">
            <v>0</v>
          </cell>
        </row>
        <row r="1966">
          <cell r="O1966">
            <v>99380</v>
          </cell>
          <cell r="P1966">
            <v>0</v>
          </cell>
          <cell r="Q1966">
            <v>1</v>
          </cell>
          <cell r="R1966">
            <v>0</v>
          </cell>
        </row>
        <row r="1967">
          <cell r="O1967">
            <v>99390</v>
          </cell>
          <cell r="P1967">
            <v>0</v>
          </cell>
          <cell r="Q1967">
            <v>1</v>
          </cell>
          <cell r="R1967">
            <v>0</v>
          </cell>
        </row>
        <row r="1968">
          <cell r="O1968">
            <v>99400</v>
          </cell>
          <cell r="P1968">
            <v>0</v>
          </cell>
          <cell r="Q1968">
            <v>1</v>
          </cell>
          <cell r="R1968">
            <v>0</v>
          </cell>
        </row>
        <row r="1969">
          <cell r="O1969">
            <v>99410</v>
          </cell>
          <cell r="P1969">
            <v>0</v>
          </cell>
          <cell r="Q1969">
            <v>1</v>
          </cell>
          <cell r="R1969">
            <v>0</v>
          </cell>
        </row>
        <row r="1970">
          <cell r="O1970">
            <v>99420</v>
          </cell>
          <cell r="P1970">
            <v>0</v>
          </cell>
          <cell r="Q1970">
            <v>1</v>
          </cell>
          <cell r="R1970">
            <v>0</v>
          </cell>
        </row>
        <row r="1971">
          <cell r="O1971">
            <v>99430</v>
          </cell>
          <cell r="P1971">
            <v>0</v>
          </cell>
          <cell r="Q1971">
            <v>0</v>
          </cell>
          <cell r="R1971">
            <v>0</v>
          </cell>
        </row>
        <row r="1972">
          <cell r="O1972">
            <v>99440</v>
          </cell>
          <cell r="P1972">
            <v>0</v>
          </cell>
          <cell r="Q1972">
            <v>0</v>
          </cell>
          <cell r="R1972">
            <v>0</v>
          </cell>
        </row>
        <row r="1973">
          <cell r="O1973">
            <v>99450</v>
          </cell>
          <cell r="P1973">
            <v>0</v>
          </cell>
          <cell r="Q1973">
            <v>0</v>
          </cell>
          <cell r="R1973">
            <v>0</v>
          </cell>
        </row>
        <row r="1974">
          <cell r="O1974">
            <v>99460</v>
          </cell>
          <cell r="P1974">
            <v>0</v>
          </cell>
          <cell r="Q1974">
            <v>0</v>
          </cell>
          <cell r="R1974">
            <v>0</v>
          </cell>
        </row>
        <row r="1975">
          <cell r="O1975">
            <v>99470</v>
          </cell>
          <cell r="P1975">
            <v>0</v>
          </cell>
          <cell r="Q1975">
            <v>0</v>
          </cell>
          <cell r="R1975">
            <v>0</v>
          </cell>
        </row>
        <row r="1976">
          <cell r="O1976">
            <v>99480</v>
          </cell>
          <cell r="P1976">
            <v>0</v>
          </cell>
          <cell r="Q1976">
            <v>0</v>
          </cell>
          <cell r="R1976">
            <v>0</v>
          </cell>
        </row>
        <row r="1977">
          <cell r="O1977">
            <v>99490</v>
          </cell>
          <cell r="P1977">
            <v>0</v>
          </cell>
          <cell r="Q1977">
            <v>0</v>
          </cell>
          <cell r="R1977">
            <v>0</v>
          </cell>
        </row>
        <row r="1978">
          <cell r="O1978">
            <v>99500</v>
          </cell>
          <cell r="P1978">
            <v>0</v>
          </cell>
          <cell r="Q1978">
            <v>0</v>
          </cell>
          <cell r="R1978">
            <v>0</v>
          </cell>
        </row>
        <row r="1979">
          <cell r="O1979">
            <v>99510</v>
          </cell>
          <cell r="P1979">
            <v>0</v>
          </cell>
          <cell r="Q1979">
            <v>0</v>
          </cell>
          <cell r="R1979">
            <v>0</v>
          </cell>
        </row>
        <row r="1980">
          <cell r="O1980">
            <v>99520</v>
          </cell>
          <cell r="P1980">
            <v>0</v>
          </cell>
          <cell r="Q1980">
            <v>0</v>
          </cell>
          <cell r="R1980">
            <v>0</v>
          </cell>
        </row>
        <row r="1981">
          <cell r="O1981">
            <v>99530</v>
          </cell>
          <cell r="P1981">
            <v>0</v>
          </cell>
          <cell r="Q1981">
            <v>0</v>
          </cell>
          <cell r="R1981">
            <v>0</v>
          </cell>
        </row>
        <row r="1982">
          <cell r="O1982">
            <v>99540</v>
          </cell>
          <cell r="P1982">
            <v>0</v>
          </cell>
          <cell r="Q1982">
            <v>0</v>
          </cell>
          <cell r="R1982">
            <v>0</v>
          </cell>
        </row>
        <row r="1983">
          <cell r="O1983">
            <v>99550</v>
          </cell>
          <cell r="P1983">
            <v>0</v>
          </cell>
          <cell r="Q1983">
            <v>0</v>
          </cell>
          <cell r="R1983">
            <v>0</v>
          </cell>
        </row>
        <row r="1984">
          <cell r="O1984">
            <v>99560</v>
          </cell>
          <cell r="P1984">
            <v>0</v>
          </cell>
          <cell r="Q1984">
            <v>0</v>
          </cell>
          <cell r="R1984">
            <v>0</v>
          </cell>
        </row>
        <row r="1985">
          <cell r="O1985">
            <v>99570</v>
          </cell>
          <cell r="P1985">
            <v>0</v>
          </cell>
          <cell r="Q1985">
            <v>0</v>
          </cell>
          <cell r="R1985">
            <v>0</v>
          </cell>
        </row>
        <row r="1986">
          <cell r="O1986">
            <v>99580</v>
          </cell>
          <cell r="P1986">
            <v>0</v>
          </cell>
          <cell r="Q1986">
            <v>0</v>
          </cell>
          <cell r="R1986">
            <v>0</v>
          </cell>
        </row>
        <row r="1987">
          <cell r="O1987">
            <v>99590</v>
          </cell>
          <cell r="P1987">
            <v>0</v>
          </cell>
          <cell r="Q1987">
            <v>0</v>
          </cell>
          <cell r="R1987">
            <v>0</v>
          </cell>
        </row>
        <row r="1988">
          <cell r="O1988">
            <v>99600</v>
          </cell>
          <cell r="P1988">
            <v>0</v>
          </cell>
          <cell r="Q1988">
            <v>0</v>
          </cell>
          <cell r="R1988">
            <v>0</v>
          </cell>
        </row>
        <row r="1989">
          <cell r="O1989">
            <v>99610</v>
          </cell>
          <cell r="P1989">
            <v>0</v>
          </cell>
          <cell r="Q1989">
            <v>0</v>
          </cell>
          <cell r="R1989">
            <v>0</v>
          </cell>
        </row>
        <row r="1990">
          <cell r="O1990">
            <v>99620</v>
          </cell>
          <cell r="P1990">
            <v>0</v>
          </cell>
          <cell r="Q1990">
            <v>0</v>
          </cell>
          <cell r="R1990">
            <v>0</v>
          </cell>
        </row>
        <row r="1991">
          <cell r="O1991">
            <v>99630</v>
          </cell>
          <cell r="P1991">
            <v>0</v>
          </cell>
          <cell r="Q1991">
            <v>0</v>
          </cell>
          <cell r="R1991">
            <v>0</v>
          </cell>
        </row>
        <row r="1992">
          <cell r="O1992">
            <v>99640</v>
          </cell>
          <cell r="P1992">
            <v>0</v>
          </cell>
          <cell r="Q1992">
            <v>0</v>
          </cell>
          <cell r="R1992">
            <v>0</v>
          </cell>
        </row>
        <row r="1993">
          <cell r="O1993">
            <v>99650</v>
          </cell>
          <cell r="P1993">
            <v>0</v>
          </cell>
          <cell r="Q1993">
            <v>0</v>
          </cell>
          <cell r="R1993">
            <v>0</v>
          </cell>
        </row>
        <row r="1994">
          <cell r="O1994">
            <v>99660</v>
          </cell>
          <cell r="P1994">
            <v>0</v>
          </cell>
          <cell r="Q1994">
            <v>0</v>
          </cell>
          <cell r="R1994">
            <v>0</v>
          </cell>
        </row>
        <row r="1995">
          <cell r="O1995">
            <v>99670</v>
          </cell>
          <cell r="P1995">
            <v>0</v>
          </cell>
          <cell r="Q1995">
            <v>0</v>
          </cell>
          <cell r="R1995">
            <v>0</v>
          </cell>
        </row>
        <row r="1996">
          <cell r="O1996">
            <v>99680</v>
          </cell>
          <cell r="P1996">
            <v>0</v>
          </cell>
          <cell r="Q1996">
            <v>0</v>
          </cell>
          <cell r="R1996">
            <v>0</v>
          </cell>
        </row>
        <row r="1997">
          <cell r="O1997">
            <v>99690</v>
          </cell>
          <cell r="P1997">
            <v>0</v>
          </cell>
          <cell r="Q1997">
            <v>0</v>
          </cell>
          <cell r="R1997">
            <v>0</v>
          </cell>
        </row>
        <row r="1998">
          <cell r="O1998">
            <v>99700</v>
          </cell>
          <cell r="P1998">
            <v>0</v>
          </cell>
          <cell r="Q1998">
            <v>0</v>
          </cell>
          <cell r="R1998">
            <v>0</v>
          </cell>
        </row>
        <row r="1999">
          <cell r="O1999">
            <v>99710</v>
          </cell>
          <cell r="P1999">
            <v>0</v>
          </cell>
          <cell r="Q1999">
            <v>0</v>
          </cell>
          <cell r="R1999">
            <v>0</v>
          </cell>
        </row>
        <row r="2000">
          <cell r="O2000">
            <v>99720</v>
          </cell>
          <cell r="P2000">
            <v>0</v>
          </cell>
          <cell r="Q2000">
            <v>0</v>
          </cell>
          <cell r="R2000">
            <v>0</v>
          </cell>
        </row>
        <row r="2001">
          <cell r="O2001">
            <v>99730</v>
          </cell>
          <cell r="P2001">
            <v>0</v>
          </cell>
          <cell r="Q2001">
            <v>0</v>
          </cell>
          <cell r="R2001">
            <v>0</v>
          </cell>
        </row>
        <row r="2002">
          <cell r="O2002">
            <v>99740</v>
          </cell>
          <cell r="P2002">
            <v>0</v>
          </cell>
          <cell r="Q2002">
            <v>0</v>
          </cell>
          <cell r="R2002">
            <v>0</v>
          </cell>
        </row>
        <row r="2003">
          <cell r="O2003">
            <v>99750</v>
          </cell>
          <cell r="P2003">
            <v>0</v>
          </cell>
          <cell r="Q2003">
            <v>0</v>
          </cell>
          <cell r="R2003">
            <v>0</v>
          </cell>
        </row>
        <row r="2004">
          <cell r="O2004">
            <v>99760</v>
          </cell>
          <cell r="P2004">
            <v>0</v>
          </cell>
          <cell r="Q2004">
            <v>0</v>
          </cell>
          <cell r="R2004">
            <v>0</v>
          </cell>
        </row>
        <row r="2005">
          <cell r="O2005">
            <v>99770</v>
          </cell>
          <cell r="P2005">
            <v>0</v>
          </cell>
          <cell r="Q2005">
            <v>0</v>
          </cell>
          <cell r="R2005">
            <v>0</v>
          </cell>
        </row>
        <row r="2006">
          <cell r="O2006">
            <v>99780</v>
          </cell>
          <cell r="P2006">
            <v>1</v>
          </cell>
          <cell r="Q2006">
            <v>1</v>
          </cell>
          <cell r="R2006">
            <v>1</v>
          </cell>
        </row>
        <row r="2007">
          <cell r="O2007">
            <v>99790</v>
          </cell>
          <cell r="P2007">
            <v>0</v>
          </cell>
          <cell r="Q2007">
            <v>1</v>
          </cell>
          <cell r="R2007">
            <v>0</v>
          </cell>
        </row>
        <row r="2008">
          <cell r="O2008">
            <v>99800</v>
          </cell>
          <cell r="P2008">
            <v>0</v>
          </cell>
          <cell r="Q2008">
            <v>0</v>
          </cell>
          <cell r="R2008">
            <v>0</v>
          </cell>
        </row>
        <row r="2009">
          <cell r="O2009">
            <v>99810</v>
          </cell>
          <cell r="P2009">
            <v>0</v>
          </cell>
          <cell r="Q2009">
            <v>0</v>
          </cell>
          <cell r="R2009">
            <v>0</v>
          </cell>
        </row>
        <row r="2010">
          <cell r="O2010">
            <v>99820</v>
          </cell>
          <cell r="P2010">
            <v>0</v>
          </cell>
          <cell r="Q2010">
            <v>0</v>
          </cell>
          <cell r="R2010">
            <v>0</v>
          </cell>
        </row>
        <row r="2011">
          <cell r="O2011">
            <v>99830</v>
          </cell>
          <cell r="P2011">
            <v>0</v>
          </cell>
          <cell r="Q2011">
            <v>1</v>
          </cell>
          <cell r="R2011">
            <v>0</v>
          </cell>
        </row>
        <row r="2012">
          <cell r="O2012">
            <v>99840</v>
          </cell>
          <cell r="P2012">
            <v>0</v>
          </cell>
          <cell r="Q2012">
            <v>1</v>
          </cell>
          <cell r="R2012">
            <v>0</v>
          </cell>
        </row>
        <row r="2013">
          <cell r="O2013">
            <v>99850</v>
          </cell>
          <cell r="P2013">
            <v>0</v>
          </cell>
          <cell r="Q2013">
            <v>0</v>
          </cell>
          <cell r="R2013">
            <v>0</v>
          </cell>
        </row>
        <row r="2014">
          <cell r="O2014">
            <v>99860</v>
          </cell>
          <cell r="P2014">
            <v>0</v>
          </cell>
          <cell r="Q2014">
            <v>0</v>
          </cell>
          <cell r="R2014">
            <v>0</v>
          </cell>
        </row>
        <row r="2015">
          <cell r="O2015">
            <v>99870</v>
          </cell>
          <cell r="P2015">
            <v>0</v>
          </cell>
          <cell r="Q2015">
            <v>0</v>
          </cell>
          <cell r="R2015">
            <v>0</v>
          </cell>
        </row>
        <row r="2016">
          <cell r="O2016">
            <v>99880</v>
          </cell>
          <cell r="P2016">
            <v>0</v>
          </cell>
          <cell r="Q2016">
            <v>1</v>
          </cell>
          <cell r="R2016">
            <v>0</v>
          </cell>
        </row>
        <row r="2017">
          <cell r="O2017">
            <v>99890</v>
          </cell>
          <cell r="P2017">
            <v>0</v>
          </cell>
          <cell r="Q2017">
            <v>1</v>
          </cell>
          <cell r="R2017">
            <v>0</v>
          </cell>
        </row>
        <row r="2018">
          <cell r="O2018">
            <v>99900</v>
          </cell>
          <cell r="P2018">
            <v>0</v>
          </cell>
          <cell r="Q2018">
            <v>0</v>
          </cell>
          <cell r="R2018">
            <v>0</v>
          </cell>
        </row>
        <row r="2019">
          <cell r="O2019">
            <v>99910</v>
          </cell>
          <cell r="P2019">
            <v>0</v>
          </cell>
          <cell r="Q2019">
            <v>0</v>
          </cell>
          <cell r="R2019">
            <v>0</v>
          </cell>
        </row>
        <row r="2020">
          <cell r="O2020">
            <v>99920</v>
          </cell>
          <cell r="P2020">
            <v>0</v>
          </cell>
          <cell r="Q2020">
            <v>0</v>
          </cell>
          <cell r="R2020">
            <v>0</v>
          </cell>
        </row>
        <row r="2021">
          <cell r="O2021">
            <v>99930</v>
          </cell>
          <cell r="P2021">
            <v>0</v>
          </cell>
          <cell r="Q2021">
            <v>0</v>
          </cell>
          <cell r="R2021">
            <v>0</v>
          </cell>
        </row>
        <row r="2022">
          <cell r="O2022">
            <v>99940</v>
          </cell>
          <cell r="P2022">
            <v>0</v>
          </cell>
          <cell r="Q2022">
            <v>0</v>
          </cell>
          <cell r="R2022">
            <v>0</v>
          </cell>
        </row>
        <row r="2023">
          <cell r="O2023">
            <v>99950</v>
          </cell>
          <cell r="P2023">
            <v>0</v>
          </cell>
          <cell r="Q2023">
            <v>0</v>
          </cell>
          <cell r="R2023">
            <v>0</v>
          </cell>
        </row>
        <row r="2024">
          <cell r="O2024">
            <v>99960</v>
          </cell>
          <cell r="P2024">
            <v>0</v>
          </cell>
          <cell r="Q2024">
            <v>0</v>
          </cell>
          <cell r="R2024">
            <v>0</v>
          </cell>
        </row>
        <row r="2025">
          <cell r="O2025">
            <v>99970</v>
          </cell>
          <cell r="P2025">
            <v>0</v>
          </cell>
          <cell r="Q2025">
            <v>0</v>
          </cell>
          <cell r="R2025">
            <v>0</v>
          </cell>
        </row>
        <row r="2026">
          <cell r="O2026">
            <v>99980</v>
          </cell>
          <cell r="P2026">
            <v>0</v>
          </cell>
          <cell r="Q2026">
            <v>0</v>
          </cell>
          <cell r="R2026">
            <v>0</v>
          </cell>
        </row>
        <row r="2027">
          <cell r="O2027">
            <v>99990</v>
          </cell>
          <cell r="P2027">
            <v>0</v>
          </cell>
          <cell r="Q2027">
            <v>0</v>
          </cell>
          <cell r="R2027">
            <v>0</v>
          </cell>
        </row>
        <row r="2028">
          <cell r="O2028">
            <v>100000</v>
          </cell>
          <cell r="P2028">
            <v>0</v>
          </cell>
          <cell r="Q2028">
            <v>0</v>
          </cell>
          <cell r="R2028">
            <v>0</v>
          </cell>
        </row>
        <row r="2029">
          <cell r="O2029">
            <v>100010</v>
          </cell>
          <cell r="P2029">
            <v>0</v>
          </cell>
          <cell r="Q2029">
            <v>0</v>
          </cell>
          <cell r="R2029">
            <v>0</v>
          </cell>
        </row>
        <row r="2030">
          <cell r="O2030">
            <v>100020</v>
          </cell>
          <cell r="P2030">
            <v>0</v>
          </cell>
          <cell r="Q2030">
            <v>0</v>
          </cell>
          <cell r="R2030">
            <v>0</v>
          </cell>
        </row>
        <row r="2031">
          <cell r="O2031">
            <v>100030</v>
          </cell>
          <cell r="P2031">
            <v>0</v>
          </cell>
          <cell r="Q2031">
            <v>0</v>
          </cell>
          <cell r="R2031">
            <v>0</v>
          </cell>
        </row>
        <row r="2032">
          <cell r="O2032">
            <v>100040</v>
          </cell>
          <cell r="P2032">
            <v>0</v>
          </cell>
          <cell r="Q2032">
            <v>1</v>
          </cell>
          <cell r="R2032">
            <v>0</v>
          </cell>
        </row>
        <row r="2033">
          <cell r="O2033">
            <v>100050</v>
          </cell>
          <cell r="P2033">
            <v>0</v>
          </cell>
          <cell r="Q2033">
            <v>0</v>
          </cell>
          <cell r="R2033">
            <v>0</v>
          </cell>
        </row>
        <row r="2034">
          <cell r="O2034">
            <v>100060</v>
          </cell>
          <cell r="P2034">
            <v>0</v>
          </cell>
          <cell r="Q2034">
            <v>0</v>
          </cell>
          <cell r="R2034">
            <v>0</v>
          </cell>
        </row>
        <row r="2035">
          <cell r="O2035">
            <v>100070</v>
          </cell>
          <cell r="P2035">
            <v>0</v>
          </cell>
          <cell r="Q2035">
            <v>0</v>
          </cell>
          <cell r="R2035">
            <v>0</v>
          </cell>
        </row>
        <row r="2036">
          <cell r="O2036">
            <v>100080</v>
          </cell>
          <cell r="P2036">
            <v>0</v>
          </cell>
          <cell r="Q2036">
            <v>0</v>
          </cell>
          <cell r="R2036">
            <v>0</v>
          </cell>
        </row>
        <row r="2037">
          <cell r="O2037">
            <v>100090</v>
          </cell>
          <cell r="P2037">
            <v>0</v>
          </cell>
          <cell r="Q2037">
            <v>0</v>
          </cell>
          <cell r="R2037">
            <v>0</v>
          </cell>
        </row>
        <row r="2038">
          <cell r="O2038">
            <v>100100</v>
          </cell>
          <cell r="P2038">
            <v>0</v>
          </cell>
          <cell r="Q2038">
            <v>0</v>
          </cell>
          <cell r="R2038">
            <v>0</v>
          </cell>
        </row>
        <row r="2039">
          <cell r="O2039">
            <v>100110</v>
          </cell>
          <cell r="P2039">
            <v>0</v>
          </cell>
          <cell r="Q2039">
            <v>0</v>
          </cell>
          <cell r="R2039">
            <v>0</v>
          </cell>
        </row>
        <row r="2040">
          <cell r="O2040">
            <v>100120</v>
          </cell>
          <cell r="P2040">
            <v>0</v>
          </cell>
          <cell r="Q2040">
            <v>0</v>
          </cell>
          <cell r="R2040">
            <v>0</v>
          </cell>
        </row>
        <row r="2041">
          <cell r="O2041">
            <v>100130</v>
          </cell>
          <cell r="P2041">
            <v>0</v>
          </cell>
          <cell r="Q2041">
            <v>0</v>
          </cell>
          <cell r="R2041">
            <v>0</v>
          </cell>
        </row>
        <row r="2042">
          <cell r="O2042">
            <v>100140</v>
          </cell>
          <cell r="P2042">
            <v>0</v>
          </cell>
          <cell r="Q2042">
            <v>0</v>
          </cell>
          <cell r="R2042">
            <v>0</v>
          </cell>
        </row>
        <row r="2043">
          <cell r="O2043">
            <v>100150</v>
          </cell>
          <cell r="P2043">
            <v>0</v>
          </cell>
          <cell r="Q2043">
            <v>0</v>
          </cell>
          <cell r="R2043">
            <v>0</v>
          </cell>
        </row>
        <row r="2044">
          <cell r="O2044">
            <v>100160</v>
          </cell>
          <cell r="P2044">
            <v>0</v>
          </cell>
          <cell r="Q2044">
            <v>0</v>
          </cell>
          <cell r="R2044">
            <v>0</v>
          </cell>
        </row>
        <row r="2045">
          <cell r="O2045">
            <v>100170</v>
          </cell>
          <cell r="P2045">
            <v>0</v>
          </cell>
          <cell r="Q2045">
            <v>0</v>
          </cell>
          <cell r="R2045">
            <v>0</v>
          </cell>
        </row>
        <row r="2046">
          <cell r="O2046">
            <v>100180</v>
          </cell>
          <cell r="P2046">
            <v>0</v>
          </cell>
          <cell r="Q2046">
            <v>0</v>
          </cell>
          <cell r="R2046">
            <v>0</v>
          </cell>
        </row>
        <row r="2047">
          <cell r="O2047">
            <v>100190</v>
          </cell>
          <cell r="P2047">
            <v>0</v>
          </cell>
          <cell r="Q2047">
            <v>0</v>
          </cell>
          <cell r="R2047">
            <v>0</v>
          </cell>
        </row>
        <row r="2048">
          <cell r="O2048">
            <v>100200</v>
          </cell>
          <cell r="P2048">
            <v>0</v>
          </cell>
          <cell r="Q2048">
            <v>0</v>
          </cell>
          <cell r="R2048">
            <v>0</v>
          </cell>
        </row>
        <row r="2049">
          <cell r="O2049">
            <v>100210</v>
          </cell>
          <cell r="P2049">
            <v>0</v>
          </cell>
          <cell r="Q2049">
            <v>0</v>
          </cell>
          <cell r="R2049">
            <v>0</v>
          </cell>
        </row>
        <row r="2050">
          <cell r="O2050">
            <v>100220</v>
          </cell>
          <cell r="P2050">
            <v>0</v>
          </cell>
          <cell r="Q2050">
            <v>0</v>
          </cell>
          <cell r="R2050">
            <v>0</v>
          </cell>
        </row>
        <row r="2051">
          <cell r="O2051">
            <v>100230</v>
          </cell>
          <cell r="P2051">
            <v>0</v>
          </cell>
          <cell r="Q2051">
            <v>0</v>
          </cell>
          <cell r="R2051">
            <v>0</v>
          </cell>
        </row>
        <row r="2052">
          <cell r="O2052">
            <v>100240</v>
          </cell>
          <cell r="P2052">
            <v>0</v>
          </cell>
          <cell r="Q2052">
            <v>0</v>
          </cell>
          <cell r="R2052">
            <v>0</v>
          </cell>
        </row>
        <row r="2053">
          <cell r="O2053">
            <v>100250</v>
          </cell>
          <cell r="P2053">
            <v>0</v>
          </cell>
          <cell r="Q2053">
            <v>0</v>
          </cell>
          <cell r="R2053">
            <v>0</v>
          </cell>
        </row>
        <row r="2054">
          <cell r="O2054">
            <v>100260</v>
          </cell>
          <cell r="P2054">
            <v>0</v>
          </cell>
          <cell r="Q2054">
            <v>0</v>
          </cell>
          <cell r="R2054">
            <v>0</v>
          </cell>
        </row>
        <row r="2055">
          <cell r="O2055">
            <v>100270</v>
          </cell>
          <cell r="P2055">
            <v>0</v>
          </cell>
          <cell r="Q2055">
            <v>0</v>
          </cell>
          <cell r="R2055">
            <v>0</v>
          </cell>
        </row>
        <row r="2056">
          <cell r="O2056">
            <v>100280</v>
          </cell>
          <cell r="P2056">
            <v>0</v>
          </cell>
          <cell r="Q2056">
            <v>0</v>
          </cell>
          <cell r="R2056">
            <v>0</v>
          </cell>
        </row>
        <row r="2057">
          <cell r="O2057">
            <v>100290</v>
          </cell>
          <cell r="P2057">
            <v>0</v>
          </cell>
          <cell r="Q2057">
            <v>0</v>
          </cell>
          <cell r="R2057">
            <v>0</v>
          </cell>
        </row>
        <row r="2058">
          <cell r="O2058">
            <v>100300</v>
          </cell>
          <cell r="P2058">
            <v>0</v>
          </cell>
          <cell r="Q2058">
            <v>0</v>
          </cell>
          <cell r="R2058">
            <v>0</v>
          </cell>
        </row>
        <row r="2059">
          <cell r="O2059">
            <v>100310</v>
          </cell>
          <cell r="P2059">
            <v>0</v>
          </cell>
          <cell r="Q2059">
            <v>0</v>
          </cell>
          <cell r="R2059">
            <v>0</v>
          </cell>
        </row>
        <row r="2060">
          <cell r="O2060">
            <v>100320</v>
          </cell>
          <cell r="P2060">
            <v>0</v>
          </cell>
          <cell r="Q2060">
            <v>0</v>
          </cell>
          <cell r="R2060">
            <v>0</v>
          </cell>
        </row>
        <row r="2061">
          <cell r="O2061">
            <v>100330</v>
          </cell>
          <cell r="P2061">
            <v>0</v>
          </cell>
          <cell r="Q2061">
            <v>0</v>
          </cell>
          <cell r="R2061">
            <v>0</v>
          </cell>
        </row>
        <row r="2062">
          <cell r="O2062">
            <v>100340</v>
          </cell>
          <cell r="P2062">
            <v>0</v>
          </cell>
          <cell r="Q2062">
            <v>0</v>
          </cell>
          <cell r="R2062">
            <v>0</v>
          </cell>
        </row>
        <row r="2063">
          <cell r="O2063">
            <v>100350</v>
          </cell>
          <cell r="P2063">
            <v>0</v>
          </cell>
          <cell r="Q2063">
            <v>0</v>
          </cell>
          <cell r="R2063">
            <v>0</v>
          </cell>
        </row>
        <row r="2064">
          <cell r="O2064">
            <v>100360</v>
          </cell>
          <cell r="P2064">
            <v>0</v>
          </cell>
          <cell r="Q2064">
            <v>0</v>
          </cell>
          <cell r="R2064">
            <v>0</v>
          </cell>
        </row>
        <row r="2065">
          <cell r="O2065">
            <v>100370</v>
          </cell>
          <cell r="P2065">
            <v>0</v>
          </cell>
          <cell r="Q2065">
            <v>0</v>
          </cell>
          <cell r="R2065">
            <v>0</v>
          </cell>
        </row>
        <row r="2066">
          <cell r="O2066">
            <v>100380</v>
          </cell>
          <cell r="P2066">
            <v>0</v>
          </cell>
          <cell r="Q2066">
            <v>0</v>
          </cell>
          <cell r="R2066">
            <v>0</v>
          </cell>
        </row>
        <row r="2067">
          <cell r="O2067">
            <v>100390</v>
          </cell>
          <cell r="P2067">
            <v>0</v>
          </cell>
          <cell r="Q2067">
            <v>0</v>
          </cell>
          <cell r="R2067">
            <v>0</v>
          </cell>
        </row>
        <row r="2068">
          <cell r="O2068">
            <v>100400</v>
          </cell>
          <cell r="P2068">
            <v>0</v>
          </cell>
          <cell r="Q2068">
            <v>0</v>
          </cell>
          <cell r="R2068">
            <v>0</v>
          </cell>
        </row>
        <row r="2069">
          <cell r="O2069">
            <v>100410</v>
          </cell>
          <cell r="P2069">
            <v>0</v>
          </cell>
          <cell r="Q2069">
            <v>0</v>
          </cell>
          <cell r="R2069">
            <v>0</v>
          </cell>
        </row>
        <row r="2070">
          <cell r="O2070">
            <v>100420</v>
          </cell>
          <cell r="P2070">
            <v>0</v>
          </cell>
          <cell r="Q2070">
            <v>1</v>
          </cell>
          <cell r="R2070">
            <v>0</v>
          </cell>
        </row>
        <row r="2071">
          <cell r="O2071">
            <v>100430</v>
          </cell>
          <cell r="P2071">
            <v>0</v>
          </cell>
          <cell r="Q2071">
            <v>1</v>
          </cell>
          <cell r="R2071">
            <v>0</v>
          </cell>
        </row>
        <row r="2072">
          <cell r="O2072">
            <v>100440</v>
          </cell>
          <cell r="P2072">
            <v>0</v>
          </cell>
          <cell r="Q2072">
            <v>1</v>
          </cell>
          <cell r="R2072">
            <v>0</v>
          </cell>
        </row>
        <row r="2073">
          <cell r="O2073">
            <v>100450</v>
          </cell>
          <cell r="P2073">
            <v>0</v>
          </cell>
          <cell r="Q2073">
            <v>0</v>
          </cell>
          <cell r="R2073">
            <v>0</v>
          </cell>
        </row>
        <row r="2074">
          <cell r="O2074">
            <v>100460</v>
          </cell>
          <cell r="P2074">
            <v>0</v>
          </cell>
          <cell r="Q2074">
            <v>0</v>
          </cell>
          <cell r="R2074">
            <v>0</v>
          </cell>
        </row>
        <row r="2075">
          <cell r="O2075">
            <v>100470</v>
          </cell>
          <cell r="P2075">
            <v>0</v>
          </cell>
          <cell r="Q2075">
            <v>0</v>
          </cell>
          <cell r="R2075">
            <v>0</v>
          </cell>
        </row>
        <row r="2076">
          <cell r="O2076">
            <v>100480</v>
          </cell>
          <cell r="P2076">
            <v>0</v>
          </cell>
          <cell r="Q2076">
            <v>0</v>
          </cell>
          <cell r="R2076">
            <v>0</v>
          </cell>
        </row>
        <row r="2077">
          <cell r="O2077">
            <v>100490</v>
          </cell>
          <cell r="P2077">
            <v>0</v>
          </cell>
          <cell r="Q2077">
            <v>0</v>
          </cell>
          <cell r="R2077">
            <v>0</v>
          </cell>
        </row>
        <row r="2078">
          <cell r="O2078">
            <v>100500</v>
          </cell>
          <cell r="P2078">
            <v>0</v>
          </cell>
          <cell r="Q2078">
            <v>1</v>
          </cell>
          <cell r="R2078">
            <v>0</v>
          </cell>
        </row>
        <row r="2079">
          <cell r="O2079">
            <v>100510</v>
          </cell>
          <cell r="P2079">
            <v>0</v>
          </cell>
          <cell r="Q2079">
            <v>1</v>
          </cell>
          <cell r="R2079">
            <v>0</v>
          </cell>
        </row>
        <row r="2080">
          <cell r="O2080">
            <v>100520</v>
          </cell>
          <cell r="P2080">
            <v>0</v>
          </cell>
          <cell r="Q2080">
            <v>0</v>
          </cell>
          <cell r="R2080">
            <v>0</v>
          </cell>
        </row>
        <row r="2081">
          <cell r="O2081">
            <v>100530</v>
          </cell>
          <cell r="P2081">
            <v>0</v>
          </cell>
          <cell r="Q2081">
            <v>0</v>
          </cell>
          <cell r="R2081">
            <v>0</v>
          </cell>
        </row>
        <row r="2082">
          <cell r="O2082">
            <v>100540</v>
          </cell>
          <cell r="P2082">
            <v>0</v>
          </cell>
          <cell r="Q2082">
            <v>0</v>
          </cell>
          <cell r="R2082">
            <v>0</v>
          </cell>
        </row>
        <row r="2083">
          <cell r="O2083">
            <v>100550</v>
          </cell>
          <cell r="P2083">
            <v>0</v>
          </cell>
          <cell r="Q2083">
            <v>0</v>
          </cell>
          <cell r="R2083">
            <v>0</v>
          </cell>
        </row>
        <row r="2084">
          <cell r="O2084">
            <v>100560</v>
          </cell>
          <cell r="P2084">
            <v>0</v>
          </cell>
          <cell r="Q2084">
            <v>0</v>
          </cell>
          <cell r="R2084">
            <v>0</v>
          </cell>
        </row>
        <row r="2085">
          <cell r="O2085">
            <v>100570</v>
          </cell>
          <cell r="P2085">
            <v>0</v>
          </cell>
          <cell r="Q2085">
            <v>0</v>
          </cell>
          <cell r="R2085">
            <v>0</v>
          </cell>
        </row>
        <row r="2086">
          <cell r="O2086">
            <v>100580</v>
          </cell>
          <cell r="P2086">
            <v>0</v>
          </cell>
          <cell r="Q2086">
            <v>0</v>
          </cell>
          <cell r="R2086">
            <v>0</v>
          </cell>
        </row>
        <row r="2087">
          <cell r="O2087">
            <v>100590</v>
          </cell>
          <cell r="P2087">
            <v>0</v>
          </cell>
          <cell r="Q2087">
            <v>0</v>
          </cell>
          <cell r="R2087">
            <v>0</v>
          </cell>
        </row>
        <row r="2088">
          <cell r="O2088">
            <v>100600</v>
          </cell>
          <cell r="P2088">
            <v>0</v>
          </cell>
          <cell r="Q2088">
            <v>0</v>
          </cell>
          <cell r="R2088">
            <v>0</v>
          </cell>
        </row>
        <row r="2089">
          <cell r="O2089">
            <v>100610</v>
          </cell>
          <cell r="P2089">
            <v>0</v>
          </cell>
          <cell r="Q2089">
            <v>0</v>
          </cell>
          <cell r="R2089">
            <v>0</v>
          </cell>
        </row>
        <row r="2090">
          <cell r="O2090">
            <v>100620</v>
          </cell>
          <cell r="P2090">
            <v>0</v>
          </cell>
          <cell r="Q2090">
            <v>0</v>
          </cell>
          <cell r="R2090">
            <v>0</v>
          </cell>
        </row>
        <row r="2091">
          <cell r="O2091">
            <v>100630</v>
          </cell>
          <cell r="P2091">
            <v>1</v>
          </cell>
          <cell r="Q2091">
            <v>0</v>
          </cell>
          <cell r="R2091">
            <v>0</v>
          </cell>
        </row>
        <row r="2092">
          <cell r="O2092">
            <v>100640</v>
          </cell>
          <cell r="P2092">
            <v>0</v>
          </cell>
          <cell r="Q2092">
            <v>0</v>
          </cell>
          <cell r="R2092">
            <v>0</v>
          </cell>
        </row>
        <row r="2093">
          <cell r="O2093">
            <v>100650</v>
          </cell>
          <cell r="P2093">
            <v>0</v>
          </cell>
          <cell r="Q2093">
            <v>0</v>
          </cell>
          <cell r="R2093">
            <v>0</v>
          </cell>
        </row>
        <row r="2094">
          <cell r="O2094">
            <v>100660</v>
          </cell>
          <cell r="P2094">
            <v>0</v>
          </cell>
          <cell r="Q2094">
            <v>0</v>
          </cell>
          <cell r="R2094">
            <v>0</v>
          </cell>
        </row>
        <row r="2095">
          <cell r="O2095">
            <v>100670</v>
          </cell>
          <cell r="P2095">
            <v>0</v>
          </cell>
          <cell r="Q2095">
            <v>0</v>
          </cell>
          <cell r="R2095">
            <v>0</v>
          </cell>
        </row>
        <row r="2096">
          <cell r="O2096">
            <v>100680</v>
          </cell>
          <cell r="P2096">
            <v>0</v>
          </cell>
          <cell r="Q2096">
            <v>0</v>
          </cell>
          <cell r="R2096">
            <v>0</v>
          </cell>
        </row>
        <row r="2097">
          <cell r="O2097">
            <v>100690</v>
          </cell>
          <cell r="P2097">
            <v>0</v>
          </cell>
          <cell r="Q2097">
            <v>0</v>
          </cell>
          <cell r="R2097">
            <v>0</v>
          </cell>
        </row>
        <row r="2098">
          <cell r="O2098">
            <v>100700</v>
          </cell>
          <cell r="P2098">
            <v>0</v>
          </cell>
          <cell r="Q2098">
            <v>0</v>
          </cell>
          <cell r="R2098">
            <v>0</v>
          </cell>
        </row>
        <row r="2099">
          <cell r="O2099">
            <v>100710</v>
          </cell>
          <cell r="P2099">
            <v>0</v>
          </cell>
          <cell r="Q2099">
            <v>0</v>
          </cell>
          <cell r="R2099">
            <v>0</v>
          </cell>
        </row>
        <row r="2100">
          <cell r="O2100">
            <v>100720</v>
          </cell>
          <cell r="P2100">
            <v>0</v>
          </cell>
          <cell r="Q2100">
            <v>0</v>
          </cell>
          <cell r="R2100">
            <v>0</v>
          </cell>
        </row>
        <row r="2101">
          <cell r="O2101">
            <v>100730</v>
          </cell>
          <cell r="P2101">
            <v>0</v>
          </cell>
          <cell r="Q2101">
            <v>0</v>
          </cell>
          <cell r="R2101">
            <v>0</v>
          </cell>
        </row>
        <row r="2102">
          <cell r="O2102">
            <v>100740</v>
          </cell>
          <cell r="P2102">
            <v>0</v>
          </cell>
          <cell r="Q2102">
            <v>0</v>
          </cell>
          <cell r="R2102">
            <v>0</v>
          </cell>
        </row>
        <row r="2103">
          <cell r="O2103">
            <v>100750</v>
          </cell>
          <cell r="P2103">
            <v>0</v>
          </cell>
          <cell r="Q2103">
            <v>0</v>
          </cell>
          <cell r="R2103">
            <v>0</v>
          </cell>
        </row>
        <row r="2104">
          <cell r="O2104">
            <v>100760</v>
          </cell>
          <cell r="P2104">
            <v>0</v>
          </cell>
          <cell r="Q2104">
            <v>0</v>
          </cell>
          <cell r="R2104">
            <v>0</v>
          </cell>
        </row>
        <row r="2105">
          <cell r="O2105">
            <v>100770</v>
          </cell>
          <cell r="P2105">
            <v>0</v>
          </cell>
          <cell r="Q2105">
            <v>0</v>
          </cell>
          <cell r="R2105">
            <v>0</v>
          </cell>
        </row>
        <row r="2106">
          <cell r="O2106">
            <v>100780</v>
          </cell>
          <cell r="P2106">
            <v>0</v>
          </cell>
          <cell r="Q2106">
            <v>0</v>
          </cell>
          <cell r="R2106">
            <v>0</v>
          </cell>
        </row>
        <row r="2107">
          <cell r="O2107">
            <v>100790</v>
          </cell>
          <cell r="P2107">
            <v>0</v>
          </cell>
          <cell r="Q2107">
            <v>0</v>
          </cell>
          <cell r="R2107">
            <v>0</v>
          </cell>
        </row>
        <row r="2108">
          <cell r="O2108">
            <v>100800</v>
          </cell>
          <cell r="P2108">
            <v>0</v>
          </cell>
          <cell r="Q2108">
            <v>0</v>
          </cell>
          <cell r="R2108">
            <v>0</v>
          </cell>
        </row>
        <row r="2109">
          <cell r="O2109">
            <v>100810</v>
          </cell>
          <cell r="P2109">
            <v>0</v>
          </cell>
          <cell r="Q2109">
            <v>0</v>
          </cell>
          <cell r="R2109">
            <v>0</v>
          </cell>
        </row>
        <row r="2110">
          <cell r="O2110">
            <v>100820</v>
          </cell>
          <cell r="P2110">
            <v>0</v>
          </cell>
          <cell r="Q2110">
            <v>0</v>
          </cell>
          <cell r="R2110">
            <v>0</v>
          </cell>
        </row>
        <row r="2111">
          <cell r="O2111">
            <v>100830</v>
          </cell>
          <cell r="P2111">
            <v>0</v>
          </cell>
          <cell r="Q2111">
            <v>0</v>
          </cell>
          <cell r="R2111">
            <v>0</v>
          </cell>
        </row>
        <row r="2112">
          <cell r="O2112">
            <v>100840</v>
          </cell>
          <cell r="P2112">
            <v>0</v>
          </cell>
          <cell r="Q2112">
            <v>0</v>
          </cell>
          <cell r="R2112">
            <v>0</v>
          </cell>
        </row>
        <row r="2113">
          <cell r="O2113">
            <v>100850</v>
          </cell>
          <cell r="P2113">
            <v>0</v>
          </cell>
          <cell r="Q2113">
            <v>0</v>
          </cell>
          <cell r="R2113">
            <v>0</v>
          </cell>
        </row>
        <row r="2114">
          <cell r="O2114">
            <v>100860</v>
          </cell>
          <cell r="P2114">
            <v>0</v>
          </cell>
          <cell r="Q2114">
            <v>0</v>
          </cell>
          <cell r="R2114">
            <v>0</v>
          </cell>
        </row>
        <row r="2115">
          <cell r="O2115">
            <v>100870</v>
          </cell>
          <cell r="P2115">
            <v>0</v>
          </cell>
          <cell r="Q2115">
            <v>0</v>
          </cell>
          <cell r="R2115">
            <v>0</v>
          </cell>
        </row>
        <row r="2116">
          <cell r="O2116">
            <v>100880</v>
          </cell>
          <cell r="P2116">
            <v>0</v>
          </cell>
          <cell r="Q2116">
            <v>0</v>
          </cell>
          <cell r="R2116">
            <v>0</v>
          </cell>
        </row>
        <row r="2117">
          <cell r="O2117">
            <v>100890</v>
          </cell>
          <cell r="P2117">
            <v>0</v>
          </cell>
          <cell r="Q2117">
            <v>0</v>
          </cell>
          <cell r="R2117">
            <v>0</v>
          </cell>
        </row>
        <row r="2118">
          <cell r="O2118">
            <v>100900</v>
          </cell>
          <cell r="P2118">
            <v>0</v>
          </cell>
          <cell r="Q2118">
            <v>0</v>
          </cell>
          <cell r="R2118">
            <v>0</v>
          </cell>
        </row>
        <row r="2119">
          <cell r="O2119">
            <v>100910</v>
          </cell>
          <cell r="P2119">
            <v>0</v>
          </cell>
          <cell r="Q2119">
            <v>0</v>
          </cell>
          <cell r="R2119">
            <v>0</v>
          </cell>
        </row>
        <row r="2120">
          <cell r="O2120">
            <v>100920</v>
          </cell>
          <cell r="P2120">
            <v>0</v>
          </cell>
          <cell r="Q2120">
            <v>0</v>
          </cell>
          <cell r="R2120">
            <v>0</v>
          </cell>
        </row>
        <row r="2121">
          <cell r="O2121">
            <v>100930</v>
          </cell>
          <cell r="P2121">
            <v>0</v>
          </cell>
          <cell r="Q2121">
            <v>0</v>
          </cell>
          <cell r="R2121">
            <v>0</v>
          </cell>
        </row>
        <row r="2122">
          <cell r="O2122">
            <v>100940</v>
          </cell>
          <cell r="P2122">
            <v>0</v>
          </cell>
          <cell r="Q2122">
            <v>0</v>
          </cell>
          <cell r="R2122">
            <v>0</v>
          </cell>
        </row>
        <row r="2123">
          <cell r="O2123">
            <v>100950</v>
          </cell>
          <cell r="P2123">
            <v>0</v>
          </cell>
          <cell r="Q2123">
            <v>0</v>
          </cell>
          <cell r="R2123">
            <v>0</v>
          </cell>
        </row>
        <row r="2124">
          <cell r="O2124">
            <v>100960</v>
          </cell>
          <cell r="P2124">
            <v>0</v>
          </cell>
          <cell r="Q2124">
            <v>0</v>
          </cell>
          <cell r="R2124">
            <v>0</v>
          </cell>
        </row>
        <row r="2125">
          <cell r="O2125">
            <v>100970</v>
          </cell>
          <cell r="P2125">
            <v>0</v>
          </cell>
          <cell r="Q2125">
            <v>0</v>
          </cell>
          <cell r="R2125">
            <v>0</v>
          </cell>
        </row>
        <row r="2126">
          <cell r="O2126">
            <v>100980</v>
          </cell>
          <cell r="P2126">
            <v>0</v>
          </cell>
          <cell r="Q2126">
            <v>0</v>
          </cell>
          <cell r="R2126">
            <v>0</v>
          </cell>
        </row>
        <row r="2127">
          <cell r="O2127">
            <v>100990</v>
          </cell>
          <cell r="P2127">
            <v>0</v>
          </cell>
          <cell r="Q2127">
            <v>0</v>
          </cell>
          <cell r="R2127">
            <v>0</v>
          </cell>
        </row>
        <row r="2128">
          <cell r="O2128">
            <v>101000</v>
          </cell>
          <cell r="P2128">
            <v>0</v>
          </cell>
          <cell r="Q2128">
            <v>0</v>
          </cell>
          <cell r="R2128">
            <v>0</v>
          </cell>
        </row>
        <row r="2129">
          <cell r="O2129">
            <v>101010</v>
          </cell>
          <cell r="P2129">
            <v>0</v>
          </cell>
          <cell r="Q2129">
            <v>0</v>
          </cell>
          <cell r="R2129">
            <v>0</v>
          </cell>
        </row>
        <row r="2130">
          <cell r="O2130">
            <v>101020</v>
          </cell>
          <cell r="P2130">
            <v>0</v>
          </cell>
          <cell r="Q2130">
            <v>0</v>
          </cell>
          <cell r="R2130">
            <v>0</v>
          </cell>
        </row>
        <row r="2131">
          <cell r="O2131">
            <v>101030</v>
          </cell>
          <cell r="P2131">
            <v>0</v>
          </cell>
          <cell r="Q2131">
            <v>0</v>
          </cell>
          <cell r="R2131">
            <v>0</v>
          </cell>
        </row>
        <row r="2132">
          <cell r="O2132">
            <v>101040</v>
          </cell>
          <cell r="P2132">
            <v>0</v>
          </cell>
          <cell r="Q2132">
            <v>0</v>
          </cell>
          <cell r="R2132">
            <v>0</v>
          </cell>
        </row>
        <row r="2133">
          <cell r="O2133">
            <v>101050</v>
          </cell>
          <cell r="P2133">
            <v>0</v>
          </cell>
          <cell r="Q2133">
            <v>0</v>
          </cell>
          <cell r="R2133">
            <v>0</v>
          </cell>
        </row>
        <row r="2134">
          <cell r="O2134">
            <v>101060</v>
          </cell>
          <cell r="P2134">
            <v>0</v>
          </cell>
          <cell r="Q2134">
            <v>0</v>
          </cell>
          <cell r="R2134">
            <v>0</v>
          </cell>
        </row>
        <row r="2135">
          <cell r="O2135">
            <v>101070</v>
          </cell>
          <cell r="P2135">
            <v>0</v>
          </cell>
          <cell r="Q2135">
            <v>0</v>
          </cell>
          <cell r="R2135">
            <v>0</v>
          </cell>
        </row>
        <row r="2136">
          <cell r="O2136">
            <v>101080</v>
          </cell>
          <cell r="P2136">
            <v>0</v>
          </cell>
          <cell r="Q2136">
            <v>0</v>
          </cell>
          <cell r="R2136">
            <v>0</v>
          </cell>
        </row>
        <row r="2137">
          <cell r="O2137">
            <v>101090</v>
          </cell>
          <cell r="P2137">
            <v>0</v>
          </cell>
          <cell r="Q2137">
            <v>0</v>
          </cell>
          <cell r="R2137">
            <v>0</v>
          </cell>
        </row>
        <row r="2138">
          <cell r="O2138">
            <v>101100</v>
          </cell>
          <cell r="P2138">
            <v>0</v>
          </cell>
          <cell r="Q2138">
            <v>0</v>
          </cell>
          <cell r="R2138">
            <v>0</v>
          </cell>
        </row>
        <row r="2139">
          <cell r="O2139">
            <v>101110</v>
          </cell>
          <cell r="P2139">
            <v>0</v>
          </cell>
          <cell r="Q2139">
            <v>0</v>
          </cell>
          <cell r="R2139">
            <v>0</v>
          </cell>
        </row>
        <row r="2140">
          <cell r="O2140">
            <v>101120</v>
          </cell>
          <cell r="P2140">
            <v>0</v>
          </cell>
          <cell r="Q2140">
            <v>0</v>
          </cell>
          <cell r="R2140">
            <v>0</v>
          </cell>
        </row>
        <row r="2141">
          <cell r="O2141">
            <v>101130</v>
          </cell>
          <cell r="P2141">
            <v>0</v>
          </cell>
          <cell r="Q2141">
            <v>0</v>
          </cell>
          <cell r="R2141">
            <v>0</v>
          </cell>
        </row>
        <row r="2142">
          <cell r="O2142">
            <v>101140</v>
          </cell>
          <cell r="P2142">
            <v>0</v>
          </cell>
          <cell r="Q2142">
            <v>0</v>
          </cell>
          <cell r="R2142">
            <v>0</v>
          </cell>
        </row>
        <row r="2143">
          <cell r="O2143">
            <v>101150</v>
          </cell>
          <cell r="P2143">
            <v>0</v>
          </cell>
          <cell r="Q2143">
            <v>0</v>
          </cell>
          <cell r="R2143">
            <v>0</v>
          </cell>
        </row>
        <row r="2144">
          <cell r="O2144">
            <v>101160</v>
          </cell>
          <cell r="P2144">
            <v>0</v>
          </cell>
          <cell r="Q2144">
            <v>0</v>
          </cell>
          <cell r="R2144">
            <v>0</v>
          </cell>
        </row>
        <row r="2145">
          <cell r="O2145">
            <v>101170</v>
          </cell>
          <cell r="P2145">
            <v>0</v>
          </cell>
          <cell r="Q2145">
            <v>0</v>
          </cell>
          <cell r="R2145">
            <v>0</v>
          </cell>
        </row>
        <row r="2146">
          <cell r="O2146">
            <v>101180</v>
          </cell>
          <cell r="P2146">
            <v>0</v>
          </cell>
          <cell r="Q2146">
            <v>0</v>
          </cell>
          <cell r="R2146">
            <v>0</v>
          </cell>
        </row>
        <row r="2147">
          <cell r="O2147">
            <v>101190</v>
          </cell>
          <cell r="P2147">
            <v>0</v>
          </cell>
          <cell r="Q2147">
            <v>0</v>
          </cell>
          <cell r="R2147">
            <v>0</v>
          </cell>
        </row>
        <row r="2148">
          <cell r="O2148">
            <v>101200</v>
          </cell>
          <cell r="P2148">
            <v>0</v>
          </cell>
          <cell r="Q2148">
            <v>0</v>
          </cell>
          <cell r="R2148">
            <v>0</v>
          </cell>
        </row>
        <row r="2149">
          <cell r="O2149">
            <v>101210</v>
          </cell>
          <cell r="P2149">
            <v>0</v>
          </cell>
          <cell r="Q2149">
            <v>0</v>
          </cell>
          <cell r="R2149">
            <v>0</v>
          </cell>
        </row>
        <row r="2150">
          <cell r="O2150">
            <v>101220</v>
          </cell>
          <cell r="P2150">
            <v>0</v>
          </cell>
          <cell r="Q2150">
            <v>0</v>
          </cell>
          <cell r="R2150">
            <v>0</v>
          </cell>
        </row>
        <row r="2151">
          <cell r="O2151">
            <v>101230</v>
          </cell>
          <cell r="P2151">
            <v>0</v>
          </cell>
          <cell r="Q2151">
            <v>0</v>
          </cell>
          <cell r="R2151">
            <v>0</v>
          </cell>
        </row>
        <row r="2152">
          <cell r="O2152">
            <v>101240</v>
          </cell>
          <cell r="P2152">
            <v>0</v>
          </cell>
          <cell r="Q2152">
            <v>0</v>
          </cell>
          <cell r="R2152">
            <v>0</v>
          </cell>
        </row>
        <row r="2153">
          <cell r="O2153">
            <v>101250</v>
          </cell>
          <cell r="P2153">
            <v>0</v>
          </cell>
          <cell r="Q2153">
            <v>0</v>
          </cell>
          <cell r="R2153">
            <v>0</v>
          </cell>
        </row>
        <row r="2154">
          <cell r="O2154">
            <v>101260</v>
          </cell>
          <cell r="P2154">
            <v>0</v>
          </cell>
          <cell r="Q2154">
            <v>0</v>
          </cell>
          <cell r="R2154">
            <v>0</v>
          </cell>
        </row>
        <row r="2155">
          <cell r="O2155">
            <v>101270</v>
          </cell>
          <cell r="P2155">
            <v>0</v>
          </cell>
          <cell r="Q2155">
            <v>0</v>
          </cell>
          <cell r="R2155">
            <v>0</v>
          </cell>
        </row>
        <row r="2156">
          <cell r="O2156">
            <v>101280</v>
          </cell>
          <cell r="P2156">
            <v>0</v>
          </cell>
          <cell r="Q2156">
            <v>0</v>
          </cell>
          <cell r="R2156">
            <v>0</v>
          </cell>
        </row>
        <row r="2157">
          <cell r="O2157">
            <v>101290</v>
          </cell>
          <cell r="P2157">
            <v>0</v>
          </cell>
          <cell r="Q2157">
            <v>0</v>
          </cell>
          <cell r="R2157">
            <v>0</v>
          </cell>
        </row>
        <row r="2158">
          <cell r="O2158">
            <v>101300</v>
          </cell>
          <cell r="P2158">
            <v>0</v>
          </cell>
          <cell r="Q2158">
            <v>0</v>
          </cell>
          <cell r="R2158">
            <v>0</v>
          </cell>
        </row>
        <row r="2159">
          <cell r="O2159">
            <v>101310</v>
          </cell>
          <cell r="P2159">
            <v>0</v>
          </cell>
          <cell r="Q2159">
            <v>0</v>
          </cell>
          <cell r="R2159">
            <v>0</v>
          </cell>
        </row>
        <row r="2160">
          <cell r="O2160">
            <v>101320</v>
          </cell>
          <cell r="P2160">
            <v>0</v>
          </cell>
          <cell r="Q2160">
            <v>0</v>
          </cell>
          <cell r="R2160">
            <v>0</v>
          </cell>
        </row>
        <row r="2161">
          <cell r="O2161">
            <v>101330</v>
          </cell>
          <cell r="P2161">
            <v>0</v>
          </cell>
          <cell r="Q2161">
            <v>0</v>
          </cell>
          <cell r="R2161">
            <v>0</v>
          </cell>
        </row>
        <row r="2162">
          <cell r="O2162">
            <v>101340</v>
          </cell>
          <cell r="P2162">
            <v>0</v>
          </cell>
          <cell r="Q2162">
            <v>0</v>
          </cell>
          <cell r="R2162">
            <v>0</v>
          </cell>
        </row>
        <row r="2163">
          <cell r="O2163">
            <v>101350</v>
          </cell>
          <cell r="P2163">
            <v>0</v>
          </cell>
          <cell r="Q2163">
            <v>0</v>
          </cell>
          <cell r="R2163">
            <v>0</v>
          </cell>
        </row>
        <row r="2164">
          <cell r="O2164">
            <v>101360</v>
          </cell>
          <cell r="P2164">
            <v>0</v>
          </cell>
          <cell r="Q2164">
            <v>0</v>
          </cell>
          <cell r="R2164">
            <v>0</v>
          </cell>
        </row>
        <row r="2165">
          <cell r="O2165">
            <v>101370</v>
          </cell>
          <cell r="P2165">
            <v>0</v>
          </cell>
          <cell r="Q2165">
            <v>0</v>
          </cell>
          <cell r="R2165">
            <v>0</v>
          </cell>
        </row>
        <row r="2166">
          <cell r="O2166">
            <v>101380</v>
          </cell>
          <cell r="P2166">
            <v>0</v>
          </cell>
          <cell r="Q2166">
            <v>0</v>
          </cell>
          <cell r="R2166">
            <v>0</v>
          </cell>
        </row>
        <row r="2167">
          <cell r="O2167">
            <v>101390</v>
          </cell>
          <cell r="P2167">
            <v>0</v>
          </cell>
          <cell r="Q2167">
            <v>0</v>
          </cell>
          <cell r="R2167">
            <v>0</v>
          </cell>
        </row>
        <row r="2168">
          <cell r="O2168">
            <v>101400</v>
          </cell>
          <cell r="P2168">
            <v>0</v>
          </cell>
          <cell r="Q2168">
            <v>0</v>
          </cell>
          <cell r="R2168">
            <v>0</v>
          </cell>
        </row>
        <row r="2169">
          <cell r="O2169">
            <v>101410</v>
          </cell>
          <cell r="P2169">
            <v>0</v>
          </cell>
          <cell r="Q2169">
            <v>0</v>
          </cell>
          <cell r="R2169">
            <v>0</v>
          </cell>
        </row>
        <row r="2170">
          <cell r="O2170">
            <v>101420</v>
          </cell>
          <cell r="P2170">
            <v>0</v>
          </cell>
          <cell r="Q2170">
            <v>0</v>
          </cell>
          <cell r="R2170">
            <v>0</v>
          </cell>
        </row>
        <row r="2171">
          <cell r="O2171">
            <v>101430</v>
          </cell>
          <cell r="P2171">
            <v>0</v>
          </cell>
          <cell r="Q2171">
            <v>0</v>
          </cell>
          <cell r="R2171">
            <v>0</v>
          </cell>
        </row>
        <row r="2172">
          <cell r="O2172">
            <v>101440</v>
          </cell>
          <cell r="P2172">
            <v>0</v>
          </cell>
          <cell r="Q2172">
            <v>0</v>
          </cell>
          <cell r="R2172">
            <v>0</v>
          </cell>
        </row>
        <row r="2173">
          <cell r="O2173">
            <v>101450</v>
          </cell>
          <cell r="P2173">
            <v>0</v>
          </cell>
          <cell r="Q2173">
            <v>0</v>
          </cell>
          <cell r="R2173">
            <v>0</v>
          </cell>
        </row>
        <row r="2174">
          <cell r="O2174">
            <v>101460</v>
          </cell>
          <cell r="P2174">
            <v>0</v>
          </cell>
          <cell r="Q2174">
            <v>0</v>
          </cell>
          <cell r="R2174">
            <v>0</v>
          </cell>
        </row>
        <row r="2175">
          <cell r="O2175">
            <v>101470</v>
          </cell>
          <cell r="P2175">
            <v>0</v>
          </cell>
          <cell r="Q2175">
            <v>0</v>
          </cell>
          <cell r="R2175">
            <v>0</v>
          </cell>
        </row>
        <row r="2176">
          <cell r="O2176">
            <v>101480</v>
          </cell>
          <cell r="P2176">
            <v>0</v>
          </cell>
          <cell r="Q2176">
            <v>0</v>
          </cell>
          <cell r="R2176">
            <v>0</v>
          </cell>
        </row>
        <row r="2177">
          <cell r="O2177">
            <v>101490</v>
          </cell>
          <cell r="P2177">
            <v>0</v>
          </cell>
          <cell r="Q2177">
            <v>0</v>
          </cell>
          <cell r="R2177">
            <v>0</v>
          </cell>
        </row>
        <row r="2178">
          <cell r="O2178">
            <v>101500</v>
          </cell>
          <cell r="P2178">
            <v>0</v>
          </cell>
          <cell r="Q2178">
            <v>0</v>
          </cell>
          <cell r="R2178">
            <v>0</v>
          </cell>
        </row>
        <row r="2179">
          <cell r="O2179">
            <v>101510</v>
          </cell>
          <cell r="P2179">
            <v>0</v>
          </cell>
          <cell r="Q2179">
            <v>0</v>
          </cell>
          <cell r="R2179">
            <v>0</v>
          </cell>
        </row>
        <row r="2180">
          <cell r="O2180">
            <v>101520</v>
          </cell>
          <cell r="P2180">
            <v>0</v>
          </cell>
          <cell r="Q2180">
            <v>0</v>
          </cell>
          <cell r="R2180">
            <v>0</v>
          </cell>
        </row>
        <row r="2181">
          <cell r="O2181">
            <v>101530</v>
          </cell>
          <cell r="P2181">
            <v>0</v>
          </cell>
          <cell r="Q2181">
            <v>0</v>
          </cell>
          <cell r="R2181">
            <v>0</v>
          </cell>
        </row>
        <row r="2182">
          <cell r="O2182">
            <v>101540</v>
          </cell>
          <cell r="P2182">
            <v>0</v>
          </cell>
          <cell r="Q2182">
            <v>0</v>
          </cell>
          <cell r="R2182">
            <v>0</v>
          </cell>
        </row>
        <row r="2183">
          <cell r="O2183">
            <v>101550</v>
          </cell>
          <cell r="P2183">
            <v>0</v>
          </cell>
          <cell r="Q2183">
            <v>0</v>
          </cell>
          <cell r="R2183">
            <v>0</v>
          </cell>
        </row>
        <row r="2184">
          <cell r="O2184">
            <v>101560</v>
          </cell>
          <cell r="P2184">
            <v>0</v>
          </cell>
          <cell r="Q2184">
            <v>0</v>
          </cell>
          <cell r="R2184">
            <v>0</v>
          </cell>
        </row>
        <row r="2185">
          <cell r="O2185">
            <v>101570</v>
          </cell>
          <cell r="P2185">
            <v>0</v>
          </cell>
          <cell r="Q2185">
            <v>0</v>
          </cell>
          <cell r="R2185">
            <v>0</v>
          </cell>
        </row>
        <row r="2186">
          <cell r="O2186">
            <v>101580</v>
          </cell>
          <cell r="P2186">
            <v>0</v>
          </cell>
          <cell r="Q2186">
            <v>0</v>
          </cell>
          <cell r="R2186">
            <v>0</v>
          </cell>
        </row>
        <row r="2187">
          <cell r="O2187">
            <v>101590</v>
          </cell>
          <cell r="P2187">
            <v>0</v>
          </cell>
          <cell r="Q2187">
            <v>0</v>
          </cell>
          <cell r="R2187">
            <v>0</v>
          </cell>
        </row>
        <row r="2188">
          <cell r="O2188">
            <v>101600</v>
          </cell>
          <cell r="P2188">
            <v>0</v>
          </cell>
          <cell r="Q2188">
            <v>0</v>
          </cell>
          <cell r="R2188">
            <v>0</v>
          </cell>
        </row>
        <row r="2189">
          <cell r="O2189">
            <v>101610</v>
          </cell>
          <cell r="P2189">
            <v>0</v>
          </cell>
          <cell r="Q2189">
            <v>0</v>
          </cell>
          <cell r="R2189">
            <v>0</v>
          </cell>
        </row>
        <row r="2190">
          <cell r="O2190">
            <v>101620</v>
          </cell>
          <cell r="P2190">
            <v>0</v>
          </cell>
          <cell r="Q2190">
            <v>0</v>
          </cell>
          <cell r="R2190">
            <v>0</v>
          </cell>
        </row>
        <row r="2191">
          <cell r="O2191">
            <v>101630</v>
          </cell>
          <cell r="P2191">
            <v>0</v>
          </cell>
          <cell r="Q2191">
            <v>0</v>
          </cell>
          <cell r="R2191">
            <v>0</v>
          </cell>
        </row>
        <row r="2192">
          <cell r="O2192">
            <v>101640</v>
          </cell>
          <cell r="P2192">
            <v>0</v>
          </cell>
          <cell r="Q2192">
            <v>0</v>
          </cell>
          <cell r="R2192">
            <v>0</v>
          </cell>
        </row>
        <row r="2193">
          <cell r="O2193">
            <v>101650</v>
          </cell>
          <cell r="P2193">
            <v>0</v>
          </cell>
          <cell r="Q2193">
            <v>0</v>
          </cell>
          <cell r="R2193">
            <v>0</v>
          </cell>
        </row>
        <row r="2194">
          <cell r="O2194">
            <v>101660</v>
          </cell>
          <cell r="P2194">
            <v>0</v>
          </cell>
          <cell r="Q2194">
            <v>0</v>
          </cell>
          <cell r="R2194">
            <v>0</v>
          </cell>
        </row>
        <row r="2195">
          <cell r="O2195">
            <v>101670</v>
          </cell>
          <cell r="P2195">
            <v>0</v>
          </cell>
          <cell r="Q2195">
            <v>0</v>
          </cell>
          <cell r="R2195">
            <v>0</v>
          </cell>
        </row>
        <row r="2196">
          <cell r="O2196">
            <v>101680</v>
          </cell>
          <cell r="P2196">
            <v>0</v>
          </cell>
          <cell r="Q2196">
            <v>0</v>
          </cell>
          <cell r="R2196">
            <v>0</v>
          </cell>
        </row>
        <row r="2197">
          <cell r="O2197">
            <v>101690</v>
          </cell>
          <cell r="P2197">
            <v>0</v>
          </cell>
          <cell r="Q2197">
            <v>0</v>
          </cell>
          <cell r="R2197">
            <v>0</v>
          </cell>
        </row>
        <row r="2198">
          <cell r="O2198">
            <v>101700</v>
          </cell>
          <cell r="P2198">
            <v>0</v>
          </cell>
          <cell r="Q2198">
            <v>0</v>
          </cell>
          <cell r="R2198">
            <v>0</v>
          </cell>
        </row>
        <row r="2199">
          <cell r="O2199">
            <v>101710</v>
          </cell>
          <cell r="P2199">
            <v>0</v>
          </cell>
          <cell r="Q2199">
            <v>0</v>
          </cell>
          <cell r="R2199">
            <v>0</v>
          </cell>
        </row>
        <row r="2200">
          <cell r="O2200">
            <v>101720</v>
          </cell>
          <cell r="P2200">
            <v>0</v>
          </cell>
          <cell r="Q2200">
            <v>0</v>
          </cell>
          <cell r="R2200">
            <v>0</v>
          </cell>
        </row>
        <row r="2201">
          <cell r="O2201">
            <v>101730</v>
          </cell>
          <cell r="P2201">
            <v>0</v>
          </cell>
          <cell r="Q2201">
            <v>0</v>
          </cell>
          <cell r="R2201">
            <v>0</v>
          </cell>
        </row>
        <row r="2202">
          <cell r="O2202">
            <v>101740</v>
          </cell>
          <cell r="P2202">
            <v>0</v>
          </cell>
          <cell r="Q2202">
            <v>0</v>
          </cell>
          <cell r="R2202">
            <v>0</v>
          </cell>
        </row>
        <row r="2203">
          <cell r="O2203">
            <v>101750</v>
          </cell>
          <cell r="P2203">
            <v>0</v>
          </cell>
          <cell r="Q2203">
            <v>0</v>
          </cell>
          <cell r="R2203">
            <v>0</v>
          </cell>
        </row>
        <row r="2204">
          <cell r="O2204">
            <v>101760</v>
          </cell>
          <cell r="P2204">
            <v>0</v>
          </cell>
          <cell r="Q2204">
            <v>0</v>
          </cell>
          <cell r="R2204">
            <v>0</v>
          </cell>
        </row>
        <row r="2205">
          <cell r="O2205">
            <v>101770</v>
          </cell>
          <cell r="P2205">
            <v>0</v>
          </cell>
          <cell r="Q2205">
            <v>0</v>
          </cell>
          <cell r="R2205">
            <v>0</v>
          </cell>
        </row>
        <row r="2206">
          <cell r="O2206">
            <v>101780</v>
          </cell>
          <cell r="P2206">
            <v>0</v>
          </cell>
          <cell r="Q2206">
            <v>0</v>
          </cell>
          <cell r="R2206">
            <v>0</v>
          </cell>
        </row>
        <row r="2207">
          <cell r="O2207">
            <v>101790</v>
          </cell>
          <cell r="P2207">
            <v>0</v>
          </cell>
          <cell r="Q2207">
            <v>0</v>
          </cell>
          <cell r="R2207">
            <v>0</v>
          </cell>
        </row>
        <row r="2208">
          <cell r="O2208">
            <v>101800</v>
          </cell>
          <cell r="P2208">
            <v>0</v>
          </cell>
          <cell r="Q2208">
            <v>0</v>
          </cell>
          <cell r="R2208">
            <v>0</v>
          </cell>
        </row>
        <row r="2209">
          <cell r="O2209">
            <v>101810</v>
          </cell>
          <cell r="P2209">
            <v>0</v>
          </cell>
          <cell r="Q2209">
            <v>1</v>
          </cell>
          <cell r="R2209">
            <v>0</v>
          </cell>
        </row>
        <row r="2210">
          <cell r="O2210">
            <v>101820</v>
          </cell>
          <cell r="P2210">
            <v>0</v>
          </cell>
          <cell r="Q2210">
            <v>0</v>
          </cell>
          <cell r="R2210">
            <v>0</v>
          </cell>
        </row>
        <row r="2211">
          <cell r="O2211">
            <v>101830</v>
          </cell>
          <cell r="P2211">
            <v>0</v>
          </cell>
          <cell r="Q2211">
            <v>0</v>
          </cell>
          <cell r="R2211">
            <v>0</v>
          </cell>
        </row>
        <row r="2212">
          <cell r="O2212">
            <v>101840</v>
          </cell>
          <cell r="P2212">
            <v>0</v>
          </cell>
          <cell r="Q2212">
            <v>0</v>
          </cell>
          <cell r="R2212">
            <v>0</v>
          </cell>
        </row>
        <row r="2213">
          <cell r="O2213">
            <v>101850</v>
          </cell>
          <cell r="P2213">
            <v>0</v>
          </cell>
          <cell r="Q2213">
            <v>0</v>
          </cell>
          <cell r="R2213">
            <v>0</v>
          </cell>
        </row>
        <row r="2214">
          <cell r="O2214">
            <v>101860</v>
          </cell>
          <cell r="P2214">
            <v>0</v>
          </cell>
          <cell r="Q2214">
            <v>0</v>
          </cell>
          <cell r="R2214">
            <v>0</v>
          </cell>
        </row>
        <row r="2215">
          <cell r="O2215">
            <v>101870</v>
          </cell>
          <cell r="P2215">
            <v>0</v>
          </cell>
          <cell r="Q2215">
            <v>0</v>
          </cell>
          <cell r="R2215">
            <v>0</v>
          </cell>
        </row>
        <row r="2216">
          <cell r="O2216">
            <v>101880</v>
          </cell>
          <cell r="P2216">
            <v>0</v>
          </cell>
          <cell r="Q2216">
            <v>0</v>
          </cell>
          <cell r="R2216">
            <v>0</v>
          </cell>
        </row>
        <row r="2217">
          <cell r="O2217">
            <v>101890</v>
          </cell>
          <cell r="P2217">
            <v>0</v>
          </cell>
          <cell r="Q2217">
            <v>0</v>
          </cell>
          <cell r="R2217">
            <v>0</v>
          </cell>
        </row>
        <row r="2218">
          <cell r="O2218">
            <v>101900</v>
          </cell>
          <cell r="P2218">
            <v>0</v>
          </cell>
          <cell r="Q2218">
            <v>0</v>
          </cell>
          <cell r="R2218">
            <v>0</v>
          </cell>
        </row>
        <row r="2219">
          <cell r="O2219">
            <v>101910</v>
          </cell>
          <cell r="P2219">
            <v>0</v>
          </cell>
          <cell r="Q2219">
            <v>0</v>
          </cell>
          <cell r="R2219">
            <v>0</v>
          </cell>
        </row>
        <row r="2220">
          <cell r="O2220">
            <v>101920</v>
          </cell>
          <cell r="P2220">
            <v>0</v>
          </cell>
          <cell r="Q2220">
            <v>0</v>
          </cell>
          <cell r="R2220">
            <v>0</v>
          </cell>
        </row>
        <row r="2221">
          <cell r="O2221">
            <v>101930</v>
          </cell>
          <cell r="P2221">
            <v>0</v>
          </cell>
          <cell r="Q2221">
            <v>0</v>
          </cell>
          <cell r="R2221">
            <v>0</v>
          </cell>
        </row>
        <row r="2222">
          <cell r="O2222">
            <v>101940</v>
          </cell>
          <cell r="P2222">
            <v>0</v>
          </cell>
          <cell r="Q2222">
            <v>0</v>
          </cell>
          <cell r="R2222">
            <v>0</v>
          </cell>
        </row>
        <row r="2223">
          <cell r="O2223">
            <v>101950</v>
          </cell>
          <cell r="P2223">
            <v>0</v>
          </cell>
          <cell r="Q2223">
            <v>0</v>
          </cell>
          <cell r="R2223">
            <v>0</v>
          </cell>
        </row>
        <row r="2224">
          <cell r="O2224">
            <v>101960</v>
          </cell>
          <cell r="P2224">
            <v>0</v>
          </cell>
          <cell r="Q2224">
            <v>0</v>
          </cell>
          <cell r="R2224">
            <v>0</v>
          </cell>
        </row>
        <row r="2225">
          <cell r="O2225">
            <v>101970</v>
          </cell>
          <cell r="P2225">
            <v>0</v>
          </cell>
          <cell r="Q2225">
            <v>0</v>
          </cell>
          <cell r="R2225">
            <v>0</v>
          </cell>
        </row>
        <row r="2226">
          <cell r="O2226">
            <v>101980</v>
          </cell>
          <cell r="P2226">
            <v>0</v>
          </cell>
          <cell r="Q2226">
            <v>0</v>
          </cell>
          <cell r="R2226">
            <v>0</v>
          </cell>
        </row>
        <row r="2227">
          <cell r="O2227">
            <v>101990</v>
          </cell>
          <cell r="P2227">
            <v>0</v>
          </cell>
          <cell r="Q2227">
            <v>0</v>
          </cell>
          <cell r="R2227">
            <v>0</v>
          </cell>
        </row>
        <row r="2228">
          <cell r="O2228">
            <v>102000</v>
          </cell>
          <cell r="P2228">
            <v>0</v>
          </cell>
          <cell r="Q2228">
            <v>0</v>
          </cell>
          <cell r="R2228">
            <v>0</v>
          </cell>
        </row>
        <row r="2229">
          <cell r="O2229">
            <v>102010</v>
          </cell>
          <cell r="P2229">
            <v>0</v>
          </cell>
          <cell r="Q2229">
            <v>0</v>
          </cell>
          <cell r="R2229">
            <v>0</v>
          </cell>
        </row>
        <row r="2230">
          <cell r="O2230">
            <v>102020</v>
          </cell>
          <cell r="P2230">
            <v>0</v>
          </cell>
          <cell r="Q2230">
            <v>0</v>
          </cell>
          <cell r="R2230">
            <v>0</v>
          </cell>
        </row>
        <row r="2231">
          <cell r="O2231">
            <v>102030</v>
          </cell>
          <cell r="P2231">
            <v>0</v>
          </cell>
          <cell r="Q2231">
            <v>0</v>
          </cell>
          <cell r="R2231">
            <v>0</v>
          </cell>
        </row>
        <row r="2232">
          <cell r="O2232">
            <v>102040</v>
          </cell>
          <cell r="P2232">
            <v>0</v>
          </cell>
          <cell r="Q2232">
            <v>0</v>
          </cell>
          <cell r="R2232">
            <v>0</v>
          </cell>
        </row>
        <row r="2233">
          <cell r="O2233">
            <v>102050</v>
          </cell>
          <cell r="P2233">
            <v>0</v>
          </cell>
          <cell r="Q2233">
            <v>0</v>
          </cell>
          <cell r="R2233">
            <v>0</v>
          </cell>
        </row>
        <row r="2234">
          <cell r="O2234">
            <v>102060</v>
          </cell>
          <cell r="P2234">
            <v>0</v>
          </cell>
          <cell r="Q2234">
            <v>0</v>
          </cell>
          <cell r="R2234">
            <v>0</v>
          </cell>
        </row>
        <row r="2235">
          <cell r="O2235">
            <v>102070</v>
          </cell>
          <cell r="P2235">
            <v>0</v>
          </cell>
          <cell r="Q2235">
            <v>0</v>
          </cell>
          <cell r="R2235">
            <v>0</v>
          </cell>
        </row>
        <row r="2236">
          <cell r="O2236">
            <v>102080</v>
          </cell>
          <cell r="P2236">
            <v>0</v>
          </cell>
          <cell r="Q2236">
            <v>0</v>
          </cell>
          <cell r="R2236">
            <v>0</v>
          </cell>
        </row>
        <row r="2237">
          <cell r="O2237">
            <v>102090</v>
          </cell>
          <cell r="P2237">
            <v>0</v>
          </cell>
          <cell r="Q2237">
            <v>0</v>
          </cell>
          <cell r="R2237">
            <v>0</v>
          </cell>
        </row>
        <row r="2238">
          <cell r="O2238">
            <v>102100</v>
          </cell>
          <cell r="P2238">
            <v>0</v>
          </cell>
          <cell r="Q2238">
            <v>0</v>
          </cell>
          <cell r="R2238">
            <v>0</v>
          </cell>
        </row>
        <row r="2239">
          <cell r="O2239">
            <v>102110</v>
          </cell>
          <cell r="P2239">
            <v>0</v>
          </cell>
          <cell r="Q2239">
            <v>0</v>
          </cell>
          <cell r="R2239">
            <v>0</v>
          </cell>
        </row>
        <row r="2240">
          <cell r="O2240">
            <v>102120</v>
          </cell>
          <cell r="P2240">
            <v>0</v>
          </cell>
          <cell r="Q2240">
            <v>0</v>
          </cell>
          <cell r="R2240">
            <v>0</v>
          </cell>
        </row>
        <row r="2241">
          <cell r="O2241">
            <v>102130</v>
          </cell>
          <cell r="P2241">
            <v>0</v>
          </cell>
          <cell r="Q2241">
            <v>0</v>
          </cell>
          <cell r="R2241">
            <v>0</v>
          </cell>
        </row>
        <row r="2242">
          <cell r="O2242">
            <v>102140</v>
          </cell>
          <cell r="P2242">
            <v>0</v>
          </cell>
          <cell r="Q2242">
            <v>0</v>
          </cell>
          <cell r="R2242">
            <v>0</v>
          </cell>
        </row>
        <row r="2243">
          <cell r="O2243">
            <v>102150</v>
          </cell>
          <cell r="P2243">
            <v>0</v>
          </cell>
          <cell r="Q2243">
            <v>0</v>
          </cell>
          <cell r="R2243">
            <v>0</v>
          </cell>
        </row>
        <row r="2244">
          <cell r="O2244">
            <v>102160</v>
          </cell>
          <cell r="P2244">
            <v>0</v>
          </cell>
          <cell r="Q2244">
            <v>0</v>
          </cell>
          <cell r="R2244">
            <v>0</v>
          </cell>
        </row>
        <row r="2245">
          <cell r="O2245">
            <v>102170</v>
          </cell>
          <cell r="P2245">
            <v>0</v>
          </cell>
          <cell r="Q2245">
            <v>0</v>
          </cell>
          <cell r="R2245">
            <v>0</v>
          </cell>
        </row>
        <row r="2246">
          <cell r="O2246">
            <v>102180</v>
          </cell>
          <cell r="P2246">
            <v>0</v>
          </cell>
          <cell r="Q2246">
            <v>0</v>
          </cell>
          <cell r="R2246">
            <v>0</v>
          </cell>
        </row>
        <row r="2247">
          <cell r="O2247">
            <v>102190</v>
          </cell>
          <cell r="P2247">
            <v>0</v>
          </cell>
          <cell r="Q2247">
            <v>0</v>
          </cell>
          <cell r="R2247">
            <v>0</v>
          </cell>
        </row>
        <row r="2248">
          <cell r="O2248">
            <v>102200</v>
          </cell>
          <cell r="P2248">
            <v>0</v>
          </cell>
          <cell r="Q2248">
            <v>0</v>
          </cell>
          <cell r="R2248">
            <v>0</v>
          </cell>
        </row>
        <row r="2249">
          <cell r="O2249">
            <v>102210</v>
          </cell>
          <cell r="P2249">
            <v>0</v>
          </cell>
          <cell r="Q2249">
            <v>0</v>
          </cell>
          <cell r="R2249">
            <v>0</v>
          </cell>
        </row>
        <row r="2250">
          <cell r="O2250">
            <v>102220</v>
          </cell>
          <cell r="P2250">
            <v>0</v>
          </cell>
          <cell r="Q2250">
            <v>0</v>
          </cell>
          <cell r="R2250">
            <v>0</v>
          </cell>
        </row>
        <row r="2251">
          <cell r="O2251">
            <v>102230</v>
          </cell>
          <cell r="P2251">
            <v>0</v>
          </cell>
          <cell r="Q2251">
            <v>0</v>
          </cell>
          <cell r="R2251">
            <v>0</v>
          </cell>
        </row>
        <row r="2252">
          <cell r="O2252">
            <v>102240</v>
          </cell>
          <cell r="P2252">
            <v>0</v>
          </cell>
          <cell r="Q2252">
            <v>0</v>
          </cell>
          <cell r="R2252">
            <v>0</v>
          </cell>
        </row>
        <row r="2253">
          <cell r="O2253">
            <v>102250</v>
          </cell>
          <cell r="P2253">
            <v>0</v>
          </cell>
          <cell r="Q2253">
            <v>0</v>
          </cell>
          <cell r="R2253">
            <v>0</v>
          </cell>
        </row>
        <row r="2254">
          <cell r="O2254">
            <v>102260</v>
          </cell>
          <cell r="P2254">
            <v>0</v>
          </cell>
          <cell r="Q2254">
            <v>0</v>
          </cell>
          <cell r="R2254">
            <v>0</v>
          </cell>
        </row>
        <row r="2255">
          <cell r="O2255">
            <v>102270</v>
          </cell>
          <cell r="P2255">
            <v>0</v>
          </cell>
          <cell r="Q2255">
            <v>0</v>
          </cell>
          <cell r="R2255">
            <v>0</v>
          </cell>
        </row>
        <row r="2256">
          <cell r="O2256">
            <v>102280</v>
          </cell>
          <cell r="P2256">
            <v>0</v>
          </cell>
          <cell r="Q2256">
            <v>0</v>
          </cell>
          <cell r="R2256">
            <v>0</v>
          </cell>
        </row>
        <row r="2257">
          <cell r="O2257">
            <v>102290</v>
          </cell>
          <cell r="P2257">
            <v>0</v>
          </cell>
          <cell r="Q2257">
            <v>0</v>
          </cell>
          <cell r="R2257">
            <v>0</v>
          </cell>
        </row>
        <row r="2258">
          <cell r="O2258">
            <v>102300</v>
          </cell>
          <cell r="P2258">
            <v>0</v>
          </cell>
          <cell r="Q2258">
            <v>0</v>
          </cell>
          <cell r="R2258">
            <v>0</v>
          </cell>
        </row>
        <row r="2259">
          <cell r="O2259">
            <v>102310</v>
          </cell>
          <cell r="P2259">
            <v>0</v>
          </cell>
          <cell r="Q2259">
            <v>0</v>
          </cell>
          <cell r="R2259">
            <v>0</v>
          </cell>
        </row>
        <row r="2260">
          <cell r="O2260">
            <v>102320</v>
          </cell>
          <cell r="P2260">
            <v>0</v>
          </cell>
          <cell r="Q2260">
            <v>0</v>
          </cell>
          <cell r="R2260">
            <v>0</v>
          </cell>
        </row>
        <row r="2261">
          <cell r="O2261">
            <v>102330</v>
          </cell>
          <cell r="P2261">
            <v>0</v>
          </cell>
          <cell r="Q2261">
            <v>0</v>
          </cell>
          <cell r="R2261">
            <v>0</v>
          </cell>
        </row>
        <row r="2262">
          <cell r="O2262">
            <v>102340</v>
          </cell>
          <cell r="P2262">
            <v>0</v>
          </cell>
          <cell r="Q2262">
            <v>0</v>
          </cell>
          <cell r="R2262">
            <v>0</v>
          </cell>
        </row>
        <row r="2263">
          <cell r="O2263">
            <v>102350</v>
          </cell>
          <cell r="P2263">
            <v>0</v>
          </cell>
          <cell r="Q2263">
            <v>0</v>
          </cell>
          <cell r="R2263">
            <v>0</v>
          </cell>
        </row>
        <row r="2264">
          <cell r="O2264">
            <v>102360</v>
          </cell>
          <cell r="P2264">
            <v>0</v>
          </cell>
          <cell r="Q2264">
            <v>0</v>
          </cell>
          <cell r="R2264">
            <v>0</v>
          </cell>
        </row>
        <row r="2265">
          <cell r="O2265">
            <v>102370</v>
          </cell>
          <cell r="P2265">
            <v>0</v>
          </cell>
          <cell r="Q2265">
            <v>0</v>
          </cell>
          <cell r="R2265">
            <v>0</v>
          </cell>
        </row>
        <row r="2266">
          <cell r="O2266">
            <v>102380</v>
          </cell>
          <cell r="P2266">
            <v>0</v>
          </cell>
          <cell r="Q2266">
            <v>0</v>
          </cell>
          <cell r="R2266">
            <v>0</v>
          </cell>
        </row>
        <row r="2267">
          <cell r="O2267">
            <v>102390</v>
          </cell>
          <cell r="P2267">
            <v>0</v>
          </cell>
          <cell r="Q2267">
            <v>0</v>
          </cell>
          <cell r="R2267">
            <v>0</v>
          </cell>
        </row>
        <row r="2268">
          <cell r="O2268">
            <v>102400</v>
          </cell>
          <cell r="P2268">
            <v>0</v>
          </cell>
          <cell r="Q2268">
            <v>0</v>
          </cell>
          <cell r="R2268">
            <v>0</v>
          </cell>
        </row>
        <row r="2269">
          <cell r="O2269">
            <v>102410</v>
          </cell>
          <cell r="P2269">
            <v>0</v>
          </cell>
          <cell r="Q2269">
            <v>0</v>
          </cell>
          <cell r="R2269">
            <v>0</v>
          </cell>
        </row>
        <row r="2270">
          <cell r="O2270">
            <v>102420</v>
          </cell>
          <cell r="P2270">
            <v>0</v>
          </cell>
          <cell r="Q2270">
            <v>0</v>
          </cell>
          <cell r="R2270">
            <v>0</v>
          </cell>
        </row>
        <row r="2271">
          <cell r="O2271">
            <v>102430</v>
          </cell>
          <cell r="P2271">
            <v>0</v>
          </cell>
          <cell r="Q2271">
            <v>0</v>
          </cell>
          <cell r="R2271">
            <v>0</v>
          </cell>
        </row>
        <row r="2272">
          <cell r="O2272">
            <v>102440</v>
          </cell>
          <cell r="P2272">
            <v>0</v>
          </cell>
          <cell r="Q2272">
            <v>0</v>
          </cell>
          <cell r="R2272">
            <v>0</v>
          </cell>
        </row>
        <row r="2273">
          <cell r="O2273">
            <v>102450</v>
          </cell>
          <cell r="P2273">
            <v>0</v>
          </cell>
          <cell r="Q2273">
            <v>0</v>
          </cell>
          <cell r="R2273">
            <v>0</v>
          </cell>
        </row>
        <row r="2274">
          <cell r="O2274">
            <v>102460</v>
          </cell>
          <cell r="P2274">
            <v>0</v>
          </cell>
          <cell r="Q2274">
            <v>0</v>
          </cell>
          <cell r="R2274">
            <v>0</v>
          </cell>
        </row>
        <row r="2275">
          <cell r="O2275">
            <v>102470</v>
          </cell>
          <cell r="P2275">
            <v>0</v>
          </cell>
          <cell r="Q2275">
            <v>0</v>
          </cell>
          <cell r="R2275">
            <v>0</v>
          </cell>
        </row>
        <row r="2276">
          <cell r="O2276">
            <v>102480</v>
          </cell>
          <cell r="P2276">
            <v>0</v>
          </cell>
          <cell r="Q2276">
            <v>0</v>
          </cell>
          <cell r="R2276">
            <v>0</v>
          </cell>
        </row>
        <row r="2277">
          <cell r="O2277">
            <v>102490</v>
          </cell>
          <cell r="P2277">
            <v>0</v>
          </cell>
          <cell r="Q2277">
            <v>0</v>
          </cell>
          <cell r="R2277">
            <v>0</v>
          </cell>
        </row>
        <row r="2278">
          <cell r="O2278">
            <v>102500</v>
          </cell>
          <cell r="P2278">
            <v>0</v>
          </cell>
          <cell r="Q2278">
            <v>0</v>
          </cell>
          <cell r="R2278">
            <v>0</v>
          </cell>
        </row>
        <row r="2279">
          <cell r="O2279">
            <v>102510</v>
          </cell>
          <cell r="P2279">
            <v>0</v>
          </cell>
          <cell r="Q2279">
            <v>0</v>
          </cell>
          <cell r="R2279">
            <v>0</v>
          </cell>
        </row>
        <row r="2280">
          <cell r="O2280">
            <v>102520</v>
          </cell>
          <cell r="P2280">
            <v>0</v>
          </cell>
          <cell r="Q2280">
            <v>0</v>
          </cell>
          <cell r="R2280">
            <v>0</v>
          </cell>
        </row>
        <row r="2281">
          <cell r="O2281">
            <v>102530</v>
          </cell>
          <cell r="P2281">
            <v>0</v>
          </cell>
          <cell r="Q2281">
            <v>0</v>
          </cell>
          <cell r="R2281">
            <v>0</v>
          </cell>
        </row>
        <row r="2282">
          <cell r="O2282">
            <v>102540</v>
          </cell>
          <cell r="P2282">
            <v>0</v>
          </cell>
          <cell r="Q2282">
            <v>0</v>
          </cell>
          <cell r="R2282">
            <v>0</v>
          </cell>
        </row>
        <row r="2283">
          <cell r="O2283">
            <v>102550</v>
          </cell>
          <cell r="P2283">
            <v>0</v>
          </cell>
          <cell r="Q2283">
            <v>0</v>
          </cell>
          <cell r="R2283">
            <v>0</v>
          </cell>
        </row>
        <row r="2284">
          <cell r="O2284">
            <v>102560</v>
          </cell>
          <cell r="P2284">
            <v>0</v>
          </cell>
          <cell r="Q2284">
            <v>0</v>
          </cell>
          <cell r="R2284">
            <v>0</v>
          </cell>
        </row>
        <row r="2285">
          <cell r="O2285">
            <v>102570</v>
          </cell>
          <cell r="P2285">
            <v>0</v>
          </cell>
          <cell r="Q2285">
            <v>0</v>
          </cell>
          <cell r="R2285">
            <v>0</v>
          </cell>
        </row>
        <row r="2286">
          <cell r="O2286">
            <v>102580</v>
          </cell>
          <cell r="P2286">
            <v>0</v>
          </cell>
          <cell r="Q2286">
            <v>0</v>
          </cell>
          <cell r="R2286">
            <v>0</v>
          </cell>
        </row>
        <row r="2287">
          <cell r="O2287">
            <v>102590</v>
          </cell>
          <cell r="P2287">
            <v>0</v>
          </cell>
          <cell r="Q2287">
            <v>0</v>
          </cell>
          <cell r="R2287">
            <v>0</v>
          </cell>
        </row>
        <row r="2288">
          <cell r="O2288">
            <v>102600</v>
          </cell>
          <cell r="P2288">
            <v>0</v>
          </cell>
          <cell r="Q2288">
            <v>0</v>
          </cell>
          <cell r="R2288">
            <v>0</v>
          </cell>
        </row>
        <row r="2289">
          <cell r="O2289">
            <v>102610</v>
          </cell>
          <cell r="P2289">
            <v>0</v>
          </cell>
          <cell r="Q2289">
            <v>0</v>
          </cell>
          <cell r="R2289">
            <v>0</v>
          </cell>
        </row>
        <row r="2290">
          <cell r="O2290">
            <v>102620</v>
          </cell>
          <cell r="P2290">
            <v>0</v>
          </cell>
          <cell r="Q2290">
            <v>0</v>
          </cell>
          <cell r="R2290">
            <v>0</v>
          </cell>
        </row>
        <row r="2291">
          <cell r="O2291">
            <v>102630</v>
          </cell>
          <cell r="P2291">
            <v>0</v>
          </cell>
          <cell r="Q2291">
            <v>0</v>
          </cell>
          <cell r="R2291">
            <v>0</v>
          </cell>
        </row>
        <row r="2292">
          <cell r="O2292">
            <v>102640</v>
          </cell>
          <cell r="P2292">
            <v>0</v>
          </cell>
          <cell r="Q2292">
            <v>0</v>
          </cell>
          <cell r="R2292">
            <v>0</v>
          </cell>
        </row>
        <row r="2293">
          <cell r="O2293">
            <v>102650</v>
          </cell>
          <cell r="P2293">
            <v>0</v>
          </cell>
          <cell r="Q2293">
            <v>0</v>
          </cell>
          <cell r="R2293">
            <v>0</v>
          </cell>
        </row>
        <row r="2294">
          <cell r="O2294">
            <v>102660</v>
          </cell>
          <cell r="P2294">
            <v>0</v>
          </cell>
          <cell r="Q2294">
            <v>0</v>
          </cell>
          <cell r="R2294">
            <v>0</v>
          </cell>
        </row>
        <row r="2295">
          <cell r="O2295">
            <v>102670</v>
          </cell>
          <cell r="P2295">
            <v>0</v>
          </cell>
          <cell r="Q2295">
            <v>0</v>
          </cell>
          <cell r="R2295">
            <v>0</v>
          </cell>
        </row>
        <row r="2296">
          <cell r="O2296">
            <v>102680</v>
          </cell>
          <cell r="P2296">
            <v>0</v>
          </cell>
          <cell r="Q2296">
            <v>0</v>
          </cell>
          <cell r="R2296">
            <v>0</v>
          </cell>
        </row>
        <row r="2297">
          <cell r="O2297">
            <v>102690</v>
          </cell>
          <cell r="P2297">
            <v>0</v>
          </cell>
          <cell r="Q2297">
            <v>0</v>
          </cell>
          <cell r="R2297">
            <v>0</v>
          </cell>
        </row>
        <row r="2298">
          <cell r="O2298">
            <v>102700</v>
          </cell>
          <cell r="P2298">
            <v>0</v>
          </cell>
          <cell r="Q2298">
            <v>0</v>
          </cell>
          <cell r="R2298">
            <v>0</v>
          </cell>
        </row>
        <row r="2299">
          <cell r="O2299">
            <v>102710</v>
          </cell>
          <cell r="P2299">
            <v>0</v>
          </cell>
          <cell r="Q2299">
            <v>0</v>
          </cell>
          <cell r="R2299">
            <v>0</v>
          </cell>
        </row>
        <row r="2300">
          <cell r="O2300">
            <v>102720</v>
          </cell>
          <cell r="P2300">
            <v>0</v>
          </cell>
          <cell r="Q2300">
            <v>0</v>
          </cell>
          <cell r="R2300">
            <v>0</v>
          </cell>
        </row>
        <row r="2301">
          <cell r="O2301">
            <v>102730</v>
          </cell>
          <cell r="P2301">
            <v>0</v>
          </cell>
          <cell r="Q2301">
            <v>0</v>
          </cell>
          <cell r="R2301">
            <v>0</v>
          </cell>
        </row>
        <row r="2302">
          <cell r="O2302">
            <v>102740</v>
          </cell>
          <cell r="P2302">
            <v>0</v>
          </cell>
          <cell r="Q2302">
            <v>0</v>
          </cell>
          <cell r="R2302">
            <v>0</v>
          </cell>
        </row>
        <row r="2303">
          <cell r="O2303">
            <v>102750</v>
          </cell>
          <cell r="P2303">
            <v>0</v>
          </cell>
          <cell r="Q2303">
            <v>0</v>
          </cell>
          <cell r="R2303">
            <v>0</v>
          </cell>
        </row>
        <row r="2304">
          <cell r="O2304">
            <v>102760</v>
          </cell>
          <cell r="P2304">
            <v>0</v>
          </cell>
          <cell r="Q2304">
            <v>0</v>
          </cell>
          <cell r="R2304">
            <v>0</v>
          </cell>
        </row>
        <row r="2305">
          <cell r="O2305">
            <v>102770</v>
          </cell>
          <cell r="P2305">
            <v>0</v>
          </cell>
          <cell r="Q2305">
            <v>0</v>
          </cell>
          <cell r="R2305">
            <v>0</v>
          </cell>
        </row>
        <row r="2306">
          <cell r="O2306">
            <v>102780</v>
          </cell>
          <cell r="P2306">
            <v>0</v>
          </cell>
          <cell r="Q2306">
            <v>0</v>
          </cell>
          <cell r="R2306">
            <v>0</v>
          </cell>
        </row>
        <row r="2307">
          <cell r="O2307">
            <v>102790</v>
          </cell>
          <cell r="P2307">
            <v>0</v>
          </cell>
          <cell r="Q2307">
            <v>0</v>
          </cell>
          <cell r="R2307">
            <v>0</v>
          </cell>
        </row>
        <row r="2308">
          <cell r="O2308">
            <v>102800</v>
          </cell>
          <cell r="P2308">
            <v>0</v>
          </cell>
          <cell r="Q2308">
            <v>0</v>
          </cell>
          <cell r="R2308">
            <v>0</v>
          </cell>
        </row>
        <row r="2309">
          <cell r="O2309">
            <v>102810</v>
          </cell>
          <cell r="P2309">
            <v>0</v>
          </cell>
          <cell r="Q2309">
            <v>0</v>
          </cell>
          <cell r="R2309">
            <v>0</v>
          </cell>
        </row>
        <row r="2310">
          <cell r="O2310">
            <v>102820</v>
          </cell>
          <cell r="P2310">
            <v>0</v>
          </cell>
          <cell r="Q2310">
            <v>0</v>
          </cell>
          <cell r="R2310">
            <v>0</v>
          </cell>
        </row>
        <row r="2311">
          <cell r="O2311">
            <v>102830</v>
          </cell>
          <cell r="P2311">
            <v>0</v>
          </cell>
          <cell r="Q2311">
            <v>0</v>
          </cell>
          <cell r="R2311">
            <v>0</v>
          </cell>
        </row>
        <row r="2312">
          <cell r="O2312">
            <v>102840</v>
          </cell>
          <cell r="P2312">
            <v>0</v>
          </cell>
          <cell r="Q2312">
            <v>0</v>
          </cell>
          <cell r="R2312">
            <v>0</v>
          </cell>
        </row>
        <row r="2313">
          <cell r="O2313">
            <v>102850</v>
          </cell>
          <cell r="P2313">
            <v>0</v>
          </cell>
          <cell r="Q2313">
            <v>0</v>
          </cell>
          <cell r="R2313">
            <v>0</v>
          </cell>
        </row>
        <row r="2314">
          <cell r="O2314">
            <v>102860</v>
          </cell>
          <cell r="P2314">
            <v>0</v>
          </cell>
          <cell r="Q2314">
            <v>0</v>
          </cell>
          <cell r="R2314">
            <v>0</v>
          </cell>
        </row>
        <row r="2315">
          <cell r="O2315">
            <v>102870</v>
          </cell>
          <cell r="P2315">
            <v>0</v>
          </cell>
          <cell r="Q2315">
            <v>0</v>
          </cell>
          <cell r="R2315">
            <v>0</v>
          </cell>
        </row>
        <row r="2316">
          <cell r="O2316">
            <v>102880</v>
          </cell>
          <cell r="P2316">
            <v>0</v>
          </cell>
          <cell r="Q2316">
            <v>0</v>
          </cell>
          <cell r="R2316">
            <v>0</v>
          </cell>
        </row>
        <row r="2317">
          <cell r="O2317">
            <v>102890</v>
          </cell>
          <cell r="P2317">
            <v>0</v>
          </cell>
          <cell r="Q2317">
            <v>0</v>
          </cell>
          <cell r="R2317">
            <v>0</v>
          </cell>
        </row>
        <row r="2318">
          <cell r="O2318">
            <v>102900</v>
          </cell>
          <cell r="P2318">
            <v>0</v>
          </cell>
          <cell r="Q2318">
            <v>0</v>
          </cell>
          <cell r="R2318">
            <v>0</v>
          </cell>
        </row>
        <row r="2319">
          <cell r="O2319">
            <v>102910</v>
          </cell>
          <cell r="P2319">
            <v>0</v>
          </cell>
          <cell r="Q2319">
            <v>0</v>
          </cell>
          <cell r="R2319">
            <v>0</v>
          </cell>
        </row>
        <row r="2320">
          <cell r="O2320">
            <v>102920</v>
          </cell>
          <cell r="P2320">
            <v>0</v>
          </cell>
          <cell r="Q2320">
            <v>0</v>
          </cell>
          <cell r="R2320">
            <v>0</v>
          </cell>
        </row>
        <row r="2321">
          <cell r="O2321">
            <v>102930</v>
          </cell>
          <cell r="P2321">
            <v>0</v>
          </cell>
          <cell r="Q2321">
            <v>0</v>
          </cell>
          <cell r="R2321">
            <v>0</v>
          </cell>
        </row>
        <row r="2322">
          <cell r="O2322">
            <v>102940</v>
          </cell>
          <cell r="P2322">
            <v>0</v>
          </cell>
          <cell r="Q2322">
            <v>0</v>
          </cell>
          <cell r="R2322">
            <v>0</v>
          </cell>
        </row>
        <row r="2323">
          <cell r="O2323">
            <v>102950</v>
          </cell>
          <cell r="P2323">
            <v>0</v>
          </cell>
          <cell r="Q2323">
            <v>0</v>
          </cell>
          <cell r="R2323">
            <v>0</v>
          </cell>
        </row>
        <row r="2324">
          <cell r="O2324">
            <v>102960</v>
          </cell>
          <cell r="P2324">
            <v>0</v>
          </cell>
          <cell r="Q2324">
            <v>0</v>
          </cell>
          <cell r="R2324">
            <v>0</v>
          </cell>
        </row>
        <row r="2325">
          <cell r="O2325">
            <v>102970</v>
          </cell>
          <cell r="P2325">
            <v>0</v>
          </cell>
          <cell r="Q2325">
            <v>0</v>
          </cell>
          <cell r="R2325">
            <v>0</v>
          </cell>
        </row>
        <row r="2326">
          <cell r="O2326">
            <v>102980</v>
          </cell>
          <cell r="P2326">
            <v>0</v>
          </cell>
          <cell r="Q2326">
            <v>0</v>
          </cell>
          <cell r="R2326">
            <v>0</v>
          </cell>
        </row>
        <row r="2327">
          <cell r="O2327">
            <v>102990</v>
          </cell>
          <cell r="P2327">
            <v>0</v>
          </cell>
          <cell r="Q2327">
            <v>0</v>
          </cell>
          <cell r="R2327">
            <v>0</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zquierdo"/>
      <sheetName val="filtro FLF"/>
      <sheetName val="baches"/>
      <sheetName val="dEFORMACIONES"/>
      <sheetName val="cada100"/>
      <sheetName val="Formato No. 1"/>
      <sheetName val="Formato No. 3"/>
      <sheetName val="Formato No. 1 (cada 100)"/>
      <sheetName val="Formato No. 2 (cada 100)"/>
      <sheetName val="Formato No. 4"/>
      <sheetName val="Formato No. 5"/>
      <sheetName val="Formato No. 6"/>
      <sheetName val="Formato No. 7"/>
      <sheetName val="Formato No. 3 (cada 100)"/>
      <sheetName val="pc"/>
    </sheetNames>
    <sheetDataSet>
      <sheetData sheetId="0"/>
      <sheetData sheetId="1"/>
      <sheetData sheetId="2">
        <row r="2">
          <cell r="G2" t="str">
            <v>DIST</v>
          </cell>
          <cell r="H2" t="str">
            <v>AREA B</v>
          </cell>
          <cell r="I2" t="str">
            <v>AREA P</v>
          </cell>
          <cell r="J2" t="str">
            <v>SEV B</v>
          </cell>
          <cell r="K2" t="str">
            <v>SEV P</v>
          </cell>
          <cell r="L2" t="str">
            <v>AREA TOTAL</v>
          </cell>
          <cell r="M2" t="str">
            <v>SEV POND</v>
          </cell>
        </row>
        <row r="3">
          <cell r="G3">
            <v>79750</v>
          </cell>
          <cell r="H3">
            <v>0</v>
          </cell>
          <cell r="I3">
            <v>0</v>
          </cell>
          <cell r="J3">
            <v>0</v>
          </cell>
          <cell r="K3">
            <v>0</v>
          </cell>
          <cell r="L3">
            <v>0</v>
          </cell>
          <cell r="M3">
            <v>0</v>
          </cell>
        </row>
        <row r="4">
          <cell r="G4">
            <v>79760</v>
          </cell>
          <cell r="H4">
            <v>0</v>
          </cell>
          <cell r="I4">
            <v>0</v>
          </cell>
          <cell r="J4">
            <v>0</v>
          </cell>
          <cell r="K4">
            <v>0</v>
          </cell>
          <cell r="L4">
            <v>0</v>
          </cell>
          <cell r="M4">
            <v>0</v>
          </cell>
        </row>
        <row r="5">
          <cell r="G5">
            <v>79770</v>
          </cell>
          <cell r="H5">
            <v>0</v>
          </cell>
          <cell r="I5">
            <v>23.87</v>
          </cell>
          <cell r="J5">
            <v>0</v>
          </cell>
          <cell r="K5">
            <v>1</v>
          </cell>
          <cell r="L5">
            <v>23.87</v>
          </cell>
          <cell r="M5">
            <v>1</v>
          </cell>
        </row>
        <row r="6">
          <cell r="G6">
            <v>79780</v>
          </cell>
          <cell r="H6">
            <v>0</v>
          </cell>
          <cell r="I6">
            <v>6.6</v>
          </cell>
          <cell r="J6">
            <v>0</v>
          </cell>
          <cell r="K6">
            <v>1</v>
          </cell>
          <cell r="L6">
            <v>6.6</v>
          </cell>
          <cell r="M6">
            <v>1</v>
          </cell>
        </row>
        <row r="7">
          <cell r="G7">
            <v>79790</v>
          </cell>
          <cell r="H7">
            <v>0</v>
          </cell>
          <cell r="I7">
            <v>0</v>
          </cell>
          <cell r="J7">
            <v>0</v>
          </cell>
          <cell r="K7">
            <v>0</v>
          </cell>
          <cell r="L7">
            <v>0</v>
          </cell>
          <cell r="M7">
            <v>0</v>
          </cell>
        </row>
        <row r="8">
          <cell r="G8">
            <v>79800</v>
          </cell>
          <cell r="H8">
            <v>0</v>
          </cell>
          <cell r="I8">
            <v>10.4</v>
          </cell>
          <cell r="J8">
            <v>0</v>
          </cell>
          <cell r="K8">
            <v>1</v>
          </cell>
          <cell r="L8">
            <v>10.4</v>
          </cell>
          <cell r="M8">
            <v>1</v>
          </cell>
        </row>
        <row r="9">
          <cell r="G9">
            <v>79810</v>
          </cell>
          <cell r="H9">
            <v>0</v>
          </cell>
          <cell r="I9">
            <v>1.3</v>
          </cell>
          <cell r="J9">
            <v>0</v>
          </cell>
          <cell r="K9">
            <v>1</v>
          </cell>
          <cell r="L9">
            <v>1.3</v>
          </cell>
          <cell r="M9">
            <v>1</v>
          </cell>
        </row>
        <row r="10">
          <cell r="G10">
            <v>79820</v>
          </cell>
          <cell r="H10">
            <v>0</v>
          </cell>
          <cell r="I10">
            <v>21.7</v>
          </cell>
          <cell r="J10">
            <v>0</v>
          </cell>
          <cell r="K10">
            <v>1</v>
          </cell>
          <cell r="L10">
            <v>21.7</v>
          </cell>
          <cell r="M10">
            <v>1</v>
          </cell>
        </row>
        <row r="11">
          <cell r="G11">
            <v>79830</v>
          </cell>
          <cell r="H11">
            <v>0</v>
          </cell>
          <cell r="I11">
            <v>0</v>
          </cell>
          <cell r="J11">
            <v>0</v>
          </cell>
          <cell r="K11">
            <v>0</v>
          </cell>
          <cell r="L11">
            <v>0</v>
          </cell>
          <cell r="M11">
            <v>0</v>
          </cell>
        </row>
        <row r="12">
          <cell r="G12">
            <v>79840</v>
          </cell>
          <cell r="H12">
            <v>0</v>
          </cell>
          <cell r="I12">
            <v>0</v>
          </cell>
          <cell r="J12">
            <v>0</v>
          </cell>
          <cell r="K12">
            <v>0</v>
          </cell>
          <cell r="L12">
            <v>0</v>
          </cell>
          <cell r="M12">
            <v>0</v>
          </cell>
        </row>
        <row r="13">
          <cell r="G13">
            <v>79850</v>
          </cell>
          <cell r="H13">
            <v>0.16000000000000003</v>
          </cell>
          <cell r="I13">
            <v>0</v>
          </cell>
          <cell r="J13">
            <v>3</v>
          </cell>
          <cell r="K13">
            <v>0</v>
          </cell>
          <cell r="L13">
            <v>0.16000000000000003</v>
          </cell>
          <cell r="M13">
            <v>3</v>
          </cell>
        </row>
        <row r="14">
          <cell r="G14">
            <v>79860</v>
          </cell>
          <cell r="H14">
            <v>0</v>
          </cell>
          <cell r="I14">
            <v>0</v>
          </cell>
          <cell r="J14">
            <v>0</v>
          </cell>
          <cell r="K14">
            <v>0</v>
          </cell>
          <cell r="L14">
            <v>0</v>
          </cell>
          <cell r="M14">
            <v>0</v>
          </cell>
        </row>
        <row r="15">
          <cell r="G15">
            <v>79870</v>
          </cell>
          <cell r="H15">
            <v>0</v>
          </cell>
          <cell r="I15">
            <v>19.2</v>
          </cell>
          <cell r="J15">
            <v>0</v>
          </cell>
          <cell r="K15">
            <v>1</v>
          </cell>
          <cell r="L15">
            <v>19.2</v>
          </cell>
          <cell r="M15">
            <v>1</v>
          </cell>
        </row>
        <row r="16">
          <cell r="G16">
            <v>79880</v>
          </cell>
          <cell r="H16">
            <v>0</v>
          </cell>
          <cell r="I16">
            <v>7</v>
          </cell>
          <cell r="J16">
            <v>0</v>
          </cell>
          <cell r="K16">
            <v>1</v>
          </cell>
          <cell r="L16">
            <v>7</v>
          </cell>
          <cell r="M16">
            <v>1</v>
          </cell>
        </row>
        <row r="17">
          <cell r="G17">
            <v>79890</v>
          </cell>
          <cell r="H17">
            <v>0</v>
          </cell>
          <cell r="I17">
            <v>4</v>
          </cell>
          <cell r="J17">
            <v>0</v>
          </cell>
          <cell r="K17">
            <v>2</v>
          </cell>
          <cell r="L17">
            <v>4</v>
          </cell>
          <cell r="M17">
            <v>2</v>
          </cell>
        </row>
        <row r="18">
          <cell r="G18">
            <v>79900</v>
          </cell>
          <cell r="H18">
            <v>0</v>
          </cell>
          <cell r="I18">
            <v>25.5</v>
          </cell>
          <cell r="J18">
            <v>0</v>
          </cell>
          <cell r="K18">
            <v>1</v>
          </cell>
          <cell r="L18">
            <v>25.5</v>
          </cell>
          <cell r="M18">
            <v>1</v>
          </cell>
        </row>
        <row r="19">
          <cell r="G19">
            <v>79910</v>
          </cell>
          <cell r="H19">
            <v>0</v>
          </cell>
          <cell r="I19">
            <v>15.5</v>
          </cell>
          <cell r="J19">
            <v>0</v>
          </cell>
          <cell r="K19">
            <v>1</v>
          </cell>
          <cell r="L19">
            <v>15.5</v>
          </cell>
          <cell r="M19">
            <v>1</v>
          </cell>
        </row>
        <row r="20">
          <cell r="G20">
            <v>79920</v>
          </cell>
          <cell r="H20">
            <v>0</v>
          </cell>
          <cell r="I20">
            <v>0</v>
          </cell>
          <cell r="J20">
            <v>0</v>
          </cell>
          <cell r="K20">
            <v>0</v>
          </cell>
          <cell r="L20">
            <v>0</v>
          </cell>
          <cell r="M20">
            <v>0</v>
          </cell>
        </row>
        <row r="21">
          <cell r="G21">
            <v>79930</v>
          </cell>
          <cell r="H21">
            <v>0</v>
          </cell>
          <cell r="I21">
            <v>0</v>
          </cell>
          <cell r="J21">
            <v>0</v>
          </cell>
          <cell r="K21">
            <v>0</v>
          </cell>
          <cell r="L21">
            <v>0</v>
          </cell>
          <cell r="M21">
            <v>0</v>
          </cell>
        </row>
        <row r="22">
          <cell r="G22">
            <v>79940</v>
          </cell>
          <cell r="H22">
            <v>0</v>
          </cell>
          <cell r="I22">
            <v>0</v>
          </cell>
          <cell r="J22">
            <v>0</v>
          </cell>
          <cell r="K22">
            <v>0</v>
          </cell>
          <cell r="L22">
            <v>0</v>
          </cell>
          <cell r="M22">
            <v>0</v>
          </cell>
        </row>
        <row r="23">
          <cell r="G23">
            <v>79950</v>
          </cell>
          <cell r="H23">
            <v>0</v>
          </cell>
          <cell r="I23">
            <v>0</v>
          </cell>
          <cell r="J23">
            <v>0</v>
          </cell>
          <cell r="K23">
            <v>0</v>
          </cell>
          <cell r="L23">
            <v>0</v>
          </cell>
          <cell r="M23">
            <v>0</v>
          </cell>
        </row>
        <row r="24">
          <cell r="G24">
            <v>79960</v>
          </cell>
          <cell r="H24">
            <v>0</v>
          </cell>
          <cell r="I24">
            <v>0</v>
          </cell>
          <cell r="J24">
            <v>0</v>
          </cell>
          <cell r="K24">
            <v>0</v>
          </cell>
          <cell r="L24">
            <v>0</v>
          </cell>
          <cell r="M24">
            <v>0</v>
          </cell>
        </row>
        <row r="25">
          <cell r="G25">
            <v>79970</v>
          </cell>
          <cell r="H25">
            <v>0</v>
          </cell>
          <cell r="I25">
            <v>0</v>
          </cell>
          <cell r="J25">
            <v>0</v>
          </cell>
          <cell r="K25">
            <v>0</v>
          </cell>
          <cell r="L25">
            <v>0</v>
          </cell>
          <cell r="M25">
            <v>0</v>
          </cell>
        </row>
        <row r="26">
          <cell r="G26">
            <v>79980</v>
          </cell>
          <cell r="H26">
            <v>0</v>
          </cell>
          <cell r="I26">
            <v>0</v>
          </cell>
          <cell r="J26">
            <v>0</v>
          </cell>
          <cell r="K26">
            <v>0</v>
          </cell>
          <cell r="L26">
            <v>0</v>
          </cell>
          <cell r="M26">
            <v>0</v>
          </cell>
        </row>
        <row r="27">
          <cell r="G27">
            <v>79990</v>
          </cell>
          <cell r="H27">
            <v>0</v>
          </cell>
          <cell r="I27">
            <v>0</v>
          </cell>
          <cell r="J27">
            <v>0</v>
          </cell>
          <cell r="K27">
            <v>0</v>
          </cell>
          <cell r="L27">
            <v>0</v>
          </cell>
          <cell r="M27">
            <v>0</v>
          </cell>
        </row>
        <row r="28">
          <cell r="G28">
            <v>80000</v>
          </cell>
          <cell r="H28">
            <v>0</v>
          </cell>
          <cell r="I28">
            <v>21</v>
          </cell>
          <cell r="J28">
            <v>0</v>
          </cell>
          <cell r="K28">
            <v>1</v>
          </cell>
          <cell r="L28">
            <v>21</v>
          </cell>
          <cell r="M28">
            <v>1</v>
          </cell>
        </row>
        <row r="29">
          <cell r="G29">
            <v>80010</v>
          </cell>
          <cell r="H29">
            <v>0</v>
          </cell>
          <cell r="I29">
            <v>22</v>
          </cell>
          <cell r="J29">
            <v>0</v>
          </cell>
          <cell r="K29">
            <v>1</v>
          </cell>
          <cell r="L29">
            <v>22</v>
          </cell>
          <cell r="M29">
            <v>1</v>
          </cell>
        </row>
        <row r="30">
          <cell r="G30">
            <v>80020</v>
          </cell>
          <cell r="H30">
            <v>0</v>
          </cell>
          <cell r="I30">
            <v>14</v>
          </cell>
          <cell r="J30">
            <v>0</v>
          </cell>
          <cell r="K30">
            <v>1</v>
          </cell>
          <cell r="L30">
            <v>14</v>
          </cell>
          <cell r="M30">
            <v>1</v>
          </cell>
        </row>
        <row r="31">
          <cell r="G31">
            <v>80030</v>
          </cell>
          <cell r="H31">
            <v>0</v>
          </cell>
          <cell r="I31">
            <v>31</v>
          </cell>
          <cell r="J31">
            <v>0</v>
          </cell>
          <cell r="K31">
            <v>1</v>
          </cell>
          <cell r="L31">
            <v>31</v>
          </cell>
          <cell r="M31">
            <v>1</v>
          </cell>
        </row>
        <row r="32">
          <cell r="G32">
            <v>80040</v>
          </cell>
          <cell r="H32">
            <v>0</v>
          </cell>
          <cell r="I32">
            <v>31</v>
          </cell>
          <cell r="J32">
            <v>0</v>
          </cell>
          <cell r="K32">
            <v>1</v>
          </cell>
          <cell r="L32">
            <v>31</v>
          </cell>
          <cell r="M32">
            <v>1</v>
          </cell>
        </row>
        <row r="33">
          <cell r="G33">
            <v>80050</v>
          </cell>
          <cell r="H33">
            <v>0</v>
          </cell>
          <cell r="I33">
            <v>18.600000000000001</v>
          </cell>
          <cell r="J33">
            <v>0</v>
          </cell>
          <cell r="K33">
            <v>1</v>
          </cell>
          <cell r="L33">
            <v>18.600000000000001</v>
          </cell>
          <cell r="M33">
            <v>1</v>
          </cell>
        </row>
        <row r="34">
          <cell r="G34">
            <v>80060</v>
          </cell>
          <cell r="H34">
            <v>0</v>
          </cell>
          <cell r="I34">
            <v>10.8</v>
          </cell>
          <cell r="J34">
            <v>0</v>
          </cell>
          <cell r="K34">
            <v>1</v>
          </cell>
          <cell r="L34">
            <v>10.8</v>
          </cell>
          <cell r="M34">
            <v>1</v>
          </cell>
        </row>
        <row r="35">
          <cell r="G35">
            <v>80070</v>
          </cell>
          <cell r="H35">
            <v>0</v>
          </cell>
          <cell r="I35">
            <v>0</v>
          </cell>
          <cell r="J35">
            <v>0</v>
          </cell>
          <cell r="K35">
            <v>0</v>
          </cell>
          <cell r="L35">
            <v>0</v>
          </cell>
          <cell r="M35">
            <v>0</v>
          </cell>
        </row>
        <row r="36">
          <cell r="G36">
            <v>80080</v>
          </cell>
          <cell r="H36">
            <v>0</v>
          </cell>
          <cell r="I36">
            <v>0</v>
          </cell>
          <cell r="J36">
            <v>0</v>
          </cell>
          <cell r="K36">
            <v>0</v>
          </cell>
          <cell r="L36">
            <v>0</v>
          </cell>
          <cell r="M36">
            <v>0</v>
          </cell>
        </row>
        <row r="37">
          <cell r="G37">
            <v>80090</v>
          </cell>
          <cell r="H37">
            <v>0</v>
          </cell>
          <cell r="I37">
            <v>0</v>
          </cell>
          <cell r="J37">
            <v>0</v>
          </cell>
          <cell r="K37">
            <v>0</v>
          </cell>
          <cell r="L37">
            <v>0</v>
          </cell>
          <cell r="M37">
            <v>0</v>
          </cell>
        </row>
        <row r="38">
          <cell r="G38">
            <v>80100</v>
          </cell>
          <cell r="H38">
            <v>0</v>
          </cell>
          <cell r="I38">
            <v>0</v>
          </cell>
          <cell r="J38">
            <v>0</v>
          </cell>
          <cell r="K38">
            <v>0</v>
          </cell>
          <cell r="L38">
            <v>0</v>
          </cell>
          <cell r="M38">
            <v>0</v>
          </cell>
        </row>
        <row r="39">
          <cell r="G39">
            <v>80110</v>
          </cell>
          <cell r="H39">
            <v>0</v>
          </cell>
          <cell r="I39">
            <v>0</v>
          </cell>
          <cell r="J39">
            <v>0</v>
          </cell>
          <cell r="K39">
            <v>0</v>
          </cell>
          <cell r="L39">
            <v>0</v>
          </cell>
          <cell r="M39">
            <v>0</v>
          </cell>
        </row>
        <row r="40">
          <cell r="G40">
            <v>80120</v>
          </cell>
          <cell r="H40">
            <v>0</v>
          </cell>
          <cell r="I40">
            <v>0</v>
          </cell>
          <cell r="J40">
            <v>0</v>
          </cell>
          <cell r="K40">
            <v>0</v>
          </cell>
          <cell r="L40">
            <v>0</v>
          </cell>
          <cell r="M40">
            <v>0</v>
          </cell>
        </row>
        <row r="41">
          <cell r="G41">
            <v>80130</v>
          </cell>
          <cell r="H41">
            <v>0</v>
          </cell>
          <cell r="I41">
            <v>0</v>
          </cell>
          <cell r="J41">
            <v>0</v>
          </cell>
          <cell r="K41">
            <v>0</v>
          </cell>
          <cell r="L41">
            <v>0</v>
          </cell>
          <cell r="M41">
            <v>0</v>
          </cell>
        </row>
        <row r="42">
          <cell r="G42">
            <v>80140</v>
          </cell>
          <cell r="H42">
            <v>0</v>
          </cell>
          <cell r="I42">
            <v>0</v>
          </cell>
          <cell r="J42">
            <v>0</v>
          </cell>
          <cell r="K42">
            <v>0</v>
          </cell>
          <cell r="L42">
            <v>0</v>
          </cell>
          <cell r="M42">
            <v>0</v>
          </cell>
        </row>
        <row r="43">
          <cell r="G43">
            <v>80150</v>
          </cell>
          <cell r="H43">
            <v>0</v>
          </cell>
          <cell r="I43">
            <v>0</v>
          </cell>
          <cell r="J43">
            <v>0</v>
          </cell>
          <cell r="K43">
            <v>0</v>
          </cell>
          <cell r="L43">
            <v>0</v>
          </cell>
          <cell r="M43">
            <v>0</v>
          </cell>
        </row>
        <row r="44">
          <cell r="G44">
            <v>80160</v>
          </cell>
          <cell r="H44">
            <v>0</v>
          </cell>
          <cell r="I44">
            <v>6</v>
          </cell>
          <cell r="J44">
            <v>0</v>
          </cell>
          <cell r="K44">
            <v>2</v>
          </cell>
          <cell r="L44">
            <v>6</v>
          </cell>
          <cell r="M44">
            <v>2</v>
          </cell>
        </row>
        <row r="45">
          <cell r="G45">
            <v>80170</v>
          </cell>
          <cell r="H45">
            <v>0</v>
          </cell>
          <cell r="I45">
            <v>0</v>
          </cell>
          <cell r="J45">
            <v>0</v>
          </cell>
          <cell r="K45">
            <v>0</v>
          </cell>
          <cell r="L45">
            <v>0</v>
          </cell>
          <cell r="M45">
            <v>0</v>
          </cell>
        </row>
        <row r="46">
          <cell r="G46">
            <v>80180</v>
          </cell>
          <cell r="H46">
            <v>0</v>
          </cell>
          <cell r="I46">
            <v>15</v>
          </cell>
          <cell r="J46">
            <v>0</v>
          </cell>
          <cell r="K46">
            <v>1</v>
          </cell>
          <cell r="L46">
            <v>15</v>
          </cell>
          <cell r="M46">
            <v>1</v>
          </cell>
        </row>
        <row r="47">
          <cell r="G47">
            <v>80190</v>
          </cell>
          <cell r="H47">
            <v>0</v>
          </cell>
          <cell r="I47">
            <v>15</v>
          </cell>
          <cell r="J47">
            <v>0</v>
          </cell>
          <cell r="K47">
            <v>1</v>
          </cell>
          <cell r="L47">
            <v>15</v>
          </cell>
          <cell r="M47">
            <v>1</v>
          </cell>
        </row>
        <row r="48">
          <cell r="G48">
            <v>80200</v>
          </cell>
          <cell r="H48">
            <v>0</v>
          </cell>
          <cell r="I48">
            <v>9</v>
          </cell>
          <cell r="J48">
            <v>0</v>
          </cell>
          <cell r="K48">
            <v>1</v>
          </cell>
          <cell r="L48">
            <v>9</v>
          </cell>
          <cell r="M48">
            <v>1</v>
          </cell>
        </row>
        <row r="49">
          <cell r="G49">
            <v>80210</v>
          </cell>
          <cell r="H49">
            <v>0</v>
          </cell>
          <cell r="I49">
            <v>18</v>
          </cell>
          <cell r="J49">
            <v>0</v>
          </cell>
          <cell r="K49">
            <v>1</v>
          </cell>
          <cell r="L49">
            <v>18</v>
          </cell>
          <cell r="M49">
            <v>1</v>
          </cell>
        </row>
        <row r="50">
          <cell r="G50">
            <v>80220</v>
          </cell>
          <cell r="H50">
            <v>0</v>
          </cell>
          <cell r="I50">
            <v>12.6</v>
          </cell>
          <cell r="J50">
            <v>0</v>
          </cell>
          <cell r="K50">
            <v>1</v>
          </cell>
          <cell r="L50">
            <v>12.6</v>
          </cell>
          <cell r="M50">
            <v>1</v>
          </cell>
        </row>
        <row r="51">
          <cell r="G51">
            <v>80230</v>
          </cell>
          <cell r="H51">
            <v>0</v>
          </cell>
          <cell r="I51">
            <v>0</v>
          </cell>
          <cell r="J51">
            <v>0</v>
          </cell>
          <cell r="K51">
            <v>0</v>
          </cell>
          <cell r="L51">
            <v>0</v>
          </cell>
          <cell r="M51">
            <v>0</v>
          </cell>
        </row>
        <row r="52">
          <cell r="G52">
            <v>80240</v>
          </cell>
          <cell r="H52">
            <v>0</v>
          </cell>
          <cell r="I52">
            <v>0</v>
          </cell>
          <cell r="J52">
            <v>0</v>
          </cell>
          <cell r="K52">
            <v>0</v>
          </cell>
          <cell r="L52">
            <v>0</v>
          </cell>
          <cell r="M52">
            <v>0</v>
          </cell>
        </row>
        <row r="53">
          <cell r="G53">
            <v>80250</v>
          </cell>
          <cell r="H53">
            <v>0</v>
          </cell>
          <cell r="I53">
            <v>4</v>
          </cell>
          <cell r="J53">
            <v>0</v>
          </cell>
          <cell r="K53">
            <v>1</v>
          </cell>
          <cell r="L53">
            <v>4</v>
          </cell>
          <cell r="M53">
            <v>1</v>
          </cell>
        </row>
        <row r="54">
          <cell r="G54">
            <v>80260</v>
          </cell>
          <cell r="H54">
            <v>0</v>
          </cell>
          <cell r="I54">
            <v>9</v>
          </cell>
          <cell r="J54">
            <v>0</v>
          </cell>
          <cell r="K54">
            <v>1</v>
          </cell>
          <cell r="L54">
            <v>9</v>
          </cell>
          <cell r="M54">
            <v>1</v>
          </cell>
        </row>
        <row r="55">
          <cell r="G55">
            <v>80270</v>
          </cell>
          <cell r="H55">
            <v>0</v>
          </cell>
          <cell r="I55">
            <v>21.7</v>
          </cell>
          <cell r="J55">
            <v>0</v>
          </cell>
          <cell r="K55">
            <v>1</v>
          </cell>
          <cell r="L55">
            <v>21.7</v>
          </cell>
          <cell r="M55">
            <v>1</v>
          </cell>
        </row>
        <row r="56">
          <cell r="G56">
            <v>80280</v>
          </cell>
          <cell r="H56">
            <v>0</v>
          </cell>
          <cell r="I56">
            <v>21.7</v>
          </cell>
          <cell r="J56">
            <v>0</v>
          </cell>
          <cell r="K56">
            <v>1</v>
          </cell>
          <cell r="L56">
            <v>21.7</v>
          </cell>
          <cell r="M56">
            <v>1</v>
          </cell>
        </row>
        <row r="57">
          <cell r="G57">
            <v>80290</v>
          </cell>
          <cell r="H57">
            <v>0</v>
          </cell>
          <cell r="I57">
            <v>18</v>
          </cell>
          <cell r="J57">
            <v>0</v>
          </cell>
          <cell r="K57">
            <v>1</v>
          </cell>
          <cell r="L57">
            <v>18</v>
          </cell>
          <cell r="M57">
            <v>1</v>
          </cell>
        </row>
        <row r="58">
          <cell r="G58">
            <v>80300</v>
          </cell>
          <cell r="H58">
            <v>0</v>
          </cell>
          <cell r="I58">
            <v>22</v>
          </cell>
          <cell r="J58">
            <v>0</v>
          </cell>
          <cell r="K58">
            <v>1</v>
          </cell>
          <cell r="L58">
            <v>22</v>
          </cell>
          <cell r="M58">
            <v>1</v>
          </cell>
        </row>
        <row r="59">
          <cell r="G59">
            <v>80310</v>
          </cell>
          <cell r="H59">
            <v>0</v>
          </cell>
          <cell r="I59">
            <v>22</v>
          </cell>
          <cell r="J59">
            <v>0</v>
          </cell>
          <cell r="K59">
            <v>1</v>
          </cell>
          <cell r="L59">
            <v>22</v>
          </cell>
          <cell r="M59">
            <v>1</v>
          </cell>
        </row>
        <row r="60">
          <cell r="G60">
            <v>80320</v>
          </cell>
          <cell r="H60">
            <v>0</v>
          </cell>
          <cell r="I60">
            <v>22</v>
          </cell>
          <cell r="J60">
            <v>0</v>
          </cell>
          <cell r="K60">
            <v>1</v>
          </cell>
          <cell r="L60">
            <v>22</v>
          </cell>
          <cell r="M60">
            <v>1</v>
          </cell>
        </row>
        <row r="61">
          <cell r="G61">
            <v>80330</v>
          </cell>
          <cell r="H61">
            <v>0</v>
          </cell>
          <cell r="I61">
            <v>10</v>
          </cell>
          <cell r="J61">
            <v>0</v>
          </cell>
          <cell r="K61">
            <v>1</v>
          </cell>
          <cell r="L61">
            <v>10</v>
          </cell>
          <cell r="M61">
            <v>1</v>
          </cell>
        </row>
        <row r="62">
          <cell r="G62">
            <v>80340</v>
          </cell>
          <cell r="H62">
            <v>0</v>
          </cell>
          <cell r="I62">
            <v>31</v>
          </cell>
          <cell r="J62">
            <v>0</v>
          </cell>
          <cell r="K62">
            <v>1</v>
          </cell>
          <cell r="L62">
            <v>31</v>
          </cell>
          <cell r="M62">
            <v>1</v>
          </cell>
        </row>
        <row r="63">
          <cell r="G63">
            <v>80350</v>
          </cell>
          <cell r="H63">
            <v>0</v>
          </cell>
          <cell r="I63">
            <v>18</v>
          </cell>
          <cell r="J63">
            <v>0</v>
          </cell>
          <cell r="K63">
            <v>1</v>
          </cell>
          <cell r="L63">
            <v>18</v>
          </cell>
          <cell r="M63">
            <v>1</v>
          </cell>
        </row>
        <row r="64">
          <cell r="G64">
            <v>80360</v>
          </cell>
          <cell r="H64">
            <v>0</v>
          </cell>
          <cell r="I64">
            <v>24.8</v>
          </cell>
          <cell r="J64">
            <v>0</v>
          </cell>
          <cell r="K64">
            <v>1</v>
          </cell>
          <cell r="L64">
            <v>24.8</v>
          </cell>
          <cell r="M64">
            <v>1</v>
          </cell>
        </row>
        <row r="65">
          <cell r="G65">
            <v>80370</v>
          </cell>
          <cell r="H65">
            <v>0</v>
          </cell>
          <cell r="I65">
            <v>15</v>
          </cell>
          <cell r="J65">
            <v>0</v>
          </cell>
          <cell r="K65">
            <v>1</v>
          </cell>
          <cell r="L65">
            <v>15</v>
          </cell>
          <cell r="M65">
            <v>1</v>
          </cell>
        </row>
        <row r="66">
          <cell r="G66">
            <v>80380</v>
          </cell>
          <cell r="H66">
            <v>0</v>
          </cell>
          <cell r="I66">
            <v>15</v>
          </cell>
          <cell r="J66">
            <v>0</v>
          </cell>
          <cell r="K66">
            <v>1</v>
          </cell>
          <cell r="L66">
            <v>15</v>
          </cell>
          <cell r="M66">
            <v>1</v>
          </cell>
        </row>
        <row r="67">
          <cell r="G67">
            <v>80390</v>
          </cell>
          <cell r="H67">
            <v>4.0000000000000008E-2</v>
          </cell>
          <cell r="I67">
            <v>0</v>
          </cell>
          <cell r="J67">
            <v>3</v>
          </cell>
          <cell r="K67">
            <v>0</v>
          </cell>
          <cell r="L67">
            <v>4.0000000000000008E-2</v>
          </cell>
          <cell r="M67">
            <v>3</v>
          </cell>
        </row>
        <row r="68">
          <cell r="G68">
            <v>80400</v>
          </cell>
          <cell r="H68">
            <v>0</v>
          </cell>
          <cell r="I68">
            <v>4</v>
          </cell>
          <cell r="J68">
            <v>0</v>
          </cell>
          <cell r="K68">
            <v>1</v>
          </cell>
          <cell r="L68">
            <v>4</v>
          </cell>
          <cell r="M68">
            <v>1</v>
          </cell>
        </row>
        <row r="69">
          <cell r="G69">
            <v>80410</v>
          </cell>
          <cell r="H69">
            <v>0</v>
          </cell>
          <cell r="I69">
            <v>27.900000000000002</v>
          </cell>
          <cell r="J69">
            <v>0</v>
          </cell>
          <cell r="K69">
            <v>1</v>
          </cell>
          <cell r="L69">
            <v>27.900000000000002</v>
          </cell>
          <cell r="M69">
            <v>1</v>
          </cell>
        </row>
        <row r="70">
          <cell r="G70">
            <v>80420</v>
          </cell>
          <cell r="H70">
            <v>0</v>
          </cell>
          <cell r="I70">
            <v>0</v>
          </cell>
          <cell r="J70">
            <v>0</v>
          </cell>
          <cell r="K70">
            <v>0</v>
          </cell>
          <cell r="L70">
            <v>0</v>
          </cell>
          <cell r="M70">
            <v>0</v>
          </cell>
        </row>
        <row r="71">
          <cell r="G71">
            <v>80430</v>
          </cell>
          <cell r="H71">
            <v>0</v>
          </cell>
          <cell r="I71">
            <v>6</v>
          </cell>
          <cell r="J71">
            <v>0</v>
          </cell>
          <cell r="K71">
            <v>1</v>
          </cell>
          <cell r="L71">
            <v>6</v>
          </cell>
          <cell r="M71">
            <v>1</v>
          </cell>
        </row>
        <row r="72">
          <cell r="G72">
            <v>80440</v>
          </cell>
          <cell r="H72">
            <v>0</v>
          </cell>
          <cell r="I72">
            <v>0</v>
          </cell>
          <cell r="J72">
            <v>0</v>
          </cell>
          <cell r="K72">
            <v>0</v>
          </cell>
          <cell r="L72">
            <v>0</v>
          </cell>
          <cell r="M72">
            <v>0</v>
          </cell>
        </row>
        <row r="73">
          <cell r="G73">
            <v>80450</v>
          </cell>
          <cell r="H73">
            <v>0</v>
          </cell>
          <cell r="I73">
            <v>0</v>
          </cell>
          <cell r="J73">
            <v>0</v>
          </cell>
          <cell r="K73">
            <v>0</v>
          </cell>
          <cell r="L73">
            <v>0</v>
          </cell>
          <cell r="M73">
            <v>0</v>
          </cell>
        </row>
        <row r="74">
          <cell r="G74">
            <v>80460</v>
          </cell>
          <cell r="H74">
            <v>0</v>
          </cell>
          <cell r="I74">
            <v>11.200000000000001</v>
          </cell>
          <cell r="J74">
            <v>0</v>
          </cell>
          <cell r="K74">
            <v>1</v>
          </cell>
          <cell r="L74">
            <v>11.200000000000001</v>
          </cell>
          <cell r="M74">
            <v>1</v>
          </cell>
        </row>
        <row r="75">
          <cell r="G75">
            <v>80470</v>
          </cell>
          <cell r="H75">
            <v>0</v>
          </cell>
          <cell r="I75">
            <v>6</v>
          </cell>
          <cell r="J75">
            <v>0</v>
          </cell>
          <cell r="K75">
            <v>1</v>
          </cell>
          <cell r="L75">
            <v>6</v>
          </cell>
          <cell r="M75">
            <v>1</v>
          </cell>
        </row>
        <row r="76">
          <cell r="G76">
            <v>80480</v>
          </cell>
          <cell r="H76">
            <v>0</v>
          </cell>
          <cell r="I76">
            <v>0</v>
          </cell>
          <cell r="J76">
            <v>0</v>
          </cell>
          <cell r="K76">
            <v>0</v>
          </cell>
          <cell r="L76">
            <v>0</v>
          </cell>
          <cell r="M76">
            <v>0</v>
          </cell>
        </row>
        <row r="77">
          <cell r="G77">
            <v>80490</v>
          </cell>
          <cell r="H77">
            <v>0</v>
          </cell>
          <cell r="I77">
            <v>8.4</v>
          </cell>
          <cell r="J77">
            <v>0</v>
          </cell>
          <cell r="K77">
            <v>1</v>
          </cell>
          <cell r="L77">
            <v>8.4</v>
          </cell>
          <cell r="M77">
            <v>1</v>
          </cell>
        </row>
        <row r="78">
          <cell r="G78">
            <v>80500</v>
          </cell>
          <cell r="H78">
            <v>0</v>
          </cell>
          <cell r="I78">
            <v>0</v>
          </cell>
          <cell r="J78">
            <v>0</v>
          </cell>
          <cell r="K78">
            <v>0</v>
          </cell>
          <cell r="L78">
            <v>0</v>
          </cell>
          <cell r="M78">
            <v>0</v>
          </cell>
        </row>
        <row r="79">
          <cell r="G79">
            <v>80510</v>
          </cell>
          <cell r="H79">
            <v>0</v>
          </cell>
          <cell r="I79">
            <v>0</v>
          </cell>
          <cell r="J79">
            <v>0</v>
          </cell>
          <cell r="K79">
            <v>0</v>
          </cell>
          <cell r="L79">
            <v>0</v>
          </cell>
          <cell r="M79">
            <v>0</v>
          </cell>
        </row>
        <row r="80">
          <cell r="G80">
            <v>80520</v>
          </cell>
          <cell r="H80">
            <v>0</v>
          </cell>
          <cell r="I80">
            <v>0</v>
          </cell>
          <cell r="J80">
            <v>0</v>
          </cell>
          <cell r="K80">
            <v>0</v>
          </cell>
          <cell r="L80">
            <v>0</v>
          </cell>
          <cell r="M80">
            <v>0</v>
          </cell>
        </row>
        <row r="81">
          <cell r="G81">
            <v>80530</v>
          </cell>
          <cell r="H81">
            <v>0</v>
          </cell>
          <cell r="I81">
            <v>0</v>
          </cell>
          <cell r="J81">
            <v>0</v>
          </cell>
          <cell r="K81">
            <v>0</v>
          </cell>
          <cell r="L81">
            <v>0</v>
          </cell>
          <cell r="M81">
            <v>0</v>
          </cell>
        </row>
        <row r="82">
          <cell r="G82">
            <v>80540</v>
          </cell>
          <cell r="H82">
            <v>0</v>
          </cell>
          <cell r="I82">
            <v>0</v>
          </cell>
          <cell r="J82">
            <v>0</v>
          </cell>
          <cell r="K82">
            <v>0</v>
          </cell>
          <cell r="L82">
            <v>0</v>
          </cell>
          <cell r="M82">
            <v>0</v>
          </cell>
        </row>
        <row r="83">
          <cell r="G83">
            <v>80550</v>
          </cell>
          <cell r="H83">
            <v>0</v>
          </cell>
          <cell r="I83">
            <v>0</v>
          </cell>
          <cell r="J83">
            <v>0</v>
          </cell>
          <cell r="K83">
            <v>0</v>
          </cell>
          <cell r="L83">
            <v>0</v>
          </cell>
          <cell r="M83">
            <v>0</v>
          </cell>
        </row>
        <row r="84">
          <cell r="G84">
            <v>80560</v>
          </cell>
          <cell r="H84">
            <v>0</v>
          </cell>
          <cell r="I84">
            <v>0</v>
          </cell>
          <cell r="J84">
            <v>0</v>
          </cell>
          <cell r="K84">
            <v>0</v>
          </cell>
          <cell r="L84">
            <v>0</v>
          </cell>
          <cell r="M84">
            <v>0</v>
          </cell>
        </row>
        <row r="85">
          <cell r="G85">
            <v>80570</v>
          </cell>
          <cell r="H85">
            <v>0</v>
          </cell>
          <cell r="I85">
            <v>0</v>
          </cell>
          <cell r="J85">
            <v>0</v>
          </cell>
          <cell r="K85">
            <v>0</v>
          </cell>
          <cell r="L85">
            <v>0</v>
          </cell>
          <cell r="M85">
            <v>0</v>
          </cell>
        </row>
        <row r="86">
          <cell r="G86">
            <v>80580</v>
          </cell>
          <cell r="H86">
            <v>0</v>
          </cell>
          <cell r="I86">
            <v>0</v>
          </cell>
          <cell r="J86">
            <v>0</v>
          </cell>
          <cell r="K86">
            <v>0</v>
          </cell>
          <cell r="L86">
            <v>0</v>
          </cell>
          <cell r="M86">
            <v>0</v>
          </cell>
        </row>
        <row r="87">
          <cell r="G87">
            <v>80590</v>
          </cell>
          <cell r="H87">
            <v>0</v>
          </cell>
          <cell r="I87">
            <v>0</v>
          </cell>
          <cell r="J87">
            <v>0</v>
          </cell>
          <cell r="K87">
            <v>0</v>
          </cell>
          <cell r="L87">
            <v>0</v>
          </cell>
          <cell r="M87">
            <v>0</v>
          </cell>
        </row>
        <row r="88">
          <cell r="G88">
            <v>80600</v>
          </cell>
          <cell r="H88">
            <v>0</v>
          </cell>
          <cell r="I88">
            <v>0</v>
          </cell>
          <cell r="J88">
            <v>0</v>
          </cell>
          <cell r="K88">
            <v>0</v>
          </cell>
          <cell r="L88">
            <v>0</v>
          </cell>
          <cell r="M88">
            <v>0</v>
          </cell>
        </row>
        <row r="89">
          <cell r="G89">
            <v>80610</v>
          </cell>
          <cell r="H89">
            <v>0</v>
          </cell>
          <cell r="I89">
            <v>0</v>
          </cell>
          <cell r="J89">
            <v>0</v>
          </cell>
          <cell r="K89">
            <v>0</v>
          </cell>
          <cell r="L89">
            <v>0</v>
          </cell>
          <cell r="M89">
            <v>0</v>
          </cell>
        </row>
        <row r="90">
          <cell r="G90">
            <v>80620</v>
          </cell>
          <cell r="H90">
            <v>0</v>
          </cell>
          <cell r="I90">
            <v>0</v>
          </cell>
          <cell r="J90">
            <v>0</v>
          </cell>
          <cell r="K90">
            <v>0</v>
          </cell>
          <cell r="L90">
            <v>0</v>
          </cell>
          <cell r="M90">
            <v>0</v>
          </cell>
        </row>
        <row r="91">
          <cell r="G91">
            <v>80630</v>
          </cell>
          <cell r="H91">
            <v>0</v>
          </cell>
          <cell r="I91">
            <v>0</v>
          </cell>
          <cell r="J91">
            <v>0</v>
          </cell>
          <cell r="K91">
            <v>0</v>
          </cell>
          <cell r="L91">
            <v>0</v>
          </cell>
          <cell r="M91">
            <v>0</v>
          </cell>
        </row>
        <row r="92">
          <cell r="G92">
            <v>80640</v>
          </cell>
          <cell r="H92">
            <v>0</v>
          </cell>
          <cell r="I92">
            <v>0</v>
          </cell>
          <cell r="J92">
            <v>0</v>
          </cell>
          <cell r="K92">
            <v>0</v>
          </cell>
          <cell r="L92">
            <v>0</v>
          </cell>
          <cell r="M92">
            <v>0</v>
          </cell>
        </row>
        <row r="93">
          <cell r="G93">
            <v>80650</v>
          </cell>
          <cell r="H93">
            <v>0</v>
          </cell>
          <cell r="I93">
            <v>0</v>
          </cell>
          <cell r="J93">
            <v>0</v>
          </cell>
          <cell r="K93">
            <v>0</v>
          </cell>
          <cell r="L93">
            <v>0</v>
          </cell>
          <cell r="M93">
            <v>0</v>
          </cell>
        </row>
        <row r="94">
          <cell r="G94">
            <v>80660</v>
          </cell>
          <cell r="H94">
            <v>0</v>
          </cell>
          <cell r="I94">
            <v>0</v>
          </cell>
          <cell r="J94">
            <v>0</v>
          </cell>
          <cell r="K94">
            <v>0</v>
          </cell>
          <cell r="L94">
            <v>0</v>
          </cell>
          <cell r="M94">
            <v>0</v>
          </cell>
        </row>
        <row r="95">
          <cell r="G95">
            <v>80670</v>
          </cell>
          <cell r="H95">
            <v>0</v>
          </cell>
          <cell r="I95">
            <v>0</v>
          </cell>
          <cell r="J95">
            <v>0</v>
          </cell>
          <cell r="K95">
            <v>0</v>
          </cell>
          <cell r="L95">
            <v>0</v>
          </cell>
          <cell r="M95">
            <v>0</v>
          </cell>
        </row>
        <row r="96">
          <cell r="G96">
            <v>80680</v>
          </cell>
          <cell r="H96">
            <v>0</v>
          </cell>
          <cell r="I96">
            <v>0</v>
          </cell>
          <cell r="J96">
            <v>0</v>
          </cell>
          <cell r="K96">
            <v>0</v>
          </cell>
          <cell r="L96">
            <v>0</v>
          </cell>
          <cell r="M96">
            <v>0</v>
          </cell>
        </row>
        <row r="97">
          <cell r="G97">
            <v>80690</v>
          </cell>
          <cell r="H97">
            <v>0</v>
          </cell>
          <cell r="I97">
            <v>0</v>
          </cell>
          <cell r="J97">
            <v>0</v>
          </cell>
          <cell r="K97">
            <v>0</v>
          </cell>
          <cell r="L97">
            <v>0</v>
          </cell>
          <cell r="M97">
            <v>0</v>
          </cell>
        </row>
        <row r="98">
          <cell r="G98">
            <v>80700</v>
          </cell>
          <cell r="H98">
            <v>0</v>
          </cell>
          <cell r="I98">
            <v>0</v>
          </cell>
          <cell r="J98">
            <v>0</v>
          </cell>
          <cell r="K98">
            <v>0</v>
          </cell>
          <cell r="L98">
            <v>0</v>
          </cell>
          <cell r="M98">
            <v>0</v>
          </cell>
        </row>
        <row r="99">
          <cell r="G99">
            <v>80710</v>
          </cell>
          <cell r="H99">
            <v>0</v>
          </cell>
          <cell r="I99">
            <v>0</v>
          </cell>
          <cell r="J99">
            <v>0</v>
          </cell>
          <cell r="K99">
            <v>0</v>
          </cell>
          <cell r="L99">
            <v>0</v>
          </cell>
          <cell r="M99">
            <v>0</v>
          </cell>
        </row>
        <row r="100">
          <cell r="G100">
            <v>80720</v>
          </cell>
          <cell r="H100">
            <v>0</v>
          </cell>
          <cell r="I100">
            <v>0</v>
          </cell>
          <cell r="J100">
            <v>0</v>
          </cell>
          <cell r="K100">
            <v>0</v>
          </cell>
          <cell r="L100">
            <v>0</v>
          </cell>
          <cell r="M100">
            <v>0</v>
          </cell>
        </row>
        <row r="101">
          <cell r="G101">
            <v>80730</v>
          </cell>
          <cell r="H101">
            <v>0</v>
          </cell>
          <cell r="I101">
            <v>0</v>
          </cell>
          <cell r="J101">
            <v>0</v>
          </cell>
          <cell r="K101">
            <v>0</v>
          </cell>
          <cell r="L101">
            <v>0</v>
          </cell>
          <cell r="M101">
            <v>0</v>
          </cell>
        </row>
        <row r="102">
          <cell r="G102">
            <v>80740</v>
          </cell>
          <cell r="H102">
            <v>0</v>
          </cell>
          <cell r="I102">
            <v>0</v>
          </cell>
          <cell r="J102">
            <v>0</v>
          </cell>
          <cell r="K102">
            <v>0</v>
          </cell>
          <cell r="L102">
            <v>0</v>
          </cell>
          <cell r="M102">
            <v>0</v>
          </cell>
        </row>
        <row r="103">
          <cell r="G103">
            <v>80750</v>
          </cell>
          <cell r="H103">
            <v>0</v>
          </cell>
          <cell r="I103">
            <v>0</v>
          </cell>
          <cell r="J103">
            <v>0</v>
          </cell>
          <cell r="K103">
            <v>0</v>
          </cell>
          <cell r="L103">
            <v>0</v>
          </cell>
          <cell r="M103">
            <v>0</v>
          </cell>
        </row>
        <row r="104">
          <cell r="G104">
            <v>80760</v>
          </cell>
          <cell r="H104">
            <v>0</v>
          </cell>
          <cell r="I104">
            <v>0</v>
          </cell>
          <cell r="J104">
            <v>0</v>
          </cell>
          <cell r="K104">
            <v>0</v>
          </cell>
          <cell r="L104">
            <v>0</v>
          </cell>
          <cell r="M104">
            <v>0</v>
          </cell>
        </row>
        <row r="105">
          <cell r="G105">
            <v>80770</v>
          </cell>
          <cell r="H105">
            <v>0</v>
          </cell>
          <cell r="I105">
            <v>0</v>
          </cell>
          <cell r="J105">
            <v>0</v>
          </cell>
          <cell r="K105">
            <v>0</v>
          </cell>
          <cell r="L105">
            <v>0</v>
          </cell>
          <cell r="M105">
            <v>0</v>
          </cell>
        </row>
        <row r="106">
          <cell r="G106">
            <v>80780</v>
          </cell>
          <cell r="H106">
            <v>0</v>
          </cell>
          <cell r="I106">
            <v>0</v>
          </cell>
          <cell r="J106">
            <v>0</v>
          </cell>
          <cell r="K106">
            <v>0</v>
          </cell>
          <cell r="L106">
            <v>0</v>
          </cell>
          <cell r="M106">
            <v>0</v>
          </cell>
        </row>
        <row r="107">
          <cell r="G107">
            <v>80790</v>
          </cell>
          <cell r="H107">
            <v>0</v>
          </cell>
          <cell r="I107">
            <v>0</v>
          </cell>
          <cell r="J107">
            <v>0</v>
          </cell>
          <cell r="K107">
            <v>0</v>
          </cell>
          <cell r="L107">
            <v>0</v>
          </cell>
          <cell r="M107">
            <v>0</v>
          </cell>
        </row>
        <row r="108">
          <cell r="G108">
            <v>80800</v>
          </cell>
          <cell r="H108">
            <v>0</v>
          </cell>
          <cell r="I108">
            <v>0</v>
          </cell>
          <cell r="J108">
            <v>0</v>
          </cell>
          <cell r="K108">
            <v>0</v>
          </cell>
          <cell r="L108">
            <v>0</v>
          </cell>
          <cell r="M108">
            <v>0</v>
          </cell>
        </row>
        <row r="109">
          <cell r="G109">
            <v>80810</v>
          </cell>
          <cell r="H109">
            <v>0</v>
          </cell>
          <cell r="I109">
            <v>0</v>
          </cell>
          <cell r="J109">
            <v>0</v>
          </cell>
          <cell r="K109">
            <v>0</v>
          </cell>
          <cell r="L109">
            <v>0</v>
          </cell>
          <cell r="M109">
            <v>0</v>
          </cell>
        </row>
        <row r="110">
          <cell r="G110">
            <v>80820</v>
          </cell>
          <cell r="H110">
            <v>0</v>
          </cell>
          <cell r="I110">
            <v>0</v>
          </cell>
          <cell r="J110">
            <v>0</v>
          </cell>
          <cell r="K110">
            <v>0</v>
          </cell>
          <cell r="L110">
            <v>0</v>
          </cell>
          <cell r="M110">
            <v>0</v>
          </cell>
        </row>
        <row r="111">
          <cell r="G111">
            <v>80830</v>
          </cell>
          <cell r="H111">
            <v>0</v>
          </cell>
          <cell r="I111">
            <v>0</v>
          </cell>
          <cell r="J111">
            <v>0</v>
          </cell>
          <cell r="K111">
            <v>0</v>
          </cell>
          <cell r="L111">
            <v>0</v>
          </cell>
          <cell r="M111">
            <v>0</v>
          </cell>
        </row>
        <row r="112">
          <cell r="G112">
            <v>80840</v>
          </cell>
          <cell r="H112">
            <v>0</v>
          </cell>
          <cell r="I112">
            <v>0</v>
          </cell>
          <cell r="J112">
            <v>0</v>
          </cell>
          <cell r="K112">
            <v>0</v>
          </cell>
          <cell r="L112">
            <v>0</v>
          </cell>
          <cell r="M112">
            <v>0</v>
          </cell>
        </row>
        <row r="113">
          <cell r="G113">
            <v>80850</v>
          </cell>
          <cell r="H113">
            <v>0</v>
          </cell>
          <cell r="I113">
            <v>0</v>
          </cell>
          <cell r="J113">
            <v>0</v>
          </cell>
          <cell r="K113">
            <v>0</v>
          </cell>
          <cell r="L113">
            <v>0</v>
          </cell>
          <cell r="M113">
            <v>0</v>
          </cell>
        </row>
        <row r="114">
          <cell r="G114">
            <v>80860</v>
          </cell>
          <cell r="H114">
            <v>0</v>
          </cell>
          <cell r="I114">
            <v>0</v>
          </cell>
          <cell r="J114">
            <v>0</v>
          </cell>
          <cell r="K114">
            <v>0</v>
          </cell>
          <cell r="L114">
            <v>0</v>
          </cell>
          <cell r="M114">
            <v>0</v>
          </cell>
        </row>
        <row r="115">
          <cell r="G115">
            <v>80870</v>
          </cell>
          <cell r="H115">
            <v>0</v>
          </cell>
          <cell r="I115">
            <v>0</v>
          </cell>
          <cell r="J115">
            <v>0</v>
          </cell>
          <cell r="K115">
            <v>0</v>
          </cell>
          <cell r="L115">
            <v>0</v>
          </cell>
          <cell r="M115">
            <v>0</v>
          </cell>
        </row>
        <row r="116">
          <cell r="G116">
            <v>80880</v>
          </cell>
          <cell r="H116">
            <v>0</v>
          </cell>
          <cell r="I116">
            <v>0</v>
          </cell>
          <cell r="J116">
            <v>0</v>
          </cell>
          <cell r="K116">
            <v>0</v>
          </cell>
          <cell r="L116">
            <v>0</v>
          </cell>
          <cell r="M116">
            <v>0</v>
          </cell>
        </row>
        <row r="117">
          <cell r="G117">
            <v>80890</v>
          </cell>
          <cell r="H117">
            <v>0</v>
          </cell>
          <cell r="I117">
            <v>0</v>
          </cell>
          <cell r="J117">
            <v>0</v>
          </cell>
          <cell r="K117">
            <v>0</v>
          </cell>
          <cell r="L117">
            <v>0</v>
          </cell>
          <cell r="M117">
            <v>0</v>
          </cell>
        </row>
        <row r="118">
          <cell r="G118">
            <v>80900</v>
          </cell>
          <cell r="H118">
            <v>0</v>
          </cell>
          <cell r="I118">
            <v>0</v>
          </cell>
          <cell r="J118">
            <v>0</v>
          </cell>
          <cell r="K118">
            <v>0</v>
          </cell>
          <cell r="L118">
            <v>0</v>
          </cell>
          <cell r="M118">
            <v>0</v>
          </cell>
        </row>
        <row r="119">
          <cell r="G119">
            <v>80910</v>
          </cell>
          <cell r="H119">
            <v>0</v>
          </cell>
          <cell r="I119">
            <v>0</v>
          </cell>
          <cell r="J119">
            <v>0</v>
          </cell>
          <cell r="K119">
            <v>0</v>
          </cell>
          <cell r="L119">
            <v>0</v>
          </cell>
          <cell r="M119">
            <v>0</v>
          </cell>
        </row>
        <row r="120">
          <cell r="G120">
            <v>80920</v>
          </cell>
          <cell r="H120">
            <v>0</v>
          </cell>
          <cell r="I120">
            <v>0</v>
          </cell>
          <cell r="J120">
            <v>0</v>
          </cell>
          <cell r="K120">
            <v>0</v>
          </cell>
          <cell r="L120">
            <v>0</v>
          </cell>
          <cell r="M120">
            <v>0</v>
          </cell>
        </row>
        <row r="121">
          <cell r="G121">
            <v>80930</v>
          </cell>
          <cell r="H121">
            <v>0</v>
          </cell>
          <cell r="I121">
            <v>0</v>
          </cell>
          <cell r="J121">
            <v>0</v>
          </cell>
          <cell r="K121">
            <v>0</v>
          </cell>
          <cell r="L121">
            <v>0</v>
          </cell>
          <cell r="M121">
            <v>0</v>
          </cell>
        </row>
        <row r="122">
          <cell r="G122">
            <v>80940</v>
          </cell>
          <cell r="H122">
            <v>0</v>
          </cell>
          <cell r="I122">
            <v>0</v>
          </cell>
          <cell r="J122">
            <v>0</v>
          </cell>
          <cell r="K122">
            <v>0</v>
          </cell>
          <cell r="L122">
            <v>0</v>
          </cell>
          <cell r="M122">
            <v>0</v>
          </cell>
        </row>
        <row r="123">
          <cell r="G123">
            <v>80950</v>
          </cell>
          <cell r="H123">
            <v>0</v>
          </cell>
          <cell r="I123">
            <v>0</v>
          </cell>
          <cell r="J123">
            <v>0</v>
          </cell>
          <cell r="K123">
            <v>0</v>
          </cell>
          <cell r="L123">
            <v>0</v>
          </cell>
          <cell r="M123">
            <v>0</v>
          </cell>
        </row>
        <row r="124">
          <cell r="G124">
            <v>80960</v>
          </cell>
          <cell r="H124">
            <v>0</v>
          </cell>
          <cell r="I124">
            <v>0</v>
          </cell>
          <cell r="J124">
            <v>0</v>
          </cell>
          <cell r="K124">
            <v>0</v>
          </cell>
          <cell r="L124">
            <v>0</v>
          </cell>
          <cell r="M124">
            <v>0</v>
          </cell>
        </row>
        <row r="125">
          <cell r="G125">
            <v>80970</v>
          </cell>
          <cell r="H125">
            <v>0</v>
          </cell>
          <cell r="I125">
            <v>0</v>
          </cell>
          <cell r="J125">
            <v>0</v>
          </cell>
          <cell r="K125">
            <v>0</v>
          </cell>
          <cell r="L125">
            <v>0</v>
          </cell>
          <cell r="M125">
            <v>0</v>
          </cell>
        </row>
        <row r="126">
          <cell r="G126">
            <v>80980</v>
          </cell>
          <cell r="H126">
            <v>0</v>
          </cell>
          <cell r="I126">
            <v>0</v>
          </cell>
          <cell r="J126">
            <v>0</v>
          </cell>
          <cell r="K126">
            <v>0</v>
          </cell>
          <cell r="L126">
            <v>0</v>
          </cell>
          <cell r="M126">
            <v>0</v>
          </cell>
        </row>
        <row r="127">
          <cell r="G127">
            <v>80990</v>
          </cell>
          <cell r="H127">
            <v>0.12</v>
          </cell>
          <cell r="I127">
            <v>0</v>
          </cell>
          <cell r="J127">
            <v>3</v>
          </cell>
          <cell r="K127">
            <v>0</v>
          </cell>
          <cell r="L127">
            <v>0.12</v>
          </cell>
          <cell r="M127">
            <v>3</v>
          </cell>
        </row>
        <row r="128">
          <cell r="G128">
            <v>81000</v>
          </cell>
          <cell r="H128">
            <v>0</v>
          </cell>
          <cell r="I128">
            <v>0</v>
          </cell>
          <cell r="J128">
            <v>0</v>
          </cell>
          <cell r="K128">
            <v>0</v>
          </cell>
          <cell r="L128">
            <v>0</v>
          </cell>
          <cell r="M128">
            <v>0</v>
          </cell>
        </row>
        <row r="129">
          <cell r="G129">
            <v>81010</v>
          </cell>
          <cell r="H129">
            <v>0</v>
          </cell>
          <cell r="I129">
            <v>0</v>
          </cell>
          <cell r="J129">
            <v>0</v>
          </cell>
          <cell r="K129">
            <v>0</v>
          </cell>
          <cell r="L129">
            <v>0</v>
          </cell>
          <cell r="M129">
            <v>0</v>
          </cell>
        </row>
        <row r="130">
          <cell r="G130">
            <v>81020</v>
          </cell>
          <cell r="H130">
            <v>0</v>
          </cell>
          <cell r="I130">
            <v>0</v>
          </cell>
          <cell r="J130">
            <v>0</v>
          </cell>
          <cell r="K130">
            <v>0</v>
          </cell>
          <cell r="L130">
            <v>0</v>
          </cell>
          <cell r="M130">
            <v>0</v>
          </cell>
        </row>
        <row r="131">
          <cell r="G131">
            <v>81030</v>
          </cell>
          <cell r="H131">
            <v>0</v>
          </cell>
          <cell r="I131">
            <v>0</v>
          </cell>
          <cell r="J131">
            <v>0</v>
          </cell>
          <cell r="K131">
            <v>0</v>
          </cell>
          <cell r="L131">
            <v>0</v>
          </cell>
          <cell r="M131">
            <v>0</v>
          </cell>
        </row>
        <row r="132">
          <cell r="G132">
            <v>81040</v>
          </cell>
          <cell r="H132">
            <v>0</v>
          </cell>
          <cell r="I132">
            <v>0</v>
          </cell>
          <cell r="J132">
            <v>0</v>
          </cell>
          <cell r="K132">
            <v>0</v>
          </cell>
          <cell r="L132">
            <v>0</v>
          </cell>
          <cell r="M132">
            <v>0</v>
          </cell>
        </row>
        <row r="133">
          <cell r="G133">
            <v>81050</v>
          </cell>
          <cell r="H133">
            <v>0</v>
          </cell>
          <cell r="I133">
            <v>0</v>
          </cell>
          <cell r="J133">
            <v>0</v>
          </cell>
          <cell r="K133">
            <v>0</v>
          </cell>
          <cell r="L133">
            <v>0</v>
          </cell>
          <cell r="M133">
            <v>0</v>
          </cell>
        </row>
        <row r="134">
          <cell r="G134">
            <v>81060</v>
          </cell>
          <cell r="H134">
            <v>0</v>
          </cell>
          <cell r="I134">
            <v>0</v>
          </cell>
          <cell r="J134">
            <v>0</v>
          </cell>
          <cell r="K134">
            <v>0</v>
          </cell>
          <cell r="L134">
            <v>0</v>
          </cell>
          <cell r="M134">
            <v>0</v>
          </cell>
        </row>
        <row r="135">
          <cell r="G135">
            <v>81070</v>
          </cell>
          <cell r="H135">
            <v>0</v>
          </cell>
          <cell r="I135">
            <v>0</v>
          </cell>
          <cell r="J135">
            <v>0</v>
          </cell>
          <cell r="K135">
            <v>0</v>
          </cell>
          <cell r="L135">
            <v>0</v>
          </cell>
          <cell r="M135">
            <v>0</v>
          </cell>
        </row>
        <row r="136">
          <cell r="G136">
            <v>81080</v>
          </cell>
          <cell r="H136">
            <v>0</v>
          </cell>
          <cell r="I136">
            <v>0</v>
          </cell>
          <cell r="J136">
            <v>0</v>
          </cell>
          <cell r="K136">
            <v>0</v>
          </cell>
          <cell r="L136">
            <v>0</v>
          </cell>
          <cell r="M136">
            <v>0</v>
          </cell>
        </row>
        <row r="137">
          <cell r="G137">
            <v>81090</v>
          </cell>
          <cell r="H137">
            <v>0</v>
          </cell>
          <cell r="I137">
            <v>0</v>
          </cell>
          <cell r="J137">
            <v>0</v>
          </cell>
          <cell r="K137">
            <v>0</v>
          </cell>
          <cell r="L137">
            <v>0</v>
          </cell>
          <cell r="M137">
            <v>0</v>
          </cell>
        </row>
        <row r="138">
          <cell r="G138">
            <v>81100</v>
          </cell>
          <cell r="H138">
            <v>0</v>
          </cell>
          <cell r="I138">
            <v>0</v>
          </cell>
          <cell r="J138">
            <v>0</v>
          </cell>
          <cell r="K138">
            <v>0</v>
          </cell>
          <cell r="L138">
            <v>0</v>
          </cell>
          <cell r="M138">
            <v>0</v>
          </cell>
        </row>
        <row r="139">
          <cell r="G139">
            <v>81110</v>
          </cell>
          <cell r="H139">
            <v>0</v>
          </cell>
          <cell r="I139">
            <v>0</v>
          </cell>
          <cell r="J139">
            <v>0</v>
          </cell>
          <cell r="K139">
            <v>0</v>
          </cell>
          <cell r="L139">
            <v>0</v>
          </cell>
          <cell r="M139">
            <v>0</v>
          </cell>
        </row>
        <row r="140">
          <cell r="G140">
            <v>81120</v>
          </cell>
          <cell r="H140">
            <v>0</v>
          </cell>
          <cell r="I140">
            <v>0</v>
          </cell>
          <cell r="J140">
            <v>0</v>
          </cell>
          <cell r="K140">
            <v>0</v>
          </cell>
          <cell r="L140">
            <v>0</v>
          </cell>
          <cell r="M140">
            <v>0</v>
          </cell>
        </row>
        <row r="141">
          <cell r="G141">
            <v>81130</v>
          </cell>
          <cell r="H141">
            <v>0</v>
          </cell>
          <cell r="I141">
            <v>0</v>
          </cell>
          <cell r="J141">
            <v>0</v>
          </cell>
          <cell r="K141">
            <v>0</v>
          </cell>
          <cell r="L141">
            <v>0</v>
          </cell>
          <cell r="M141">
            <v>0</v>
          </cell>
        </row>
        <row r="142">
          <cell r="G142">
            <v>81140</v>
          </cell>
          <cell r="H142">
            <v>0</v>
          </cell>
          <cell r="I142">
            <v>0</v>
          </cell>
          <cell r="J142">
            <v>0</v>
          </cell>
          <cell r="K142">
            <v>0</v>
          </cell>
          <cell r="L142">
            <v>0</v>
          </cell>
          <cell r="M142">
            <v>0</v>
          </cell>
        </row>
        <row r="143">
          <cell r="G143">
            <v>81150</v>
          </cell>
          <cell r="H143">
            <v>0</v>
          </cell>
          <cell r="I143">
            <v>0</v>
          </cell>
          <cell r="J143">
            <v>0</v>
          </cell>
          <cell r="K143">
            <v>0</v>
          </cell>
          <cell r="L143">
            <v>0</v>
          </cell>
          <cell r="M143">
            <v>0</v>
          </cell>
        </row>
        <row r="144">
          <cell r="G144">
            <v>81160</v>
          </cell>
          <cell r="H144">
            <v>0</v>
          </cell>
          <cell r="I144">
            <v>0</v>
          </cell>
          <cell r="J144">
            <v>0</v>
          </cell>
          <cell r="K144">
            <v>0</v>
          </cell>
          <cell r="L144">
            <v>0</v>
          </cell>
          <cell r="M144">
            <v>0</v>
          </cell>
        </row>
        <row r="145">
          <cell r="G145">
            <v>81170</v>
          </cell>
          <cell r="H145">
            <v>0</v>
          </cell>
          <cell r="I145">
            <v>0</v>
          </cell>
          <cell r="J145">
            <v>0</v>
          </cell>
          <cell r="K145">
            <v>0</v>
          </cell>
          <cell r="L145">
            <v>0</v>
          </cell>
          <cell r="M145">
            <v>0</v>
          </cell>
        </row>
        <row r="146">
          <cell r="G146">
            <v>81180</v>
          </cell>
          <cell r="H146">
            <v>0</v>
          </cell>
          <cell r="I146">
            <v>0</v>
          </cell>
          <cell r="J146">
            <v>0</v>
          </cell>
          <cell r="K146">
            <v>0</v>
          </cell>
          <cell r="L146">
            <v>0</v>
          </cell>
          <cell r="M146">
            <v>0</v>
          </cell>
        </row>
        <row r="147">
          <cell r="G147">
            <v>81190</v>
          </cell>
          <cell r="H147">
            <v>0</v>
          </cell>
          <cell r="I147">
            <v>0</v>
          </cell>
          <cell r="J147">
            <v>0</v>
          </cell>
          <cell r="K147">
            <v>0</v>
          </cell>
          <cell r="L147">
            <v>0</v>
          </cell>
          <cell r="M147">
            <v>0</v>
          </cell>
        </row>
        <row r="148">
          <cell r="G148">
            <v>81200</v>
          </cell>
          <cell r="H148">
            <v>0</v>
          </cell>
          <cell r="I148">
            <v>0</v>
          </cell>
          <cell r="J148">
            <v>0</v>
          </cell>
          <cell r="K148">
            <v>0</v>
          </cell>
          <cell r="L148">
            <v>0</v>
          </cell>
          <cell r="M148">
            <v>0</v>
          </cell>
        </row>
        <row r="149">
          <cell r="G149">
            <v>81210</v>
          </cell>
          <cell r="H149">
            <v>0</v>
          </cell>
          <cell r="I149">
            <v>0</v>
          </cell>
          <cell r="J149">
            <v>0</v>
          </cell>
          <cell r="K149">
            <v>0</v>
          </cell>
          <cell r="L149">
            <v>0</v>
          </cell>
          <cell r="M149">
            <v>0</v>
          </cell>
        </row>
        <row r="150">
          <cell r="G150">
            <v>81220</v>
          </cell>
          <cell r="H150">
            <v>0</v>
          </cell>
          <cell r="I150">
            <v>0</v>
          </cell>
          <cell r="J150">
            <v>0</v>
          </cell>
          <cell r="K150">
            <v>0</v>
          </cell>
          <cell r="L150">
            <v>0</v>
          </cell>
          <cell r="M150">
            <v>0</v>
          </cell>
        </row>
        <row r="151">
          <cell r="G151">
            <v>81230</v>
          </cell>
          <cell r="H151">
            <v>0</v>
          </cell>
          <cell r="I151">
            <v>0</v>
          </cell>
          <cell r="J151">
            <v>0</v>
          </cell>
          <cell r="K151">
            <v>0</v>
          </cell>
          <cell r="L151">
            <v>0</v>
          </cell>
          <cell r="M151">
            <v>0</v>
          </cell>
        </row>
        <row r="152">
          <cell r="G152">
            <v>81240</v>
          </cell>
          <cell r="H152">
            <v>0</v>
          </cell>
          <cell r="I152">
            <v>0</v>
          </cell>
          <cell r="J152">
            <v>0</v>
          </cell>
          <cell r="K152">
            <v>0</v>
          </cell>
          <cell r="L152">
            <v>0</v>
          </cell>
          <cell r="M152">
            <v>0</v>
          </cell>
        </row>
        <row r="153">
          <cell r="G153">
            <v>81250</v>
          </cell>
          <cell r="H153">
            <v>0</v>
          </cell>
          <cell r="I153">
            <v>0</v>
          </cell>
          <cell r="J153">
            <v>0</v>
          </cell>
          <cell r="K153">
            <v>0</v>
          </cell>
          <cell r="L153">
            <v>0</v>
          </cell>
          <cell r="M153">
            <v>0</v>
          </cell>
        </row>
        <row r="154">
          <cell r="G154">
            <v>81260</v>
          </cell>
          <cell r="H154">
            <v>0</v>
          </cell>
          <cell r="I154">
            <v>0</v>
          </cell>
          <cell r="J154">
            <v>0</v>
          </cell>
          <cell r="K154">
            <v>0</v>
          </cell>
          <cell r="L154">
            <v>0</v>
          </cell>
          <cell r="M154">
            <v>0</v>
          </cell>
        </row>
        <row r="155">
          <cell r="G155">
            <v>81270</v>
          </cell>
          <cell r="H155">
            <v>0</v>
          </cell>
          <cell r="I155">
            <v>0</v>
          </cell>
          <cell r="J155">
            <v>0</v>
          </cell>
          <cell r="K155">
            <v>0</v>
          </cell>
          <cell r="L155">
            <v>0</v>
          </cell>
          <cell r="M155">
            <v>0</v>
          </cell>
        </row>
        <row r="156">
          <cell r="G156">
            <v>81280</v>
          </cell>
          <cell r="H156">
            <v>0</v>
          </cell>
          <cell r="I156">
            <v>0</v>
          </cell>
          <cell r="J156">
            <v>0</v>
          </cell>
          <cell r="K156">
            <v>0</v>
          </cell>
          <cell r="L156">
            <v>0</v>
          </cell>
          <cell r="M156">
            <v>0</v>
          </cell>
        </row>
        <row r="157">
          <cell r="G157">
            <v>81290</v>
          </cell>
          <cell r="H157">
            <v>0</v>
          </cell>
          <cell r="I157">
            <v>0</v>
          </cell>
          <cell r="J157">
            <v>0</v>
          </cell>
          <cell r="K157">
            <v>0</v>
          </cell>
          <cell r="L157">
            <v>0</v>
          </cell>
          <cell r="M157">
            <v>0</v>
          </cell>
        </row>
        <row r="158">
          <cell r="G158">
            <v>81300</v>
          </cell>
          <cell r="H158">
            <v>0</v>
          </cell>
          <cell r="I158">
            <v>0</v>
          </cell>
          <cell r="J158">
            <v>0</v>
          </cell>
          <cell r="K158">
            <v>0</v>
          </cell>
          <cell r="L158">
            <v>0</v>
          </cell>
          <cell r="M158">
            <v>0</v>
          </cell>
        </row>
        <row r="159">
          <cell r="G159">
            <v>81310</v>
          </cell>
          <cell r="H159">
            <v>0</v>
          </cell>
          <cell r="I159">
            <v>0</v>
          </cell>
          <cell r="J159">
            <v>0</v>
          </cell>
          <cell r="K159">
            <v>0</v>
          </cell>
          <cell r="L159">
            <v>0</v>
          </cell>
          <cell r="M159">
            <v>0</v>
          </cell>
        </row>
        <row r="160">
          <cell r="G160">
            <v>81320</v>
          </cell>
          <cell r="H160">
            <v>0</v>
          </cell>
          <cell r="I160">
            <v>0</v>
          </cell>
          <cell r="J160">
            <v>0</v>
          </cell>
          <cell r="K160">
            <v>0</v>
          </cell>
          <cell r="L160">
            <v>0</v>
          </cell>
          <cell r="M160">
            <v>0</v>
          </cell>
        </row>
        <row r="161">
          <cell r="G161">
            <v>81330</v>
          </cell>
          <cell r="H161">
            <v>0</v>
          </cell>
          <cell r="I161">
            <v>0</v>
          </cell>
          <cell r="J161">
            <v>0</v>
          </cell>
          <cell r="K161">
            <v>0</v>
          </cell>
          <cell r="L161">
            <v>0</v>
          </cell>
          <cell r="M161">
            <v>0</v>
          </cell>
        </row>
        <row r="162">
          <cell r="G162">
            <v>81340</v>
          </cell>
          <cell r="H162">
            <v>0</v>
          </cell>
          <cell r="I162">
            <v>0</v>
          </cell>
          <cell r="J162">
            <v>0</v>
          </cell>
          <cell r="K162">
            <v>0</v>
          </cell>
          <cell r="L162">
            <v>0</v>
          </cell>
          <cell r="M162">
            <v>0</v>
          </cell>
        </row>
        <row r="163">
          <cell r="G163">
            <v>81350</v>
          </cell>
          <cell r="H163">
            <v>0</v>
          </cell>
          <cell r="I163">
            <v>0</v>
          </cell>
          <cell r="J163">
            <v>0</v>
          </cell>
          <cell r="K163">
            <v>0</v>
          </cell>
          <cell r="L163">
            <v>0</v>
          </cell>
          <cell r="M163">
            <v>0</v>
          </cell>
        </row>
        <row r="164">
          <cell r="G164">
            <v>81360</v>
          </cell>
          <cell r="H164">
            <v>0</v>
          </cell>
          <cell r="I164">
            <v>0</v>
          </cell>
          <cell r="J164">
            <v>0</v>
          </cell>
          <cell r="K164">
            <v>0</v>
          </cell>
          <cell r="L164">
            <v>0</v>
          </cell>
          <cell r="M164">
            <v>0</v>
          </cell>
        </row>
        <row r="165">
          <cell r="G165">
            <v>81370</v>
          </cell>
          <cell r="H165">
            <v>0</v>
          </cell>
          <cell r="I165">
            <v>0</v>
          </cell>
          <cell r="J165">
            <v>0</v>
          </cell>
          <cell r="K165">
            <v>0</v>
          </cell>
          <cell r="L165">
            <v>0</v>
          </cell>
          <cell r="M165">
            <v>0</v>
          </cell>
        </row>
        <row r="166">
          <cell r="G166">
            <v>81380</v>
          </cell>
          <cell r="H166">
            <v>0</v>
          </cell>
          <cell r="I166">
            <v>0</v>
          </cell>
          <cell r="J166">
            <v>0</v>
          </cell>
          <cell r="K166">
            <v>0</v>
          </cell>
          <cell r="L166">
            <v>0</v>
          </cell>
          <cell r="M166">
            <v>0</v>
          </cell>
        </row>
        <row r="167">
          <cell r="G167">
            <v>81390</v>
          </cell>
          <cell r="H167">
            <v>0</v>
          </cell>
          <cell r="I167">
            <v>0</v>
          </cell>
          <cell r="J167">
            <v>0</v>
          </cell>
          <cell r="K167">
            <v>0</v>
          </cell>
          <cell r="L167">
            <v>0</v>
          </cell>
          <cell r="M167">
            <v>0</v>
          </cell>
        </row>
        <row r="168">
          <cell r="G168">
            <v>81400</v>
          </cell>
          <cell r="H168">
            <v>0</v>
          </cell>
          <cell r="I168">
            <v>0</v>
          </cell>
          <cell r="J168">
            <v>0</v>
          </cell>
          <cell r="K168">
            <v>0</v>
          </cell>
          <cell r="L168">
            <v>0</v>
          </cell>
          <cell r="M168">
            <v>0</v>
          </cell>
        </row>
        <row r="169">
          <cell r="G169">
            <v>81410</v>
          </cell>
          <cell r="H169">
            <v>0</v>
          </cell>
          <cell r="I169">
            <v>0</v>
          </cell>
          <cell r="J169">
            <v>0</v>
          </cell>
          <cell r="K169">
            <v>0</v>
          </cell>
          <cell r="L169">
            <v>0</v>
          </cell>
          <cell r="M169">
            <v>0</v>
          </cell>
        </row>
        <row r="170">
          <cell r="G170">
            <v>81420</v>
          </cell>
          <cell r="H170">
            <v>0</v>
          </cell>
          <cell r="I170">
            <v>0</v>
          </cell>
          <cell r="J170">
            <v>0</v>
          </cell>
          <cell r="K170">
            <v>0</v>
          </cell>
          <cell r="L170">
            <v>0</v>
          </cell>
          <cell r="M170">
            <v>0</v>
          </cell>
        </row>
        <row r="171">
          <cell r="G171">
            <v>81430</v>
          </cell>
          <cell r="H171">
            <v>0</v>
          </cell>
          <cell r="I171">
            <v>0</v>
          </cell>
          <cell r="J171">
            <v>0</v>
          </cell>
          <cell r="K171">
            <v>0</v>
          </cell>
          <cell r="L171">
            <v>0</v>
          </cell>
          <cell r="M171">
            <v>0</v>
          </cell>
        </row>
        <row r="172">
          <cell r="G172">
            <v>81440</v>
          </cell>
          <cell r="H172">
            <v>0</v>
          </cell>
          <cell r="I172">
            <v>0</v>
          </cell>
          <cell r="J172">
            <v>0</v>
          </cell>
          <cell r="K172">
            <v>0</v>
          </cell>
          <cell r="L172">
            <v>0</v>
          </cell>
          <cell r="M172">
            <v>0</v>
          </cell>
        </row>
        <row r="173">
          <cell r="G173">
            <v>81450</v>
          </cell>
          <cell r="H173">
            <v>0</v>
          </cell>
          <cell r="I173">
            <v>0</v>
          </cell>
          <cell r="J173">
            <v>0</v>
          </cell>
          <cell r="K173">
            <v>0</v>
          </cell>
          <cell r="L173">
            <v>0</v>
          </cell>
          <cell r="M173">
            <v>0</v>
          </cell>
        </row>
        <row r="174">
          <cell r="G174">
            <v>81460</v>
          </cell>
          <cell r="H174">
            <v>0</v>
          </cell>
          <cell r="I174">
            <v>0</v>
          </cell>
          <cell r="J174">
            <v>0</v>
          </cell>
          <cell r="K174">
            <v>0</v>
          </cell>
          <cell r="L174">
            <v>0</v>
          </cell>
          <cell r="M174">
            <v>0</v>
          </cell>
        </row>
        <row r="175">
          <cell r="G175">
            <v>81470</v>
          </cell>
          <cell r="H175">
            <v>0</v>
          </cell>
          <cell r="I175">
            <v>0</v>
          </cell>
          <cell r="J175">
            <v>0</v>
          </cell>
          <cell r="K175">
            <v>0</v>
          </cell>
          <cell r="L175">
            <v>0</v>
          </cell>
          <cell r="M175">
            <v>0</v>
          </cell>
        </row>
        <row r="176">
          <cell r="G176">
            <v>81480</v>
          </cell>
          <cell r="H176">
            <v>0</v>
          </cell>
          <cell r="I176">
            <v>0</v>
          </cell>
          <cell r="J176">
            <v>0</v>
          </cell>
          <cell r="K176">
            <v>0</v>
          </cell>
          <cell r="L176">
            <v>0</v>
          </cell>
          <cell r="M176">
            <v>0</v>
          </cell>
        </row>
        <row r="177">
          <cell r="G177">
            <v>81490</v>
          </cell>
          <cell r="H177">
            <v>0</v>
          </cell>
          <cell r="I177">
            <v>0</v>
          </cell>
          <cell r="J177">
            <v>0</v>
          </cell>
          <cell r="K177">
            <v>0</v>
          </cell>
          <cell r="L177">
            <v>0</v>
          </cell>
          <cell r="M177">
            <v>0</v>
          </cell>
        </row>
        <row r="178">
          <cell r="G178">
            <v>81500</v>
          </cell>
          <cell r="H178">
            <v>0</v>
          </cell>
          <cell r="I178">
            <v>0</v>
          </cell>
          <cell r="J178">
            <v>0</v>
          </cell>
          <cell r="K178">
            <v>0</v>
          </cell>
          <cell r="L178">
            <v>0</v>
          </cell>
          <cell r="M178">
            <v>0</v>
          </cell>
        </row>
        <row r="179">
          <cell r="G179">
            <v>81510</v>
          </cell>
          <cell r="H179">
            <v>0</v>
          </cell>
          <cell r="I179">
            <v>0</v>
          </cell>
          <cell r="J179">
            <v>0</v>
          </cell>
          <cell r="K179">
            <v>0</v>
          </cell>
          <cell r="L179">
            <v>0</v>
          </cell>
          <cell r="M179">
            <v>0</v>
          </cell>
        </row>
        <row r="180">
          <cell r="G180">
            <v>81520</v>
          </cell>
          <cell r="H180">
            <v>0</v>
          </cell>
          <cell r="I180">
            <v>0</v>
          </cell>
          <cell r="J180">
            <v>0</v>
          </cell>
          <cell r="K180">
            <v>0</v>
          </cell>
          <cell r="L180">
            <v>0</v>
          </cell>
          <cell r="M180">
            <v>0</v>
          </cell>
        </row>
        <row r="181">
          <cell r="G181">
            <v>81530</v>
          </cell>
          <cell r="H181">
            <v>0</v>
          </cell>
          <cell r="I181">
            <v>0</v>
          </cell>
          <cell r="J181">
            <v>0</v>
          </cell>
          <cell r="K181">
            <v>0</v>
          </cell>
          <cell r="L181">
            <v>0</v>
          </cell>
          <cell r="M181">
            <v>0</v>
          </cell>
        </row>
        <row r="182">
          <cell r="G182">
            <v>81540</v>
          </cell>
          <cell r="H182">
            <v>0</v>
          </cell>
          <cell r="I182">
            <v>0</v>
          </cell>
          <cell r="J182">
            <v>0</v>
          </cell>
          <cell r="K182">
            <v>0</v>
          </cell>
          <cell r="L182">
            <v>0</v>
          </cell>
          <cell r="M182">
            <v>0</v>
          </cell>
        </row>
        <row r="183">
          <cell r="G183">
            <v>81550</v>
          </cell>
          <cell r="H183">
            <v>0</v>
          </cell>
          <cell r="I183">
            <v>0</v>
          </cell>
          <cell r="J183">
            <v>0</v>
          </cell>
          <cell r="K183">
            <v>0</v>
          </cell>
          <cell r="L183">
            <v>0</v>
          </cell>
          <cell r="M183">
            <v>0</v>
          </cell>
        </row>
        <row r="184">
          <cell r="G184">
            <v>81560</v>
          </cell>
          <cell r="H184">
            <v>0</v>
          </cell>
          <cell r="I184">
            <v>0</v>
          </cell>
          <cell r="J184">
            <v>0</v>
          </cell>
          <cell r="K184">
            <v>0</v>
          </cell>
          <cell r="L184">
            <v>0</v>
          </cell>
          <cell r="M184">
            <v>0</v>
          </cell>
        </row>
        <row r="185">
          <cell r="G185">
            <v>81570</v>
          </cell>
          <cell r="H185">
            <v>0</v>
          </cell>
          <cell r="I185">
            <v>0</v>
          </cell>
          <cell r="J185">
            <v>0</v>
          </cell>
          <cell r="K185">
            <v>0</v>
          </cell>
          <cell r="L185">
            <v>0</v>
          </cell>
          <cell r="M185">
            <v>0</v>
          </cell>
        </row>
        <row r="186">
          <cell r="G186">
            <v>81580</v>
          </cell>
          <cell r="H186">
            <v>0</v>
          </cell>
          <cell r="I186">
            <v>0</v>
          </cell>
          <cell r="J186">
            <v>0</v>
          </cell>
          <cell r="K186">
            <v>0</v>
          </cell>
          <cell r="L186">
            <v>0</v>
          </cell>
          <cell r="M186">
            <v>0</v>
          </cell>
        </row>
        <row r="187">
          <cell r="G187">
            <v>81590</v>
          </cell>
          <cell r="H187">
            <v>0</v>
          </cell>
          <cell r="I187">
            <v>0</v>
          </cell>
          <cell r="J187">
            <v>0</v>
          </cell>
          <cell r="K187">
            <v>0</v>
          </cell>
          <cell r="L187">
            <v>0</v>
          </cell>
          <cell r="M187">
            <v>0</v>
          </cell>
        </row>
        <row r="188">
          <cell r="G188">
            <v>81600</v>
          </cell>
          <cell r="H188">
            <v>0</v>
          </cell>
          <cell r="I188">
            <v>0</v>
          </cell>
          <cell r="J188">
            <v>0</v>
          </cell>
          <cell r="K188">
            <v>0</v>
          </cell>
          <cell r="L188">
            <v>0</v>
          </cell>
          <cell r="M188">
            <v>0</v>
          </cell>
        </row>
        <row r="189">
          <cell r="G189">
            <v>81610</v>
          </cell>
          <cell r="H189">
            <v>0</v>
          </cell>
          <cell r="I189">
            <v>0</v>
          </cell>
          <cell r="J189">
            <v>0</v>
          </cell>
          <cell r="K189">
            <v>0</v>
          </cell>
          <cell r="L189">
            <v>0</v>
          </cell>
          <cell r="M189">
            <v>0</v>
          </cell>
        </row>
        <row r="190">
          <cell r="G190">
            <v>81620</v>
          </cell>
          <cell r="H190">
            <v>0</v>
          </cell>
          <cell r="I190">
            <v>0</v>
          </cell>
          <cell r="J190">
            <v>0</v>
          </cell>
          <cell r="K190">
            <v>0</v>
          </cell>
          <cell r="L190">
            <v>0</v>
          </cell>
          <cell r="M190">
            <v>0</v>
          </cell>
        </row>
        <row r="191">
          <cell r="G191">
            <v>81630</v>
          </cell>
          <cell r="H191">
            <v>0</v>
          </cell>
          <cell r="I191">
            <v>0</v>
          </cell>
          <cell r="J191">
            <v>0</v>
          </cell>
          <cell r="K191">
            <v>0</v>
          </cell>
          <cell r="L191">
            <v>0</v>
          </cell>
          <cell r="M191">
            <v>0</v>
          </cell>
        </row>
        <row r="192">
          <cell r="G192">
            <v>81640</v>
          </cell>
          <cell r="H192">
            <v>0</v>
          </cell>
          <cell r="I192">
            <v>0</v>
          </cell>
          <cell r="J192">
            <v>0</v>
          </cell>
          <cell r="K192">
            <v>0</v>
          </cell>
          <cell r="L192">
            <v>0</v>
          </cell>
          <cell r="M192">
            <v>0</v>
          </cell>
        </row>
        <row r="193">
          <cell r="G193">
            <v>81650</v>
          </cell>
          <cell r="H193">
            <v>0</v>
          </cell>
          <cell r="I193">
            <v>0</v>
          </cell>
          <cell r="J193">
            <v>0</v>
          </cell>
          <cell r="K193">
            <v>0</v>
          </cell>
          <cell r="L193">
            <v>0</v>
          </cell>
          <cell r="M193">
            <v>0</v>
          </cell>
        </row>
        <row r="194">
          <cell r="G194">
            <v>81660</v>
          </cell>
          <cell r="H194">
            <v>0</v>
          </cell>
          <cell r="I194">
            <v>0</v>
          </cell>
          <cell r="J194">
            <v>0</v>
          </cell>
          <cell r="K194">
            <v>0</v>
          </cell>
          <cell r="L194">
            <v>0</v>
          </cell>
          <cell r="M194">
            <v>0</v>
          </cell>
        </row>
        <row r="195">
          <cell r="G195">
            <v>81670</v>
          </cell>
          <cell r="H195">
            <v>0</v>
          </cell>
          <cell r="I195">
            <v>0</v>
          </cell>
          <cell r="J195">
            <v>0</v>
          </cell>
          <cell r="K195">
            <v>0</v>
          </cell>
          <cell r="L195">
            <v>0</v>
          </cell>
          <cell r="M195">
            <v>0</v>
          </cell>
        </row>
        <row r="196">
          <cell r="G196">
            <v>81680</v>
          </cell>
          <cell r="H196">
            <v>0</v>
          </cell>
          <cell r="I196">
            <v>0</v>
          </cell>
          <cell r="J196">
            <v>0</v>
          </cell>
          <cell r="K196">
            <v>0</v>
          </cell>
          <cell r="L196">
            <v>0</v>
          </cell>
          <cell r="M196">
            <v>0</v>
          </cell>
        </row>
        <row r="197">
          <cell r="G197">
            <v>81690</v>
          </cell>
          <cell r="H197">
            <v>0</v>
          </cell>
          <cell r="I197">
            <v>8</v>
          </cell>
          <cell r="J197">
            <v>0</v>
          </cell>
          <cell r="K197">
            <v>3</v>
          </cell>
          <cell r="L197">
            <v>8</v>
          </cell>
          <cell r="M197">
            <v>3</v>
          </cell>
        </row>
        <row r="198">
          <cell r="G198">
            <v>81700</v>
          </cell>
          <cell r="H198">
            <v>0</v>
          </cell>
          <cell r="I198">
            <v>0</v>
          </cell>
          <cell r="J198">
            <v>0</v>
          </cell>
          <cell r="K198">
            <v>0</v>
          </cell>
          <cell r="L198">
            <v>0</v>
          </cell>
          <cell r="M198">
            <v>0</v>
          </cell>
        </row>
        <row r="199">
          <cell r="G199">
            <v>81710</v>
          </cell>
          <cell r="H199">
            <v>0</v>
          </cell>
          <cell r="I199">
            <v>0</v>
          </cell>
          <cell r="J199">
            <v>0</v>
          </cell>
          <cell r="K199">
            <v>0</v>
          </cell>
          <cell r="L199">
            <v>0</v>
          </cell>
          <cell r="M199">
            <v>0</v>
          </cell>
        </row>
        <row r="200">
          <cell r="G200">
            <v>81720</v>
          </cell>
          <cell r="H200">
            <v>0</v>
          </cell>
          <cell r="I200">
            <v>0</v>
          </cell>
          <cell r="J200">
            <v>0</v>
          </cell>
          <cell r="K200">
            <v>0</v>
          </cell>
          <cell r="L200">
            <v>0</v>
          </cell>
          <cell r="M200">
            <v>0</v>
          </cell>
        </row>
        <row r="201">
          <cell r="G201">
            <v>81730</v>
          </cell>
          <cell r="H201">
            <v>0</v>
          </cell>
          <cell r="I201">
            <v>0</v>
          </cell>
          <cell r="J201">
            <v>0</v>
          </cell>
          <cell r="K201">
            <v>0</v>
          </cell>
          <cell r="L201">
            <v>0</v>
          </cell>
          <cell r="M201">
            <v>0</v>
          </cell>
        </row>
        <row r="202">
          <cell r="G202">
            <v>81740</v>
          </cell>
          <cell r="H202">
            <v>0</v>
          </cell>
          <cell r="I202">
            <v>0</v>
          </cell>
          <cell r="J202">
            <v>0</v>
          </cell>
          <cell r="K202">
            <v>0</v>
          </cell>
          <cell r="L202">
            <v>0</v>
          </cell>
          <cell r="M202">
            <v>0</v>
          </cell>
        </row>
        <row r="203">
          <cell r="G203">
            <v>81750</v>
          </cell>
          <cell r="H203">
            <v>0</v>
          </cell>
          <cell r="I203">
            <v>0</v>
          </cell>
          <cell r="J203">
            <v>0</v>
          </cell>
          <cell r="K203">
            <v>0</v>
          </cell>
          <cell r="L203">
            <v>0</v>
          </cell>
          <cell r="M203">
            <v>0</v>
          </cell>
        </row>
        <row r="204">
          <cell r="G204">
            <v>81760</v>
          </cell>
          <cell r="H204">
            <v>0</v>
          </cell>
          <cell r="I204">
            <v>0</v>
          </cell>
          <cell r="J204">
            <v>0</v>
          </cell>
          <cell r="K204">
            <v>0</v>
          </cell>
          <cell r="L204">
            <v>0</v>
          </cell>
          <cell r="M204">
            <v>0</v>
          </cell>
        </row>
        <row r="205">
          <cell r="G205">
            <v>81770</v>
          </cell>
          <cell r="H205">
            <v>0</v>
          </cell>
          <cell r="I205">
            <v>0</v>
          </cell>
          <cell r="J205">
            <v>0</v>
          </cell>
          <cell r="K205">
            <v>0</v>
          </cell>
          <cell r="L205">
            <v>0</v>
          </cell>
          <cell r="M205">
            <v>0</v>
          </cell>
        </row>
        <row r="206">
          <cell r="G206">
            <v>81780</v>
          </cell>
          <cell r="H206">
            <v>0</v>
          </cell>
          <cell r="I206">
            <v>0</v>
          </cell>
          <cell r="J206">
            <v>0</v>
          </cell>
          <cell r="K206">
            <v>0</v>
          </cell>
          <cell r="L206">
            <v>0</v>
          </cell>
          <cell r="M206">
            <v>0</v>
          </cell>
        </row>
        <row r="207">
          <cell r="G207">
            <v>81790</v>
          </cell>
          <cell r="H207">
            <v>0</v>
          </cell>
          <cell r="I207">
            <v>0</v>
          </cell>
          <cell r="J207">
            <v>0</v>
          </cell>
          <cell r="K207">
            <v>0</v>
          </cell>
          <cell r="L207">
            <v>0</v>
          </cell>
          <cell r="M207">
            <v>0</v>
          </cell>
        </row>
        <row r="208">
          <cell r="G208">
            <v>81800</v>
          </cell>
          <cell r="H208">
            <v>0</v>
          </cell>
          <cell r="I208">
            <v>0</v>
          </cell>
          <cell r="J208">
            <v>0</v>
          </cell>
          <cell r="K208">
            <v>0</v>
          </cell>
          <cell r="L208">
            <v>0</v>
          </cell>
          <cell r="M208">
            <v>0</v>
          </cell>
        </row>
        <row r="209">
          <cell r="G209">
            <v>81810</v>
          </cell>
          <cell r="H209">
            <v>0</v>
          </cell>
          <cell r="I209">
            <v>0</v>
          </cell>
          <cell r="J209">
            <v>0</v>
          </cell>
          <cell r="K209">
            <v>0</v>
          </cell>
          <cell r="L209">
            <v>0</v>
          </cell>
          <cell r="M209">
            <v>0</v>
          </cell>
        </row>
        <row r="210">
          <cell r="G210">
            <v>81820</v>
          </cell>
          <cell r="H210">
            <v>0</v>
          </cell>
          <cell r="I210">
            <v>0</v>
          </cell>
          <cell r="J210">
            <v>0</v>
          </cell>
          <cell r="K210">
            <v>0</v>
          </cell>
          <cell r="L210">
            <v>0</v>
          </cell>
          <cell r="M210">
            <v>0</v>
          </cell>
        </row>
        <row r="211">
          <cell r="G211">
            <v>81830</v>
          </cell>
          <cell r="H211">
            <v>0</v>
          </cell>
          <cell r="I211">
            <v>0</v>
          </cell>
          <cell r="J211">
            <v>0</v>
          </cell>
          <cell r="K211">
            <v>0</v>
          </cell>
          <cell r="L211">
            <v>0</v>
          </cell>
          <cell r="M211">
            <v>0</v>
          </cell>
        </row>
        <row r="212">
          <cell r="G212">
            <v>81840</v>
          </cell>
          <cell r="H212">
            <v>0</v>
          </cell>
          <cell r="I212">
            <v>0</v>
          </cell>
          <cell r="J212">
            <v>0</v>
          </cell>
          <cell r="K212">
            <v>0</v>
          </cell>
          <cell r="L212">
            <v>0</v>
          </cell>
          <cell r="M212">
            <v>0</v>
          </cell>
        </row>
        <row r="213">
          <cell r="G213">
            <v>81850</v>
          </cell>
          <cell r="H213">
            <v>0</v>
          </cell>
          <cell r="I213">
            <v>0</v>
          </cell>
          <cell r="J213">
            <v>0</v>
          </cell>
          <cell r="K213">
            <v>0</v>
          </cell>
          <cell r="L213">
            <v>0</v>
          </cell>
          <cell r="M213">
            <v>0</v>
          </cell>
        </row>
        <row r="214">
          <cell r="G214">
            <v>81860</v>
          </cell>
          <cell r="H214">
            <v>0</v>
          </cell>
          <cell r="I214">
            <v>0</v>
          </cell>
          <cell r="J214">
            <v>0</v>
          </cell>
          <cell r="K214">
            <v>0</v>
          </cell>
          <cell r="L214">
            <v>0</v>
          </cell>
          <cell r="M214">
            <v>0</v>
          </cell>
        </row>
        <row r="215">
          <cell r="G215">
            <v>81870</v>
          </cell>
          <cell r="H215">
            <v>0</v>
          </cell>
          <cell r="I215">
            <v>0</v>
          </cell>
          <cell r="J215">
            <v>0</v>
          </cell>
          <cell r="K215">
            <v>0</v>
          </cell>
          <cell r="L215">
            <v>0</v>
          </cell>
          <cell r="M215">
            <v>0</v>
          </cell>
        </row>
        <row r="216">
          <cell r="G216">
            <v>81880</v>
          </cell>
          <cell r="H216">
            <v>0</v>
          </cell>
          <cell r="I216">
            <v>0</v>
          </cell>
          <cell r="J216">
            <v>0</v>
          </cell>
          <cell r="K216">
            <v>0</v>
          </cell>
          <cell r="L216">
            <v>0</v>
          </cell>
          <cell r="M216">
            <v>0</v>
          </cell>
        </row>
        <row r="217">
          <cell r="G217">
            <v>81890</v>
          </cell>
          <cell r="H217">
            <v>0</v>
          </cell>
          <cell r="I217">
            <v>0</v>
          </cell>
          <cell r="J217">
            <v>0</v>
          </cell>
          <cell r="K217">
            <v>0</v>
          </cell>
          <cell r="L217">
            <v>0</v>
          </cell>
          <cell r="M217">
            <v>0</v>
          </cell>
        </row>
        <row r="218">
          <cell r="G218">
            <v>81900</v>
          </cell>
          <cell r="H218">
            <v>0</v>
          </cell>
          <cell r="I218">
            <v>14</v>
          </cell>
          <cell r="J218">
            <v>0</v>
          </cell>
          <cell r="K218">
            <v>1</v>
          </cell>
          <cell r="L218">
            <v>14</v>
          </cell>
          <cell r="M218">
            <v>1</v>
          </cell>
        </row>
        <row r="219">
          <cell r="G219">
            <v>81910</v>
          </cell>
          <cell r="H219">
            <v>0</v>
          </cell>
          <cell r="I219">
            <v>0</v>
          </cell>
          <cell r="J219">
            <v>0</v>
          </cell>
          <cell r="K219">
            <v>0</v>
          </cell>
          <cell r="L219">
            <v>0</v>
          </cell>
          <cell r="M219">
            <v>0</v>
          </cell>
        </row>
        <row r="220">
          <cell r="G220">
            <v>81920</v>
          </cell>
          <cell r="H220">
            <v>0</v>
          </cell>
          <cell r="I220">
            <v>0</v>
          </cell>
          <cell r="J220">
            <v>0</v>
          </cell>
          <cell r="K220">
            <v>0</v>
          </cell>
          <cell r="L220">
            <v>0</v>
          </cell>
          <cell r="M220">
            <v>0</v>
          </cell>
        </row>
        <row r="221">
          <cell r="G221">
            <v>81930</v>
          </cell>
          <cell r="H221">
            <v>0</v>
          </cell>
          <cell r="I221">
            <v>0</v>
          </cell>
          <cell r="J221">
            <v>0</v>
          </cell>
          <cell r="K221">
            <v>0</v>
          </cell>
          <cell r="L221">
            <v>0</v>
          </cell>
          <cell r="M221">
            <v>0</v>
          </cell>
        </row>
        <row r="222">
          <cell r="G222">
            <v>81940</v>
          </cell>
          <cell r="H222">
            <v>0</v>
          </cell>
          <cell r="I222">
            <v>0</v>
          </cell>
          <cell r="J222">
            <v>0</v>
          </cell>
          <cell r="K222">
            <v>0</v>
          </cell>
          <cell r="L222">
            <v>0</v>
          </cell>
          <cell r="M222">
            <v>0</v>
          </cell>
        </row>
        <row r="223">
          <cell r="G223">
            <v>81950</v>
          </cell>
          <cell r="H223">
            <v>1.5</v>
          </cell>
          <cell r="I223">
            <v>0</v>
          </cell>
          <cell r="J223">
            <v>3</v>
          </cell>
          <cell r="K223">
            <v>0</v>
          </cell>
          <cell r="L223">
            <v>1.5</v>
          </cell>
          <cell r="M223">
            <v>3</v>
          </cell>
        </row>
        <row r="224">
          <cell r="G224">
            <v>81960</v>
          </cell>
          <cell r="H224">
            <v>0</v>
          </cell>
          <cell r="I224">
            <v>0</v>
          </cell>
          <cell r="J224">
            <v>0</v>
          </cell>
          <cell r="K224">
            <v>0</v>
          </cell>
          <cell r="L224">
            <v>0</v>
          </cell>
          <cell r="M224">
            <v>0</v>
          </cell>
        </row>
        <row r="225">
          <cell r="G225">
            <v>81970</v>
          </cell>
          <cell r="H225">
            <v>0</v>
          </cell>
          <cell r="I225">
            <v>0</v>
          </cell>
          <cell r="J225">
            <v>0</v>
          </cell>
          <cell r="K225">
            <v>0</v>
          </cell>
          <cell r="L225">
            <v>0</v>
          </cell>
          <cell r="M225">
            <v>0</v>
          </cell>
        </row>
        <row r="226">
          <cell r="G226">
            <v>81980</v>
          </cell>
          <cell r="H226">
            <v>0</v>
          </cell>
          <cell r="I226">
            <v>0</v>
          </cell>
          <cell r="J226">
            <v>0</v>
          </cell>
          <cell r="K226">
            <v>0</v>
          </cell>
          <cell r="L226">
            <v>0</v>
          </cell>
          <cell r="M226">
            <v>0</v>
          </cell>
        </row>
        <row r="227">
          <cell r="G227">
            <v>81990</v>
          </cell>
          <cell r="H227">
            <v>0</v>
          </cell>
          <cell r="I227">
            <v>0</v>
          </cell>
          <cell r="J227">
            <v>0</v>
          </cell>
          <cell r="K227">
            <v>0</v>
          </cell>
          <cell r="L227">
            <v>0</v>
          </cell>
          <cell r="M227">
            <v>0</v>
          </cell>
        </row>
        <row r="228">
          <cell r="G228">
            <v>82000</v>
          </cell>
          <cell r="H228">
            <v>0</v>
          </cell>
          <cell r="I228">
            <v>0</v>
          </cell>
          <cell r="J228">
            <v>0</v>
          </cell>
          <cell r="K228">
            <v>0</v>
          </cell>
          <cell r="L228">
            <v>0</v>
          </cell>
          <cell r="M228">
            <v>0</v>
          </cell>
        </row>
        <row r="229">
          <cell r="G229">
            <v>82010</v>
          </cell>
          <cell r="H229">
            <v>0</v>
          </cell>
          <cell r="I229">
            <v>0</v>
          </cell>
          <cell r="J229">
            <v>0</v>
          </cell>
          <cell r="K229">
            <v>0</v>
          </cell>
          <cell r="L229">
            <v>0</v>
          </cell>
          <cell r="M229">
            <v>0</v>
          </cell>
        </row>
        <row r="230">
          <cell r="G230">
            <v>82020</v>
          </cell>
          <cell r="H230">
            <v>0</v>
          </cell>
          <cell r="I230">
            <v>0</v>
          </cell>
          <cell r="J230">
            <v>0</v>
          </cell>
          <cell r="K230">
            <v>0</v>
          </cell>
          <cell r="L230">
            <v>0</v>
          </cell>
          <cell r="M230">
            <v>0</v>
          </cell>
        </row>
        <row r="231">
          <cell r="G231">
            <v>82030</v>
          </cell>
          <cell r="H231">
            <v>0</v>
          </cell>
          <cell r="I231">
            <v>0</v>
          </cell>
          <cell r="J231">
            <v>0</v>
          </cell>
          <cell r="K231">
            <v>0</v>
          </cell>
          <cell r="L231">
            <v>0</v>
          </cell>
          <cell r="M231">
            <v>0</v>
          </cell>
        </row>
        <row r="232">
          <cell r="G232">
            <v>82040</v>
          </cell>
          <cell r="H232">
            <v>0</v>
          </cell>
          <cell r="I232">
            <v>0</v>
          </cell>
          <cell r="J232">
            <v>0</v>
          </cell>
          <cell r="K232">
            <v>0</v>
          </cell>
          <cell r="L232">
            <v>0</v>
          </cell>
          <cell r="M232">
            <v>0</v>
          </cell>
        </row>
        <row r="233">
          <cell r="G233">
            <v>82050</v>
          </cell>
          <cell r="H233">
            <v>0</v>
          </cell>
          <cell r="I233">
            <v>0</v>
          </cell>
          <cell r="J233">
            <v>0</v>
          </cell>
          <cell r="K233">
            <v>0</v>
          </cell>
          <cell r="L233">
            <v>0</v>
          </cell>
          <cell r="M233">
            <v>0</v>
          </cell>
        </row>
        <row r="234">
          <cell r="G234">
            <v>82060</v>
          </cell>
          <cell r="H234">
            <v>0</v>
          </cell>
          <cell r="I234">
            <v>0</v>
          </cell>
          <cell r="J234">
            <v>0</v>
          </cell>
          <cell r="K234">
            <v>0</v>
          </cell>
          <cell r="L234">
            <v>0</v>
          </cell>
          <cell r="M234">
            <v>0</v>
          </cell>
        </row>
        <row r="235">
          <cell r="G235">
            <v>82070</v>
          </cell>
          <cell r="H235">
            <v>0</v>
          </cell>
          <cell r="I235">
            <v>0</v>
          </cell>
          <cell r="J235">
            <v>0</v>
          </cell>
          <cell r="K235">
            <v>0</v>
          </cell>
          <cell r="L235">
            <v>0</v>
          </cell>
          <cell r="M235">
            <v>0</v>
          </cell>
        </row>
        <row r="236">
          <cell r="G236">
            <v>82080</v>
          </cell>
          <cell r="H236">
            <v>0</v>
          </cell>
          <cell r="I236">
            <v>0</v>
          </cell>
          <cell r="J236">
            <v>0</v>
          </cell>
          <cell r="K236">
            <v>0</v>
          </cell>
          <cell r="L236">
            <v>0</v>
          </cell>
          <cell r="M236">
            <v>0</v>
          </cell>
        </row>
        <row r="237">
          <cell r="G237">
            <v>82090</v>
          </cell>
          <cell r="H237">
            <v>0</v>
          </cell>
          <cell r="I237">
            <v>0</v>
          </cell>
          <cell r="J237">
            <v>0</v>
          </cell>
          <cell r="K237">
            <v>0</v>
          </cell>
          <cell r="L237">
            <v>0</v>
          </cell>
          <cell r="M237">
            <v>0</v>
          </cell>
        </row>
        <row r="238">
          <cell r="G238">
            <v>82100</v>
          </cell>
          <cell r="H238">
            <v>0</v>
          </cell>
          <cell r="I238">
            <v>0</v>
          </cell>
          <cell r="J238">
            <v>0</v>
          </cell>
          <cell r="K238">
            <v>0</v>
          </cell>
          <cell r="L238">
            <v>0</v>
          </cell>
          <cell r="M238">
            <v>0</v>
          </cell>
        </row>
        <row r="239">
          <cell r="G239">
            <v>82110</v>
          </cell>
          <cell r="H239">
            <v>0</v>
          </cell>
          <cell r="I239">
            <v>0</v>
          </cell>
          <cell r="J239">
            <v>0</v>
          </cell>
          <cell r="K239">
            <v>0</v>
          </cell>
          <cell r="L239">
            <v>0</v>
          </cell>
          <cell r="M239">
            <v>0</v>
          </cell>
        </row>
        <row r="240">
          <cell r="G240">
            <v>82120</v>
          </cell>
          <cell r="H240">
            <v>0</v>
          </cell>
          <cell r="I240">
            <v>0</v>
          </cell>
          <cell r="J240">
            <v>0</v>
          </cell>
          <cell r="K240">
            <v>0</v>
          </cell>
          <cell r="L240">
            <v>0</v>
          </cell>
          <cell r="M240">
            <v>0</v>
          </cell>
        </row>
        <row r="241">
          <cell r="G241">
            <v>82130</v>
          </cell>
          <cell r="H241">
            <v>0</v>
          </cell>
          <cell r="I241">
            <v>0</v>
          </cell>
          <cell r="J241">
            <v>0</v>
          </cell>
          <cell r="K241">
            <v>0</v>
          </cell>
          <cell r="L241">
            <v>0</v>
          </cell>
          <cell r="M241">
            <v>0</v>
          </cell>
        </row>
        <row r="242">
          <cell r="G242">
            <v>82140</v>
          </cell>
          <cell r="H242">
            <v>0</v>
          </cell>
          <cell r="I242">
            <v>0</v>
          </cell>
          <cell r="J242">
            <v>0</v>
          </cell>
          <cell r="K242">
            <v>0</v>
          </cell>
          <cell r="L242">
            <v>0</v>
          </cell>
          <cell r="M242">
            <v>0</v>
          </cell>
        </row>
        <row r="243">
          <cell r="G243">
            <v>82150</v>
          </cell>
          <cell r="H243">
            <v>0</v>
          </cell>
          <cell r="I243">
            <v>0</v>
          </cell>
          <cell r="J243">
            <v>0</v>
          </cell>
          <cell r="K243">
            <v>0</v>
          </cell>
          <cell r="L243">
            <v>0</v>
          </cell>
          <cell r="M243">
            <v>0</v>
          </cell>
        </row>
        <row r="244">
          <cell r="G244">
            <v>82160</v>
          </cell>
          <cell r="H244">
            <v>0</v>
          </cell>
          <cell r="I244">
            <v>0</v>
          </cell>
          <cell r="J244">
            <v>0</v>
          </cell>
          <cell r="K244">
            <v>0</v>
          </cell>
          <cell r="L244">
            <v>0</v>
          </cell>
          <cell r="M244">
            <v>0</v>
          </cell>
        </row>
        <row r="245">
          <cell r="G245">
            <v>82170</v>
          </cell>
          <cell r="H245">
            <v>0</v>
          </cell>
          <cell r="I245">
            <v>9.6000000000000014</v>
          </cell>
          <cell r="J245">
            <v>0</v>
          </cell>
          <cell r="K245">
            <v>1</v>
          </cell>
          <cell r="L245">
            <v>9.6000000000000014</v>
          </cell>
          <cell r="M245">
            <v>1</v>
          </cell>
        </row>
        <row r="246">
          <cell r="G246">
            <v>82180</v>
          </cell>
          <cell r="H246">
            <v>0</v>
          </cell>
          <cell r="I246">
            <v>0</v>
          </cell>
          <cell r="J246">
            <v>0</v>
          </cell>
          <cell r="K246">
            <v>0</v>
          </cell>
          <cell r="L246">
            <v>0</v>
          </cell>
          <cell r="M246">
            <v>0</v>
          </cell>
        </row>
        <row r="247">
          <cell r="G247">
            <v>82190</v>
          </cell>
          <cell r="H247">
            <v>0</v>
          </cell>
          <cell r="I247">
            <v>0</v>
          </cell>
          <cell r="J247">
            <v>0</v>
          </cell>
          <cell r="K247">
            <v>0</v>
          </cell>
          <cell r="L247">
            <v>0</v>
          </cell>
          <cell r="M247">
            <v>0</v>
          </cell>
        </row>
        <row r="248">
          <cell r="G248">
            <v>82200</v>
          </cell>
          <cell r="H248">
            <v>0</v>
          </cell>
          <cell r="I248">
            <v>0</v>
          </cell>
          <cell r="J248">
            <v>0</v>
          </cell>
          <cell r="K248">
            <v>0</v>
          </cell>
          <cell r="L248">
            <v>0</v>
          </cell>
          <cell r="M248">
            <v>0</v>
          </cell>
        </row>
        <row r="249">
          <cell r="G249">
            <v>82210</v>
          </cell>
          <cell r="H249">
            <v>0</v>
          </cell>
          <cell r="I249">
            <v>0</v>
          </cell>
          <cell r="J249">
            <v>0</v>
          </cell>
          <cell r="K249">
            <v>0</v>
          </cell>
          <cell r="L249">
            <v>0</v>
          </cell>
          <cell r="M249">
            <v>0</v>
          </cell>
        </row>
        <row r="250">
          <cell r="G250">
            <v>82220</v>
          </cell>
          <cell r="H250">
            <v>0</v>
          </cell>
          <cell r="I250">
            <v>6</v>
          </cell>
          <cell r="J250">
            <v>0</v>
          </cell>
          <cell r="K250">
            <v>2</v>
          </cell>
          <cell r="L250">
            <v>6</v>
          </cell>
          <cell r="M250">
            <v>2</v>
          </cell>
        </row>
        <row r="251">
          <cell r="G251">
            <v>82230</v>
          </cell>
          <cell r="H251">
            <v>0</v>
          </cell>
          <cell r="I251">
            <v>6</v>
          </cell>
          <cell r="J251">
            <v>0</v>
          </cell>
          <cell r="K251">
            <v>2</v>
          </cell>
          <cell r="L251">
            <v>6</v>
          </cell>
          <cell r="M251">
            <v>2</v>
          </cell>
        </row>
        <row r="252">
          <cell r="G252">
            <v>82240</v>
          </cell>
          <cell r="H252">
            <v>0</v>
          </cell>
          <cell r="I252">
            <v>16</v>
          </cell>
          <cell r="J252">
            <v>0</v>
          </cell>
          <cell r="K252">
            <v>2</v>
          </cell>
          <cell r="L252">
            <v>16</v>
          </cell>
          <cell r="M252">
            <v>2</v>
          </cell>
        </row>
        <row r="253">
          <cell r="G253">
            <v>82250</v>
          </cell>
          <cell r="H253">
            <v>0</v>
          </cell>
          <cell r="I253">
            <v>0</v>
          </cell>
          <cell r="J253">
            <v>0</v>
          </cell>
          <cell r="K253">
            <v>0</v>
          </cell>
          <cell r="L253">
            <v>0</v>
          </cell>
          <cell r="M253">
            <v>0</v>
          </cell>
        </row>
        <row r="254">
          <cell r="G254">
            <v>82260</v>
          </cell>
          <cell r="H254">
            <v>0</v>
          </cell>
          <cell r="I254">
            <v>0</v>
          </cell>
          <cell r="J254">
            <v>0</v>
          </cell>
          <cell r="K254">
            <v>0</v>
          </cell>
          <cell r="L254">
            <v>0</v>
          </cell>
          <cell r="M254">
            <v>0</v>
          </cell>
        </row>
        <row r="255">
          <cell r="G255">
            <v>82270</v>
          </cell>
          <cell r="H255">
            <v>0</v>
          </cell>
          <cell r="I255">
            <v>0</v>
          </cell>
          <cell r="J255">
            <v>0</v>
          </cell>
          <cell r="K255">
            <v>0</v>
          </cell>
          <cell r="L255">
            <v>0</v>
          </cell>
          <cell r="M255">
            <v>0</v>
          </cell>
        </row>
        <row r="256">
          <cell r="G256">
            <v>82280</v>
          </cell>
          <cell r="H256">
            <v>0</v>
          </cell>
          <cell r="I256">
            <v>0</v>
          </cell>
          <cell r="J256">
            <v>0</v>
          </cell>
          <cell r="K256">
            <v>0</v>
          </cell>
          <cell r="L256">
            <v>0</v>
          </cell>
          <cell r="M256">
            <v>0</v>
          </cell>
        </row>
        <row r="257">
          <cell r="G257">
            <v>82290</v>
          </cell>
          <cell r="H257">
            <v>0</v>
          </cell>
          <cell r="I257">
            <v>0</v>
          </cell>
          <cell r="J257">
            <v>0</v>
          </cell>
          <cell r="K257">
            <v>0</v>
          </cell>
          <cell r="L257">
            <v>0</v>
          </cell>
          <cell r="M257">
            <v>0</v>
          </cell>
        </row>
        <row r="258">
          <cell r="G258">
            <v>82300</v>
          </cell>
          <cell r="H258">
            <v>0</v>
          </cell>
          <cell r="I258">
            <v>0</v>
          </cell>
          <cell r="J258">
            <v>0</v>
          </cell>
          <cell r="K258">
            <v>0</v>
          </cell>
          <cell r="L258">
            <v>0</v>
          </cell>
          <cell r="M258">
            <v>0</v>
          </cell>
        </row>
        <row r="259">
          <cell r="G259">
            <v>82310</v>
          </cell>
          <cell r="H259">
            <v>0</v>
          </cell>
          <cell r="I259">
            <v>0</v>
          </cell>
          <cell r="J259">
            <v>0</v>
          </cell>
          <cell r="K259">
            <v>0</v>
          </cell>
          <cell r="L259">
            <v>0</v>
          </cell>
          <cell r="M259">
            <v>0</v>
          </cell>
        </row>
        <row r="260">
          <cell r="G260">
            <v>82320</v>
          </cell>
          <cell r="H260">
            <v>0</v>
          </cell>
          <cell r="I260">
            <v>0</v>
          </cell>
          <cell r="J260">
            <v>0</v>
          </cell>
          <cell r="K260">
            <v>0</v>
          </cell>
          <cell r="L260">
            <v>0</v>
          </cell>
          <cell r="M260">
            <v>0</v>
          </cell>
        </row>
        <row r="261">
          <cell r="G261">
            <v>82330</v>
          </cell>
          <cell r="H261">
            <v>0</v>
          </cell>
          <cell r="I261">
            <v>0</v>
          </cell>
          <cell r="J261">
            <v>0</v>
          </cell>
          <cell r="K261">
            <v>0</v>
          </cell>
          <cell r="L261">
            <v>0</v>
          </cell>
          <cell r="M261">
            <v>0</v>
          </cell>
        </row>
        <row r="262">
          <cell r="G262">
            <v>82340</v>
          </cell>
          <cell r="H262">
            <v>0</v>
          </cell>
          <cell r="I262">
            <v>0</v>
          </cell>
          <cell r="J262">
            <v>0</v>
          </cell>
          <cell r="K262">
            <v>0</v>
          </cell>
          <cell r="L262">
            <v>0</v>
          </cell>
          <cell r="M262">
            <v>0</v>
          </cell>
        </row>
        <row r="263">
          <cell r="G263">
            <v>82350</v>
          </cell>
          <cell r="H263">
            <v>0</v>
          </cell>
          <cell r="I263">
            <v>0</v>
          </cell>
          <cell r="J263">
            <v>0</v>
          </cell>
          <cell r="K263">
            <v>0</v>
          </cell>
          <cell r="L263">
            <v>0</v>
          </cell>
          <cell r="M263">
            <v>0</v>
          </cell>
        </row>
        <row r="264">
          <cell r="G264">
            <v>82360</v>
          </cell>
          <cell r="H264">
            <v>0</v>
          </cell>
          <cell r="I264">
            <v>0</v>
          </cell>
          <cell r="J264">
            <v>0</v>
          </cell>
          <cell r="K264">
            <v>0</v>
          </cell>
          <cell r="L264">
            <v>0</v>
          </cell>
          <cell r="M264">
            <v>0</v>
          </cell>
        </row>
        <row r="265">
          <cell r="G265">
            <v>82370</v>
          </cell>
          <cell r="H265">
            <v>0</v>
          </cell>
          <cell r="I265">
            <v>0</v>
          </cell>
          <cell r="J265">
            <v>0</v>
          </cell>
          <cell r="K265">
            <v>0</v>
          </cell>
          <cell r="L265">
            <v>0</v>
          </cell>
          <cell r="M265">
            <v>0</v>
          </cell>
        </row>
        <row r="266">
          <cell r="G266">
            <v>82380</v>
          </cell>
          <cell r="H266">
            <v>0</v>
          </cell>
          <cell r="I266">
            <v>0</v>
          </cell>
          <cell r="J266">
            <v>0</v>
          </cell>
          <cell r="K266">
            <v>0</v>
          </cell>
          <cell r="L266">
            <v>0</v>
          </cell>
          <cell r="M266">
            <v>0</v>
          </cell>
        </row>
        <row r="267">
          <cell r="G267">
            <v>82390</v>
          </cell>
          <cell r="H267">
            <v>0</v>
          </cell>
          <cell r="I267">
            <v>0</v>
          </cell>
          <cell r="J267">
            <v>0</v>
          </cell>
          <cell r="K267">
            <v>0</v>
          </cell>
          <cell r="L267">
            <v>0</v>
          </cell>
          <cell r="M267">
            <v>0</v>
          </cell>
        </row>
        <row r="268">
          <cell r="G268">
            <v>82400</v>
          </cell>
          <cell r="H268">
            <v>0</v>
          </cell>
          <cell r="I268">
            <v>0</v>
          </cell>
          <cell r="J268">
            <v>0</v>
          </cell>
          <cell r="K268">
            <v>0</v>
          </cell>
          <cell r="L268">
            <v>0</v>
          </cell>
          <cell r="M268">
            <v>0</v>
          </cell>
        </row>
        <row r="269">
          <cell r="G269">
            <v>82410</v>
          </cell>
          <cell r="H269">
            <v>0</v>
          </cell>
          <cell r="I269">
            <v>0</v>
          </cell>
          <cell r="J269">
            <v>0</v>
          </cell>
          <cell r="K269">
            <v>0</v>
          </cell>
          <cell r="L269">
            <v>0</v>
          </cell>
          <cell r="M269">
            <v>0</v>
          </cell>
        </row>
        <row r="270">
          <cell r="G270">
            <v>82420</v>
          </cell>
          <cell r="H270">
            <v>0</v>
          </cell>
          <cell r="I270">
            <v>0</v>
          </cell>
          <cell r="J270">
            <v>0</v>
          </cell>
          <cell r="K270">
            <v>0</v>
          </cell>
          <cell r="L270">
            <v>0</v>
          </cell>
          <cell r="M270">
            <v>0</v>
          </cell>
        </row>
        <row r="271">
          <cell r="G271">
            <v>82430</v>
          </cell>
          <cell r="H271">
            <v>0</v>
          </cell>
          <cell r="I271">
            <v>0</v>
          </cell>
          <cell r="J271">
            <v>0</v>
          </cell>
          <cell r="K271">
            <v>0</v>
          </cell>
          <cell r="L271">
            <v>0</v>
          </cell>
          <cell r="M271">
            <v>0</v>
          </cell>
        </row>
        <row r="272">
          <cell r="G272">
            <v>82440</v>
          </cell>
          <cell r="H272">
            <v>0</v>
          </cell>
          <cell r="I272">
            <v>0</v>
          </cell>
          <cell r="J272">
            <v>0</v>
          </cell>
          <cell r="K272">
            <v>0</v>
          </cell>
          <cell r="L272">
            <v>0</v>
          </cell>
          <cell r="M272">
            <v>0</v>
          </cell>
        </row>
        <row r="273">
          <cell r="G273">
            <v>82450</v>
          </cell>
          <cell r="H273">
            <v>0</v>
          </cell>
          <cell r="I273">
            <v>0</v>
          </cell>
          <cell r="J273">
            <v>0</v>
          </cell>
          <cell r="K273">
            <v>0</v>
          </cell>
          <cell r="L273">
            <v>0</v>
          </cell>
          <cell r="M273">
            <v>0</v>
          </cell>
        </row>
        <row r="274">
          <cell r="G274">
            <v>82460</v>
          </cell>
          <cell r="H274">
            <v>0</v>
          </cell>
          <cell r="I274">
            <v>0</v>
          </cell>
          <cell r="J274">
            <v>0</v>
          </cell>
          <cell r="K274">
            <v>0</v>
          </cell>
          <cell r="L274">
            <v>0</v>
          </cell>
          <cell r="M274">
            <v>0</v>
          </cell>
        </row>
        <row r="275">
          <cell r="G275">
            <v>82470</v>
          </cell>
          <cell r="H275">
            <v>0</v>
          </cell>
          <cell r="I275">
            <v>0</v>
          </cell>
          <cell r="J275">
            <v>0</v>
          </cell>
          <cell r="K275">
            <v>0</v>
          </cell>
          <cell r="L275">
            <v>0</v>
          </cell>
          <cell r="M275">
            <v>0</v>
          </cell>
        </row>
        <row r="276">
          <cell r="G276">
            <v>82480</v>
          </cell>
          <cell r="H276">
            <v>0</v>
          </cell>
          <cell r="I276">
            <v>0</v>
          </cell>
          <cell r="J276">
            <v>0</v>
          </cell>
          <cell r="K276">
            <v>0</v>
          </cell>
          <cell r="L276">
            <v>0</v>
          </cell>
          <cell r="M276">
            <v>0</v>
          </cell>
        </row>
        <row r="277">
          <cell r="G277">
            <v>82490</v>
          </cell>
          <cell r="H277">
            <v>0</v>
          </cell>
          <cell r="I277">
            <v>16.799999999999997</v>
          </cell>
          <cell r="J277">
            <v>0</v>
          </cell>
          <cell r="K277">
            <v>2</v>
          </cell>
          <cell r="L277">
            <v>16.799999999999997</v>
          </cell>
          <cell r="M277">
            <v>2</v>
          </cell>
        </row>
        <row r="278">
          <cell r="G278">
            <v>82500</v>
          </cell>
          <cell r="H278">
            <v>0</v>
          </cell>
          <cell r="I278">
            <v>0</v>
          </cell>
          <cell r="J278">
            <v>0</v>
          </cell>
          <cell r="K278">
            <v>0</v>
          </cell>
          <cell r="L278">
            <v>0</v>
          </cell>
          <cell r="M278">
            <v>0</v>
          </cell>
        </row>
        <row r="279">
          <cell r="G279">
            <v>82510</v>
          </cell>
          <cell r="H279">
            <v>0</v>
          </cell>
          <cell r="I279">
            <v>0</v>
          </cell>
          <cell r="J279">
            <v>0</v>
          </cell>
          <cell r="K279">
            <v>0</v>
          </cell>
          <cell r="L279">
            <v>0</v>
          </cell>
          <cell r="M279">
            <v>0</v>
          </cell>
        </row>
        <row r="280">
          <cell r="G280">
            <v>82520</v>
          </cell>
          <cell r="H280">
            <v>0</v>
          </cell>
          <cell r="I280">
            <v>0</v>
          </cell>
          <cell r="J280">
            <v>0</v>
          </cell>
          <cell r="K280">
            <v>0</v>
          </cell>
          <cell r="L280">
            <v>0</v>
          </cell>
          <cell r="M280">
            <v>0</v>
          </cell>
        </row>
        <row r="281">
          <cell r="G281">
            <v>82530</v>
          </cell>
          <cell r="H281">
            <v>0</v>
          </cell>
          <cell r="I281">
            <v>0</v>
          </cell>
          <cell r="J281">
            <v>0</v>
          </cell>
          <cell r="K281">
            <v>0</v>
          </cell>
          <cell r="L281">
            <v>0</v>
          </cell>
          <cell r="M281">
            <v>0</v>
          </cell>
        </row>
        <row r="282">
          <cell r="G282">
            <v>82540</v>
          </cell>
          <cell r="H282">
            <v>0</v>
          </cell>
          <cell r="I282">
            <v>0</v>
          </cell>
          <cell r="J282">
            <v>0</v>
          </cell>
          <cell r="K282">
            <v>0</v>
          </cell>
          <cell r="L282">
            <v>0</v>
          </cell>
          <cell r="M282">
            <v>0</v>
          </cell>
        </row>
        <row r="283">
          <cell r="G283">
            <v>82550</v>
          </cell>
          <cell r="H283">
            <v>0</v>
          </cell>
          <cell r="I283">
            <v>0</v>
          </cell>
          <cell r="J283">
            <v>0</v>
          </cell>
          <cell r="K283">
            <v>0</v>
          </cell>
          <cell r="L283">
            <v>0</v>
          </cell>
          <cell r="M283">
            <v>0</v>
          </cell>
        </row>
        <row r="284">
          <cell r="G284">
            <v>82560</v>
          </cell>
          <cell r="H284">
            <v>0</v>
          </cell>
          <cell r="I284">
            <v>0</v>
          </cell>
          <cell r="J284">
            <v>0</v>
          </cell>
          <cell r="K284">
            <v>0</v>
          </cell>
          <cell r="L284">
            <v>0</v>
          </cell>
          <cell r="M284">
            <v>0</v>
          </cell>
        </row>
        <row r="285">
          <cell r="G285">
            <v>82570</v>
          </cell>
          <cell r="H285">
            <v>0</v>
          </cell>
          <cell r="I285">
            <v>0</v>
          </cell>
          <cell r="J285">
            <v>0</v>
          </cell>
          <cell r="K285">
            <v>0</v>
          </cell>
          <cell r="L285">
            <v>0</v>
          </cell>
          <cell r="M285">
            <v>0</v>
          </cell>
        </row>
        <row r="286">
          <cell r="G286">
            <v>82580</v>
          </cell>
          <cell r="H286">
            <v>0</v>
          </cell>
          <cell r="I286">
            <v>0</v>
          </cell>
          <cell r="J286">
            <v>0</v>
          </cell>
          <cell r="K286">
            <v>0</v>
          </cell>
          <cell r="L286">
            <v>0</v>
          </cell>
          <cell r="M286">
            <v>0</v>
          </cell>
        </row>
        <row r="287">
          <cell r="G287">
            <v>82590</v>
          </cell>
          <cell r="H287">
            <v>0</v>
          </cell>
          <cell r="I287">
            <v>0</v>
          </cell>
          <cell r="J287">
            <v>0</v>
          </cell>
          <cell r="K287">
            <v>0</v>
          </cell>
          <cell r="L287">
            <v>0</v>
          </cell>
          <cell r="M287">
            <v>0</v>
          </cell>
        </row>
        <row r="288">
          <cell r="G288">
            <v>82600</v>
          </cell>
          <cell r="H288">
            <v>0</v>
          </cell>
          <cell r="I288">
            <v>0</v>
          </cell>
          <cell r="J288">
            <v>0</v>
          </cell>
          <cell r="K288">
            <v>0</v>
          </cell>
          <cell r="L288">
            <v>0</v>
          </cell>
          <cell r="M288">
            <v>0</v>
          </cell>
        </row>
        <row r="289">
          <cell r="G289">
            <v>82610</v>
          </cell>
          <cell r="H289">
            <v>0</v>
          </cell>
          <cell r="I289">
            <v>0</v>
          </cell>
          <cell r="J289">
            <v>0</v>
          </cell>
          <cell r="K289">
            <v>0</v>
          </cell>
          <cell r="L289">
            <v>0</v>
          </cell>
          <cell r="M289">
            <v>0</v>
          </cell>
        </row>
        <row r="290">
          <cell r="G290">
            <v>82620</v>
          </cell>
          <cell r="H290">
            <v>0</v>
          </cell>
          <cell r="I290">
            <v>3.2</v>
          </cell>
          <cell r="J290">
            <v>0</v>
          </cell>
          <cell r="K290">
            <v>2</v>
          </cell>
          <cell r="L290">
            <v>3.2</v>
          </cell>
          <cell r="M290">
            <v>2</v>
          </cell>
        </row>
        <row r="291">
          <cell r="G291">
            <v>82630</v>
          </cell>
          <cell r="H291">
            <v>0</v>
          </cell>
          <cell r="I291">
            <v>0</v>
          </cell>
          <cell r="J291">
            <v>0</v>
          </cell>
          <cell r="K291">
            <v>0</v>
          </cell>
          <cell r="L291">
            <v>0</v>
          </cell>
          <cell r="M291">
            <v>0</v>
          </cell>
        </row>
        <row r="292">
          <cell r="G292">
            <v>82640</v>
          </cell>
          <cell r="H292">
            <v>0</v>
          </cell>
          <cell r="I292">
            <v>0</v>
          </cell>
          <cell r="J292">
            <v>0</v>
          </cell>
          <cell r="K292">
            <v>0</v>
          </cell>
          <cell r="L292">
            <v>0</v>
          </cell>
          <cell r="M292">
            <v>0</v>
          </cell>
        </row>
        <row r="293">
          <cell r="G293">
            <v>82650</v>
          </cell>
          <cell r="H293">
            <v>0</v>
          </cell>
          <cell r="I293">
            <v>0</v>
          </cell>
          <cell r="J293">
            <v>0</v>
          </cell>
          <cell r="K293">
            <v>0</v>
          </cell>
          <cell r="L293">
            <v>0</v>
          </cell>
          <cell r="M293">
            <v>0</v>
          </cell>
        </row>
        <row r="294">
          <cell r="G294">
            <v>82660</v>
          </cell>
          <cell r="H294">
            <v>0</v>
          </cell>
          <cell r="I294">
            <v>7.2</v>
          </cell>
          <cell r="J294">
            <v>0</v>
          </cell>
          <cell r="K294">
            <v>2</v>
          </cell>
          <cell r="L294">
            <v>7.2</v>
          </cell>
          <cell r="M294">
            <v>2</v>
          </cell>
        </row>
        <row r="295">
          <cell r="G295">
            <v>82670</v>
          </cell>
          <cell r="H295">
            <v>0</v>
          </cell>
          <cell r="I295">
            <v>0</v>
          </cell>
          <cell r="J295">
            <v>0</v>
          </cell>
          <cell r="K295">
            <v>0</v>
          </cell>
          <cell r="L295">
            <v>0</v>
          </cell>
          <cell r="M295">
            <v>0</v>
          </cell>
        </row>
        <row r="296">
          <cell r="G296">
            <v>82680</v>
          </cell>
          <cell r="H296">
            <v>0.25</v>
          </cell>
          <cell r="I296">
            <v>0</v>
          </cell>
          <cell r="J296">
            <v>3</v>
          </cell>
          <cell r="K296">
            <v>0</v>
          </cell>
          <cell r="L296">
            <v>0.25</v>
          </cell>
          <cell r="M296">
            <v>3</v>
          </cell>
        </row>
        <row r="297">
          <cell r="G297">
            <v>82690</v>
          </cell>
          <cell r="H297">
            <v>0</v>
          </cell>
          <cell r="I297">
            <v>0</v>
          </cell>
          <cell r="J297">
            <v>0</v>
          </cell>
          <cell r="K297">
            <v>0</v>
          </cell>
          <cell r="L297">
            <v>0</v>
          </cell>
          <cell r="M297">
            <v>0</v>
          </cell>
        </row>
        <row r="298">
          <cell r="G298">
            <v>82700</v>
          </cell>
          <cell r="H298">
            <v>0</v>
          </cell>
          <cell r="I298">
            <v>0</v>
          </cell>
          <cell r="J298">
            <v>0</v>
          </cell>
          <cell r="K298">
            <v>0</v>
          </cell>
          <cell r="L298">
            <v>0</v>
          </cell>
          <cell r="M298">
            <v>0</v>
          </cell>
        </row>
        <row r="299">
          <cell r="G299">
            <v>82710</v>
          </cell>
          <cell r="H299">
            <v>0</v>
          </cell>
          <cell r="I299">
            <v>0</v>
          </cell>
          <cell r="J299">
            <v>0</v>
          </cell>
          <cell r="K299">
            <v>0</v>
          </cell>
          <cell r="L299">
            <v>0</v>
          </cell>
          <cell r="M299">
            <v>0</v>
          </cell>
        </row>
        <row r="300">
          <cell r="G300">
            <v>82720</v>
          </cell>
          <cell r="H300">
            <v>0</v>
          </cell>
          <cell r="I300">
            <v>0</v>
          </cell>
          <cell r="J300">
            <v>0</v>
          </cell>
          <cell r="K300">
            <v>0</v>
          </cell>
          <cell r="L300">
            <v>0</v>
          </cell>
          <cell r="M300">
            <v>0</v>
          </cell>
        </row>
        <row r="301">
          <cell r="G301">
            <v>82730</v>
          </cell>
          <cell r="H301">
            <v>0</v>
          </cell>
          <cell r="I301">
            <v>0</v>
          </cell>
          <cell r="J301">
            <v>0</v>
          </cell>
          <cell r="K301">
            <v>0</v>
          </cell>
          <cell r="L301">
            <v>0</v>
          </cell>
          <cell r="M301">
            <v>0</v>
          </cell>
        </row>
        <row r="302">
          <cell r="G302">
            <v>82740</v>
          </cell>
          <cell r="H302">
            <v>0</v>
          </cell>
          <cell r="I302">
            <v>0</v>
          </cell>
          <cell r="J302">
            <v>0</v>
          </cell>
          <cell r="K302">
            <v>0</v>
          </cell>
          <cell r="L302">
            <v>0</v>
          </cell>
          <cell r="M302">
            <v>0</v>
          </cell>
        </row>
        <row r="303">
          <cell r="G303">
            <v>82750</v>
          </cell>
          <cell r="H303">
            <v>0</v>
          </cell>
          <cell r="I303">
            <v>0</v>
          </cell>
          <cell r="J303">
            <v>0</v>
          </cell>
          <cell r="K303">
            <v>0</v>
          </cell>
          <cell r="L303">
            <v>0</v>
          </cell>
          <cell r="M303">
            <v>0</v>
          </cell>
        </row>
        <row r="304">
          <cell r="G304">
            <v>82760</v>
          </cell>
          <cell r="H304">
            <v>0</v>
          </cell>
          <cell r="I304">
            <v>0</v>
          </cell>
          <cell r="J304">
            <v>0</v>
          </cell>
          <cell r="K304">
            <v>0</v>
          </cell>
          <cell r="L304">
            <v>0</v>
          </cell>
          <cell r="M304">
            <v>0</v>
          </cell>
        </row>
        <row r="305">
          <cell r="G305">
            <v>82770</v>
          </cell>
          <cell r="H305">
            <v>0</v>
          </cell>
          <cell r="I305">
            <v>0</v>
          </cell>
          <cell r="J305">
            <v>0</v>
          </cell>
          <cell r="K305">
            <v>0</v>
          </cell>
          <cell r="L305">
            <v>0</v>
          </cell>
          <cell r="M305">
            <v>0</v>
          </cell>
        </row>
        <row r="306">
          <cell r="G306">
            <v>82780</v>
          </cell>
          <cell r="H306">
            <v>0</v>
          </cell>
          <cell r="I306">
            <v>0</v>
          </cell>
          <cell r="J306">
            <v>0</v>
          </cell>
          <cell r="K306">
            <v>0</v>
          </cell>
          <cell r="L306">
            <v>0</v>
          </cell>
          <cell r="M306">
            <v>0</v>
          </cell>
        </row>
        <row r="307">
          <cell r="G307">
            <v>82790</v>
          </cell>
          <cell r="H307">
            <v>0</v>
          </cell>
          <cell r="I307">
            <v>0.64000000000000012</v>
          </cell>
          <cell r="J307">
            <v>0</v>
          </cell>
          <cell r="K307">
            <v>1</v>
          </cell>
          <cell r="L307">
            <v>0.64000000000000012</v>
          </cell>
          <cell r="M307">
            <v>1</v>
          </cell>
        </row>
        <row r="308">
          <cell r="G308">
            <v>82800</v>
          </cell>
          <cell r="H308">
            <v>0</v>
          </cell>
          <cell r="I308">
            <v>0</v>
          </cell>
          <cell r="J308">
            <v>0</v>
          </cell>
          <cell r="K308">
            <v>0</v>
          </cell>
          <cell r="L308">
            <v>0</v>
          </cell>
          <cell r="M308">
            <v>0</v>
          </cell>
        </row>
        <row r="309">
          <cell r="G309">
            <v>82810</v>
          </cell>
          <cell r="H309">
            <v>0</v>
          </cell>
          <cell r="I309">
            <v>0</v>
          </cell>
          <cell r="J309">
            <v>0</v>
          </cell>
          <cell r="K309">
            <v>0</v>
          </cell>
          <cell r="L309">
            <v>0</v>
          </cell>
          <cell r="M309">
            <v>0</v>
          </cell>
        </row>
        <row r="310">
          <cell r="G310">
            <v>82820</v>
          </cell>
          <cell r="H310">
            <v>0</v>
          </cell>
          <cell r="I310">
            <v>0</v>
          </cell>
          <cell r="J310">
            <v>0</v>
          </cell>
          <cell r="K310">
            <v>0</v>
          </cell>
          <cell r="L310">
            <v>0</v>
          </cell>
          <cell r="M310">
            <v>0</v>
          </cell>
        </row>
        <row r="311">
          <cell r="G311">
            <v>82830</v>
          </cell>
          <cell r="H311">
            <v>0</v>
          </cell>
          <cell r="I311">
            <v>0</v>
          </cell>
          <cell r="J311">
            <v>0</v>
          </cell>
          <cell r="K311">
            <v>0</v>
          </cell>
          <cell r="L311">
            <v>0</v>
          </cell>
          <cell r="M311">
            <v>0</v>
          </cell>
        </row>
        <row r="312">
          <cell r="G312">
            <v>82840</v>
          </cell>
          <cell r="H312">
            <v>0</v>
          </cell>
          <cell r="I312">
            <v>0</v>
          </cell>
          <cell r="J312">
            <v>0</v>
          </cell>
          <cell r="K312">
            <v>0</v>
          </cell>
          <cell r="L312">
            <v>0</v>
          </cell>
          <cell r="M312">
            <v>0</v>
          </cell>
        </row>
        <row r="313">
          <cell r="G313">
            <v>82850</v>
          </cell>
          <cell r="H313">
            <v>0</v>
          </cell>
          <cell r="I313">
            <v>0</v>
          </cell>
          <cell r="J313">
            <v>0</v>
          </cell>
          <cell r="K313">
            <v>0</v>
          </cell>
          <cell r="L313">
            <v>0</v>
          </cell>
          <cell r="M313">
            <v>0</v>
          </cell>
        </row>
        <row r="314">
          <cell r="G314">
            <v>82860</v>
          </cell>
          <cell r="H314">
            <v>0</v>
          </cell>
          <cell r="I314">
            <v>0</v>
          </cell>
          <cell r="J314">
            <v>0</v>
          </cell>
          <cell r="K314">
            <v>0</v>
          </cell>
          <cell r="L314">
            <v>0</v>
          </cell>
          <cell r="M314">
            <v>0</v>
          </cell>
        </row>
        <row r="315">
          <cell r="G315">
            <v>82870</v>
          </cell>
          <cell r="H315">
            <v>0</v>
          </cell>
          <cell r="I315">
            <v>0</v>
          </cell>
          <cell r="J315">
            <v>0</v>
          </cell>
          <cell r="K315">
            <v>0</v>
          </cell>
          <cell r="L315">
            <v>0</v>
          </cell>
          <cell r="M315">
            <v>0</v>
          </cell>
        </row>
        <row r="316">
          <cell r="G316">
            <v>82880</v>
          </cell>
          <cell r="H316">
            <v>0</v>
          </cell>
          <cell r="I316">
            <v>0</v>
          </cell>
          <cell r="J316">
            <v>0</v>
          </cell>
          <cell r="K316">
            <v>0</v>
          </cell>
          <cell r="L316">
            <v>0</v>
          </cell>
          <cell r="M316">
            <v>0</v>
          </cell>
        </row>
        <row r="317">
          <cell r="G317">
            <v>82890</v>
          </cell>
          <cell r="H317">
            <v>0</v>
          </cell>
          <cell r="I317">
            <v>0</v>
          </cell>
          <cell r="J317">
            <v>0</v>
          </cell>
          <cell r="K317">
            <v>0</v>
          </cell>
          <cell r="L317">
            <v>0</v>
          </cell>
          <cell r="M317">
            <v>0</v>
          </cell>
        </row>
        <row r="318">
          <cell r="G318">
            <v>82900</v>
          </cell>
          <cell r="H318">
            <v>0</v>
          </cell>
          <cell r="I318">
            <v>0</v>
          </cell>
          <cell r="J318">
            <v>0</v>
          </cell>
          <cell r="K318">
            <v>0</v>
          </cell>
          <cell r="L318">
            <v>0</v>
          </cell>
          <cell r="M318">
            <v>0</v>
          </cell>
        </row>
        <row r="319">
          <cell r="G319">
            <v>82910</v>
          </cell>
          <cell r="H319">
            <v>0</v>
          </cell>
          <cell r="I319">
            <v>0</v>
          </cell>
          <cell r="J319">
            <v>0</v>
          </cell>
          <cell r="K319">
            <v>0</v>
          </cell>
          <cell r="L319">
            <v>0</v>
          </cell>
          <cell r="M319">
            <v>0</v>
          </cell>
        </row>
        <row r="320">
          <cell r="G320">
            <v>82920</v>
          </cell>
          <cell r="H320">
            <v>0</v>
          </cell>
          <cell r="I320">
            <v>0</v>
          </cell>
          <cell r="J320">
            <v>0</v>
          </cell>
          <cell r="K320">
            <v>0</v>
          </cell>
          <cell r="L320">
            <v>0</v>
          </cell>
          <cell r="M320">
            <v>0</v>
          </cell>
        </row>
        <row r="321">
          <cell r="G321">
            <v>82930</v>
          </cell>
          <cell r="H321">
            <v>0</v>
          </cell>
          <cell r="I321">
            <v>0</v>
          </cell>
          <cell r="J321">
            <v>0</v>
          </cell>
          <cell r="K321">
            <v>0</v>
          </cell>
          <cell r="L321">
            <v>0</v>
          </cell>
          <cell r="M321">
            <v>0</v>
          </cell>
        </row>
        <row r="322">
          <cell r="G322">
            <v>82940</v>
          </cell>
          <cell r="H322">
            <v>0</v>
          </cell>
          <cell r="I322">
            <v>0</v>
          </cell>
          <cell r="J322">
            <v>0</v>
          </cell>
          <cell r="K322">
            <v>0</v>
          </cell>
          <cell r="L322">
            <v>0</v>
          </cell>
          <cell r="M322">
            <v>0</v>
          </cell>
        </row>
        <row r="323">
          <cell r="G323">
            <v>82950</v>
          </cell>
          <cell r="H323">
            <v>0</v>
          </cell>
          <cell r="I323">
            <v>0</v>
          </cell>
          <cell r="J323">
            <v>0</v>
          </cell>
          <cell r="K323">
            <v>0</v>
          </cell>
          <cell r="L323">
            <v>0</v>
          </cell>
          <cell r="M323">
            <v>0</v>
          </cell>
        </row>
        <row r="324">
          <cell r="G324">
            <v>82960</v>
          </cell>
          <cell r="H324">
            <v>0</v>
          </cell>
          <cell r="I324">
            <v>0</v>
          </cell>
          <cell r="J324">
            <v>0</v>
          </cell>
          <cell r="K324">
            <v>0</v>
          </cell>
          <cell r="L324">
            <v>0</v>
          </cell>
          <cell r="M324">
            <v>0</v>
          </cell>
        </row>
        <row r="325">
          <cell r="G325">
            <v>82970</v>
          </cell>
          <cell r="H325">
            <v>0</v>
          </cell>
          <cell r="I325">
            <v>7.7000000000000011</v>
          </cell>
          <cell r="J325">
            <v>0</v>
          </cell>
          <cell r="K325">
            <v>2</v>
          </cell>
          <cell r="L325">
            <v>7.7000000000000011</v>
          </cell>
          <cell r="M325">
            <v>2</v>
          </cell>
        </row>
        <row r="326">
          <cell r="G326">
            <v>82980</v>
          </cell>
          <cell r="H326">
            <v>0</v>
          </cell>
          <cell r="I326">
            <v>0</v>
          </cell>
          <cell r="J326">
            <v>0</v>
          </cell>
          <cell r="K326">
            <v>0</v>
          </cell>
          <cell r="L326">
            <v>0</v>
          </cell>
          <cell r="M326">
            <v>0</v>
          </cell>
        </row>
        <row r="327">
          <cell r="G327">
            <v>82990</v>
          </cell>
          <cell r="H327">
            <v>0</v>
          </cell>
          <cell r="I327">
            <v>0</v>
          </cell>
          <cell r="J327">
            <v>0</v>
          </cell>
          <cell r="K327">
            <v>0</v>
          </cell>
          <cell r="L327">
            <v>0</v>
          </cell>
          <cell r="M327">
            <v>0</v>
          </cell>
        </row>
        <row r="328">
          <cell r="G328">
            <v>83000</v>
          </cell>
          <cell r="H328">
            <v>0</v>
          </cell>
          <cell r="I328">
            <v>0</v>
          </cell>
          <cell r="J328">
            <v>0</v>
          </cell>
          <cell r="K328">
            <v>0</v>
          </cell>
          <cell r="L328">
            <v>0</v>
          </cell>
          <cell r="M328">
            <v>0</v>
          </cell>
        </row>
        <row r="329">
          <cell r="G329">
            <v>83010</v>
          </cell>
          <cell r="H329">
            <v>0</v>
          </cell>
          <cell r="I329">
            <v>0</v>
          </cell>
          <cell r="J329">
            <v>0</v>
          </cell>
          <cell r="K329">
            <v>0</v>
          </cell>
          <cell r="L329">
            <v>0</v>
          </cell>
          <cell r="M329">
            <v>0</v>
          </cell>
        </row>
        <row r="330">
          <cell r="G330">
            <v>83020</v>
          </cell>
          <cell r="H330">
            <v>0</v>
          </cell>
          <cell r="I330">
            <v>0</v>
          </cell>
          <cell r="J330">
            <v>0</v>
          </cell>
          <cell r="K330">
            <v>0</v>
          </cell>
          <cell r="L330">
            <v>0</v>
          </cell>
          <cell r="M330">
            <v>0</v>
          </cell>
        </row>
        <row r="331">
          <cell r="G331">
            <v>83030</v>
          </cell>
          <cell r="H331">
            <v>0</v>
          </cell>
          <cell r="I331">
            <v>0</v>
          </cell>
          <cell r="J331">
            <v>0</v>
          </cell>
          <cell r="K331">
            <v>0</v>
          </cell>
          <cell r="L331">
            <v>0</v>
          </cell>
          <cell r="M331">
            <v>0</v>
          </cell>
        </row>
        <row r="332">
          <cell r="G332">
            <v>83040</v>
          </cell>
          <cell r="H332">
            <v>0</v>
          </cell>
          <cell r="I332">
            <v>0</v>
          </cell>
          <cell r="J332">
            <v>0</v>
          </cell>
          <cell r="K332">
            <v>0</v>
          </cell>
          <cell r="L332">
            <v>0</v>
          </cell>
          <cell r="M332">
            <v>0</v>
          </cell>
        </row>
        <row r="333">
          <cell r="G333">
            <v>83050</v>
          </cell>
          <cell r="H333">
            <v>0</v>
          </cell>
          <cell r="I333">
            <v>0</v>
          </cell>
          <cell r="J333">
            <v>0</v>
          </cell>
          <cell r="K333">
            <v>0</v>
          </cell>
          <cell r="L333">
            <v>0</v>
          </cell>
          <cell r="M333">
            <v>0</v>
          </cell>
        </row>
        <row r="334">
          <cell r="G334">
            <v>83060</v>
          </cell>
          <cell r="H334">
            <v>0</v>
          </cell>
          <cell r="I334">
            <v>0</v>
          </cell>
          <cell r="J334">
            <v>0</v>
          </cell>
          <cell r="K334">
            <v>0</v>
          </cell>
          <cell r="L334">
            <v>0</v>
          </cell>
          <cell r="M334">
            <v>0</v>
          </cell>
        </row>
        <row r="335">
          <cell r="G335">
            <v>83070</v>
          </cell>
          <cell r="H335">
            <v>0</v>
          </cell>
          <cell r="I335">
            <v>0</v>
          </cell>
          <cell r="J335">
            <v>0</v>
          </cell>
          <cell r="K335">
            <v>0</v>
          </cell>
          <cell r="L335">
            <v>0</v>
          </cell>
          <cell r="M335">
            <v>0</v>
          </cell>
        </row>
        <row r="336">
          <cell r="G336">
            <v>83080</v>
          </cell>
          <cell r="H336">
            <v>0</v>
          </cell>
          <cell r="I336">
            <v>0</v>
          </cell>
          <cell r="J336">
            <v>0</v>
          </cell>
          <cell r="K336">
            <v>0</v>
          </cell>
          <cell r="L336">
            <v>0</v>
          </cell>
          <cell r="M336">
            <v>0</v>
          </cell>
        </row>
        <row r="337">
          <cell r="G337">
            <v>83090</v>
          </cell>
          <cell r="H337">
            <v>0</v>
          </cell>
          <cell r="I337">
            <v>0</v>
          </cell>
          <cell r="J337">
            <v>0</v>
          </cell>
          <cell r="K337">
            <v>0</v>
          </cell>
          <cell r="L337">
            <v>0</v>
          </cell>
          <cell r="M337">
            <v>0</v>
          </cell>
        </row>
        <row r="338">
          <cell r="G338">
            <v>83100</v>
          </cell>
          <cell r="H338">
            <v>0</v>
          </cell>
          <cell r="I338">
            <v>0</v>
          </cell>
          <cell r="J338">
            <v>0</v>
          </cell>
          <cell r="K338">
            <v>0</v>
          </cell>
          <cell r="L338">
            <v>0</v>
          </cell>
          <cell r="M338">
            <v>0</v>
          </cell>
        </row>
        <row r="339">
          <cell r="G339">
            <v>83110</v>
          </cell>
          <cell r="H339">
            <v>0</v>
          </cell>
          <cell r="I339">
            <v>0</v>
          </cell>
          <cell r="J339">
            <v>0</v>
          </cell>
          <cell r="K339">
            <v>0</v>
          </cell>
          <cell r="L339">
            <v>0</v>
          </cell>
          <cell r="M339">
            <v>0</v>
          </cell>
        </row>
        <row r="340">
          <cell r="G340">
            <v>83120</v>
          </cell>
          <cell r="H340">
            <v>0</v>
          </cell>
          <cell r="I340">
            <v>0</v>
          </cell>
          <cell r="J340">
            <v>0</v>
          </cell>
          <cell r="K340">
            <v>0</v>
          </cell>
          <cell r="L340">
            <v>0</v>
          </cell>
          <cell r="M340">
            <v>0</v>
          </cell>
        </row>
        <row r="341">
          <cell r="G341">
            <v>83130</v>
          </cell>
          <cell r="H341">
            <v>0</v>
          </cell>
          <cell r="I341">
            <v>0</v>
          </cell>
          <cell r="J341">
            <v>0</v>
          </cell>
          <cell r="K341">
            <v>0</v>
          </cell>
          <cell r="L341">
            <v>0</v>
          </cell>
          <cell r="M341">
            <v>0</v>
          </cell>
        </row>
        <row r="342">
          <cell r="G342">
            <v>83140</v>
          </cell>
          <cell r="H342">
            <v>0</v>
          </cell>
          <cell r="I342">
            <v>0</v>
          </cell>
          <cell r="J342">
            <v>0</v>
          </cell>
          <cell r="K342">
            <v>0</v>
          </cell>
          <cell r="L342">
            <v>0</v>
          </cell>
          <cell r="M342">
            <v>0</v>
          </cell>
        </row>
        <row r="343">
          <cell r="G343">
            <v>83150</v>
          </cell>
          <cell r="H343">
            <v>0</v>
          </cell>
          <cell r="I343">
            <v>0</v>
          </cell>
          <cell r="J343">
            <v>0</v>
          </cell>
          <cell r="K343">
            <v>0</v>
          </cell>
          <cell r="L343">
            <v>0</v>
          </cell>
          <cell r="M343">
            <v>0</v>
          </cell>
        </row>
        <row r="344">
          <cell r="G344">
            <v>83160</v>
          </cell>
          <cell r="H344">
            <v>0</v>
          </cell>
          <cell r="I344">
            <v>0</v>
          </cell>
          <cell r="J344">
            <v>0</v>
          </cell>
          <cell r="K344">
            <v>0</v>
          </cell>
          <cell r="L344">
            <v>0</v>
          </cell>
          <cell r="M344">
            <v>0</v>
          </cell>
        </row>
        <row r="345">
          <cell r="G345">
            <v>83170</v>
          </cell>
          <cell r="H345">
            <v>0</v>
          </cell>
          <cell r="I345">
            <v>0</v>
          </cell>
          <cell r="J345">
            <v>0</v>
          </cell>
          <cell r="K345">
            <v>0</v>
          </cell>
          <cell r="L345">
            <v>0</v>
          </cell>
          <cell r="M345">
            <v>0</v>
          </cell>
        </row>
        <row r="346">
          <cell r="G346">
            <v>83180</v>
          </cell>
          <cell r="H346">
            <v>0</v>
          </cell>
          <cell r="I346">
            <v>0</v>
          </cell>
          <cell r="J346">
            <v>0</v>
          </cell>
          <cell r="K346">
            <v>0</v>
          </cell>
          <cell r="L346">
            <v>0</v>
          </cell>
          <cell r="M346">
            <v>0</v>
          </cell>
        </row>
        <row r="347">
          <cell r="G347">
            <v>83190</v>
          </cell>
          <cell r="H347">
            <v>0</v>
          </cell>
          <cell r="I347">
            <v>0</v>
          </cell>
          <cell r="J347">
            <v>0</v>
          </cell>
          <cell r="K347">
            <v>0</v>
          </cell>
          <cell r="L347">
            <v>0</v>
          </cell>
          <cell r="M347">
            <v>0</v>
          </cell>
        </row>
        <row r="348">
          <cell r="G348">
            <v>83200</v>
          </cell>
          <cell r="H348">
            <v>0</v>
          </cell>
          <cell r="I348">
            <v>0</v>
          </cell>
          <cell r="J348">
            <v>0</v>
          </cell>
          <cell r="K348">
            <v>0</v>
          </cell>
          <cell r="L348">
            <v>0</v>
          </cell>
          <cell r="M348">
            <v>0</v>
          </cell>
        </row>
        <row r="349">
          <cell r="G349">
            <v>83210</v>
          </cell>
          <cell r="H349">
            <v>0</v>
          </cell>
          <cell r="I349">
            <v>0</v>
          </cell>
          <cell r="J349">
            <v>0</v>
          </cell>
          <cell r="K349">
            <v>0</v>
          </cell>
          <cell r="L349">
            <v>0</v>
          </cell>
          <cell r="M349">
            <v>0</v>
          </cell>
        </row>
        <row r="350">
          <cell r="G350">
            <v>83220</v>
          </cell>
          <cell r="H350">
            <v>0</v>
          </cell>
          <cell r="I350">
            <v>0</v>
          </cell>
          <cell r="J350">
            <v>0</v>
          </cell>
          <cell r="K350">
            <v>0</v>
          </cell>
          <cell r="L350">
            <v>0</v>
          </cell>
          <cell r="M350">
            <v>0</v>
          </cell>
        </row>
        <row r="351">
          <cell r="G351">
            <v>83230</v>
          </cell>
          <cell r="H351">
            <v>0</v>
          </cell>
          <cell r="I351">
            <v>0</v>
          </cell>
          <cell r="J351">
            <v>0</v>
          </cell>
          <cell r="K351">
            <v>0</v>
          </cell>
          <cell r="L351">
            <v>0</v>
          </cell>
          <cell r="M351">
            <v>0</v>
          </cell>
        </row>
        <row r="352">
          <cell r="G352">
            <v>83240</v>
          </cell>
          <cell r="H352">
            <v>0</v>
          </cell>
          <cell r="I352">
            <v>0</v>
          </cell>
          <cell r="J352">
            <v>0</v>
          </cell>
          <cell r="K352">
            <v>0</v>
          </cell>
          <cell r="L352">
            <v>0</v>
          </cell>
          <cell r="M352">
            <v>0</v>
          </cell>
        </row>
        <row r="353">
          <cell r="G353">
            <v>83250</v>
          </cell>
          <cell r="H353">
            <v>0</v>
          </cell>
          <cell r="I353">
            <v>0</v>
          </cell>
          <cell r="J353">
            <v>0</v>
          </cell>
          <cell r="K353">
            <v>0</v>
          </cell>
          <cell r="L353">
            <v>0</v>
          </cell>
          <cell r="M353">
            <v>0</v>
          </cell>
        </row>
        <row r="354">
          <cell r="G354">
            <v>83260</v>
          </cell>
          <cell r="H354">
            <v>0</v>
          </cell>
          <cell r="I354">
            <v>0</v>
          </cell>
          <cell r="J354">
            <v>0</v>
          </cell>
          <cell r="K354">
            <v>0</v>
          </cell>
          <cell r="L354">
            <v>0</v>
          </cell>
          <cell r="M354">
            <v>0</v>
          </cell>
        </row>
        <row r="355">
          <cell r="G355">
            <v>83270</v>
          </cell>
          <cell r="H355">
            <v>0</v>
          </cell>
          <cell r="I355">
            <v>0</v>
          </cell>
          <cell r="J355">
            <v>0</v>
          </cell>
          <cell r="K355">
            <v>0</v>
          </cell>
          <cell r="L355">
            <v>0</v>
          </cell>
          <cell r="M355">
            <v>0</v>
          </cell>
        </row>
        <row r="356">
          <cell r="G356">
            <v>83280</v>
          </cell>
          <cell r="H356">
            <v>0</v>
          </cell>
          <cell r="I356">
            <v>0</v>
          </cell>
          <cell r="J356">
            <v>0</v>
          </cell>
          <cell r="K356">
            <v>0</v>
          </cell>
          <cell r="L356">
            <v>0</v>
          </cell>
          <cell r="M356">
            <v>0</v>
          </cell>
        </row>
        <row r="357">
          <cell r="G357">
            <v>83290</v>
          </cell>
          <cell r="H357">
            <v>0</v>
          </cell>
          <cell r="I357">
            <v>0</v>
          </cell>
          <cell r="J357">
            <v>0</v>
          </cell>
          <cell r="K357">
            <v>0</v>
          </cell>
          <cell r="L357">
            <v>0</v>
          </cell>
          <cell r="M357">
            <v>0</v>
          </cell>
        </row>
        <row r="358">
          <cell r="G358">
            <v>83300</v>
          </cell>
          <cell r="H358">
            <v>0</v>
          </cell>
          <cell r="I358">
            <v>0</v>
          </cell>
          <cell r="J358">
            <v>0</v>
          </cell>
          <cell r="K358">
            <v>0</v>
          </cell>
          <cell r="L358">
            <v>0</v>
          </cell>
          <cell r="M358">
            <v>0</v>
          </cell>
        </row>
        <row r="359">
          <cell r="G359">
            <v>83310</v>
          </cell>
          <cell r="H359">
            <v>0</v>
          </cell>
          <cell r="I359">
            <v>0</v>
          </cell>
          <cell r="J359">
            <v>0</v>
          </cell>
          <cell r="K359">
            <v>0</v>
          </cell>
          <cell r="L359">
            <v>0</v>
          </cell>
          <cell r="M359">
            <v>0</v>
          </cell>
        </row>
        <row r="360">
          <cell r="G360">
            <v>83320</v>
          </cell>
          <cell r="H360">
            <v>0</v>
          </cell>
          <cell r="I360">
            <v>0</v>
          </cell>
          <cell r="J360">
            <v>0</v>
          </cell>
          <cell r="K360">
            <v>0</v>
          </cell>
          <cell r="L360">
            <v>0</v>
          </cell>
          <cell r="M360">
            <v>0</v>
          </cell>
        </row>
        <row r="361">
          <cell r="G361">
            <v>83330</v>
          </cell>
          <cell r="H361">
            <v>0</v>
          </cell>
          <cell r="I361">
            <v>0</v>
          </cell>
          <cell r="J361">
            <v>0</v>
          </cell>
          <cell r="K361">
            <v>0</v>
          </cell>
          <cell r="L361">
            <v>0</v>
          </cell>
          <cell r="M361">
            <v>0</v>
          </cell>
        </row>
        <row r="362">
          <cell r="G362">
            <v>83340</v>
          </cell>
          <cell r="H362">
            <v>0</v>
          </cell>
          <cell r="I362">
            <v>0</v>
          </cell>
          <cell r="J362">
            <v>0</v>
          </cell>
          <cell r="K362">
            <v>0</v>
          </cell>
          <cell r="L362">
            <v>0</v>
          </cell>
          <cell r="M362">
            <v>0</v>
          </cell>
        </row>
        <row r="363">
          <cell r="G363">
            <v>83350</v>
          </cell>
          <cell r="H363">
            <v>0</v>
          </cell>
          <cell r="I363">
            <v>0</v>
          </cell>
          <cell r="J363">
            <v>0</v>
          </cell>
          <cell r="K363">
            <v>0</v>
          </cell>
          <cell r="L363">
            <v>0</v>
          </cell>
          <cell r="M363">
            <v>0</v>
          </cell>
        </row>
        <row r="364">
          <cell r="G364">
            <v>83360</v>
          </cell>
          <cell r="H364">
            <v>0</v>
          </cell>
          <cell r="I364">
            <v>0</v>
          </cell>
          <cell r="J364">
            <v>0</v>
          </cell>
          <cell r="K364">
            <v>0</v>
          </cell>
          <cell r="L364">
            <v>0</v>
          </cell>
          <cell r="M364">
            <v>0</v>
          </cell>
        </row>
        <row r="365">
          <cell r="G365">
            <v>83370</v>
          </cell>
          <cell r="H365">
            <v>0</v>
          </cell>
          <cell r="I365">
            <v>0</v>
          </cell>
          <cell r="J365">
            <v>0</v>
          </cell>
          <cell r="K365">
            <v>0</v>
          </cell>
          <cell r="L365">
            <v>0</v>
          </cell>
          <cell r="M365">
            <v>0</v>
          </cell>
        </row>
        <row r="366">
          <cell r="G366">
            <v>83380</v>
          </cell>
          <cell r="H366">
            <v>0</v>
          </cell>
          <cell r="I366">
            <v>0</v>
          </cell>
          <cell r="J366">
            <v>0</v>
          </cell>
          <cell r="K366">
            <v>0</v>
          </cell>
          <cell r="L366">
            <v>0</v>
          </cell>
          <cell r="M366">
            <v>0</v>
          </cell>
        </row>
        <row r="367">
          <cell r="G367">
            <v>83390</v>
          </cell>
          <cell r="H367">
            <v>0</v>
          </cell>
          <cell r="I367">
            <v>0</v>
          </cell>
          <cell r="J367">
            <v>0</v>
          </cell>
          <cell r="K367">
            <v>0</v>
          </cell>
          <cell r="L367">
            <v>0</v>
          </cell>
          <cell r="M367">
            <v>0</v>
          </cell>
        </row>
        <row r="368">
          <cell r="G368">
            <v>83400</v>
          </cell>
          <cell r="H368">
            <v>0</v>
          </cell>
          <cell r="I368">
            <v>0</v>
          </cell>
          <cell r="J368">
            <v>0</v>
          </cell>
          <cell r="K368">
            <v>0</v>
          </cell>
          <cell r="L368">
            <v>0</v>
          </cell>
          <cell r="M368">
            <v>0</v>
          </cell>
        </row>
        <row r="369">
          <cell r="G369">
            <v>83410</v>
          </cell>
          <cell r="H369">
            <v>0</v>
          </cell>
          <cell r="I369">
            <v>0</v>
          </cell>
          <cell r="J369">
            <v>0</v>
          </cell>
          <cell r="K369">
            <v>0</v>
          </cell>
          <cell r="L369">
            <v>0</v>
          </cell>
          <cell r="M369">
            <v>0</v>
          </cell>
        </row>
        <row r="370">
          <cell r="G370">
            <v>83420</v>
          </cell>
          <cell r="H370">
            <v>0</v>
          </cell>
          <cell r="I370">
            <v>0</v>
          </cell>
          <cell r="J370">
            <v>0</v>
          </cell>
          <cell r="K370">
            <v>0</v>
          </cell>
          <cell r="L370">
            <v>0</v>
          </cell>
          <cell r="M370">
            <v>0</v>
          </cell>
        </row>
        <row r="371">
          <cell r="G371">
            <v>83430</v>
          </cell>
          <cell r="H371">
            <v>0</v>
          </cell>
          <cell r="I371">
            <v>0</v>
          </cell>
          <cell r="J371">
            <v>0</v>
          </cell>
          <cell r="K371">
            <v>0</v>
          </cell>
          <cell r="L371">
            <v>0</v>
          </cell>
          <cell r="M371">
            <v>0</v>
          </cell>
        </row>
        <row r="372">
          <cell r="G372">
            <v>83440</v>
          </cell>
          <cell r="H372">
            <v>0</v>
          </cell>
          <cell r="I372">
            <v>0</v>
          </cell>
          <cell r="J372">
            <v>0</v>
          </cell>
          <cell r="K372">
            <v>0</v>
          </cell>
          <cell r="L372">
            <v>0</v>
          </cell>
          <cell r="M372">
            <v>0</v>
          </cell>
        </row>
        <row r="373">
          <cell r="G373">
            <v>83450</v>
          </cell>
          <cell r="H373">
            <v>0</v>
          </cell>
          <cell r="I373">
            <v>0</v>
          </cell>
          <cell r="J373">
            <v>0</v>
          </cell>
          <cell r="K373">
            <v>0</v>
          </cell>
          <cell r="L373">
            <v>0</v>
          </cell>
          <cell r="M373">
            <v>0</v>
          </cell>
        </row>
        <row r="374">
          <cell r="G374">
            <v>83460</v>
          </cell>
          <cell r="H374">
            <v>0</v>
          </cell>
          <cell r="I374">
            <v>0</v>
          </cell>
          <cell r="J374">
            <v>0</v>
          </cell>
          <cell r="K374">
            <v>0</v>
          </cell>
          <cell r="L374">
            <v>0</v>
          </cell>
          <cell r="M374">
            <v>0</v>
          </cell>
        </row>
        <row r="375">
          <cell r="G375">
            <v>83470</v>
          </cell>
          <cell r="H375">
            <v>0</v>
          </cell>
          <cell r="I375">
            <v>0</v>
          </cell>
          <cell r="J375">
            <v>0</v>
          </cell>
          <cell r="K375">
            <v>0</v>
          </cell>
          <cell r="L375">
            <v>0</v>
          </cell>
          <cell r="M375">
            <v>0</v>
          </cell>
        </row>
        <row r="376">
          <cell r="G376">
            <v>83480</v>
          </cell>
          <cell r="H376">
            <v>0</v>
          </cell>
          <cell r="I376">
            <v>0</v>
          </cell>
          <cell r="J376">
            <v>0</v>
          </cell>
          <cell r="K376">
            <v>0</v>
          </cell>
          <cell r="L376">
            <v>0</v>
          </cell>
          <cell r="M376">
            <v>0</v>
          </cell>
        </row>
        <row r="377">
          <cell r="G377">
            <v>83490</v>
          </cell>
          <cell r="H377">
            <v>0</v>
          </cell>
          <cell r="I377">
            <v>0</v>
          </cell>
          <cell r="J377">
            <v>0</v>
          </cell>
          <cell r="K377">
            <v>0</v>
          </cell>
          <cell r="L377">
            <v>0</v>
          </cell>
          <cell r="M377">
            <v>0</v>
          </cell>
        </row>
        <row r="378">
          <cell r="G378">
            <v>83500</v>
          </cell>
          <cell r="H378">
            <v>0</v>
          </cell>
          <cell r="I378">
            <v>0</v>
          </cell>
          <cell r="J378">
            <v>0</v>
          </cell>
          <cell r="K378">
            <v>0</v>
          </cell>
          <cell r="L378">
            <v>0</v>
          </cell>
          <cell r="M378">
            <v>0</v>
          </cell>
        </row>
        <row r="379">
          <cell r="G379">
            <v>83510</v>
          </cell>
          <cell r="H379">
            <v>0</v>
          </cell>
          <cell r="I379">
            <v>0</v>
          </cell>
          <cell r="J379">
            <v>0</v>
          </cell>
          <cell r="K379">
            <v>0</v>
          </cell>
          <cell r="L379">
            <v>0</v>
          </cell>
          <cell r="M379">
            <v>0</v>
          </cell>
        </row>
        <row r="380">
          <cell r="G380">
            <v>83520</v>
          </cell>
          <cell r="H380">
            <v>0</v>
          </cell>
          <cell r="I380">
            <v>0</v>
          </cell>
          <cell r="J380">
            <v>0</v>
          </cell>
          <cell r="K380">
            <v>0</v>
          </cell>
          <cell r="L380">
            <v>0</v>
          </cell>
          <cell r="M380">
            <v>0</v>
          </cell>
        </row>
        <row r="381">
          <cell r="G381">
            <v>83530</v>
          </cell>
          <cell r="H381">
            <v>0</v>
          </cell>
          <cell r="I381">
            <v>0</v>
          </cell>
          <cell r="J381">
            <v>0</v>
          </cell>
          <cell r="K381">
            <v>0</v>
          </cell>
          <cell r="L381">
            <v>0</v>
          </cell>
          <cell r="M381">
            <v>0</v>
          </cell>
        </row>
        <row r="382">
          <cell r="G382">
            <v>83540</v>
          </cell>
          <cell r="H382">
            <v>0</v>
          </cell>
          <cell r="I382">
            <v>0</v>
          </cell>
          <cell r="J382">
            <v>0</v>
          </cell>
          <cell r="K382">
            <v>0</v>
          </cell>
          <cell r="L382">
            <v>0</v>
          </cell>
          <cell r="M382">
            <v>0</v>
          </cell>
        </row>
        <row r="383">
          <cell r="G383">
            <v>83550</v>
          </cell>
          <cell r="H383">
            <v>0</v>
          </cell>
          <cell r="I383">
            <v>0</v>
          </cell>
          <cell r="J383">
            <v>0</v>
          </cell>
          <cell r="K383">
            <v>0</v>
          </cell>
          <cell r="L383">
            <v>0</v>
          </cell>
          <cell r="M383">
            <v>0</v>
          </cell>
        </row>
        <row r="384">
          <cell r="G384">
            <v>83560</v>
          </cell>
          <cell r="H384">
            <v>0</v>
          </cell>
          <cell r="I384">
            <v>0</v>
          </cell>
          <cell r="J384">
            <v>0</v>
          </cell>
          <cell r="K384">
            <v>0</v>
          </cell>
          <cell r="L384">
            <v>0</v>
          </cell>
          <cell r="M384">
            <v>0</v>
          </cell>
        </row>
        <row r="385">
          <cell r="G385">
            <v>83570</v>
          </cell>
          <cell r="H385">
            <v>0</v>
          </cell>
          <cell r="I385">
            <v>0</v>
          </cell>
          <cell r="J385">
            <v>0</v>
          </cell>
          <cell r="K385">
            <v>0</v>
          </cell>
          <cell r="L385">
            <v>0</v>
          </cell>
          <cell r="M385">
            <v>0</v>
          </cell>
        </row>
        <row r="386">
          <cell r="G386">
            <v>83580</v>
          </cell>
          <cell r="H386">
            <v>0</v>
          </cell>
          <cell r="I386">
            <v>0</v>
          </cell>
          <cell r="J386">
            <v>0</v>
          </cell>
          <cell r="K386">
            <v>0</v>
          </cell>
          <cell r="L386">
            <v>0</v>
          </cell>
          <cell r="M386">
            <v>0</v>
          </cell>
        </row>
        <row r="387">
          <cell r="G387">
            <v>83590</v>
          </cell>
          <cell r="H387">
            <v>0</v>
          </cell>
          <cell r="I387">
            <v>0</v>
          </cell>
          <cell r="J387">
            <v>0</v>
          </cell>
          <cell r="K387">
            <v>0</v>
          </cell>
          <cell r="L387">
            <v>0</v>
          </cell>
          <cell r="M387">
            <v>0</v>
          </cell>
        </row>
        <row r="388">
          <cell r="G388">
            <v>83600</v>
          </cell>
          <cell r="H388">
            <v>0</v>
          </cell>
          <cell r="I388">
            <v>0</v>
          </cell>
          <cell r="J388">
            <v>0</v>
          </cell>
          <cell r="K388">
            <v>0</v>
          </cell>
          <cell r="L388">
            <v>0</v>
          </cell>
          <cell r="M388">
            <v>0</v>
          </cell>
        </row>
        <row r="389">
          <cell r="G389">
            <v>83610</v>
          </cell>
          <cell r="H389">
            <v>0</v>
          </cell>
          <cell r="I389">
            <v>0</v>
          </cell>
          <cell r="J389">
            <v>0</v>
          </cell>
          <cell r="K389">
            <v>0</v>
          </cell>
          <cell r="L389">
            <v>0</v>
          </cell>
          <cell r="M389">
            <v>0</v>
          </cell>
        </row>
        <row r="390">
          <cell r="G390">
            <v>83620</v>
          </cell>
          <cell r="H390">
            <v>0</v>
          </cell>
          <cell r="I390">
            <v>0</v>
          </cell>
          <cell r="J390">
            <v>0</v>
          </cell>
          <cell r="K390">
            <v>0</v>
          </cell>
          <cell r="L390">
            <v>0</v>
          </cell>
          <cell r="M390">
            <v>0</v>
          </cell>
        </row>
        <row r="391">
          <cell r="G391">
            <v>83630</v>
          </cell>
          <cell r="H391">
            <v>0</v>
          </cell>
          <cell r="I391">
            <v>0</v>
          </cell>
          <cell r="J391">
            <v>0</v>
          </cell>
          <cell r="K391">
            <v>0</v>
          </cell>
          <cell r="L391">
            <v>0</v>
          </cell>
          <cell r="M391">
            <v>0</v>
          </cell>
        </row>
        <row r="392">
          <cell r="G392">
            <v>83640</v>
          </cell>
          <cell r="H392">
            <v>0</v>
          </cell>
          <cell r="I392">
            <v>0</v>
          </cell>
          <cell r="J392">
            <v>0</v>
          </cell>
          <cell r="K392">
            <v>0</v>
          </cell>
          <cell r="L392">
            <v>0</v>
          </cell>
          <cell r="M392">
            <v>0</v>
          </cell>
        </row>
        <row r="393">
          <cell r="G393">
            <v>83650</v>
          </cell>
          <cell r="H393">
            <v>0</v>
          </cell>
          <cell r="I393">
            <v>0</v>
          </cell>
          <cell r="J393">
            <v>0</v>
          </cell>
          <cell r="K393">
            <v>0</v>
          </cell>
          <cell r="L393">
            <v>0</v>
          </cell>
          <cell r="M393">
            <v>0</v>
          </cell>
        </row>
        <row r="394">
          <cell r="G394">
            <v>83660</v>
          </cell>
          <cell r="H394">
            <v>0</v>
          </cell>
          <cell r="I394">
            <v>0</v>
          </cell>
          <cell r="J394">
            <v>0</v>
          </cell>
          <cell r="K394">
            <v>0</v>
          </cell>
          <cell r="L394">
            <v>0</v>
          </cell>
          <cell r="M394">
            <v>0</v>
          </cell>
        </row>
        <row r="395">
          <cell r="G395">
            <v>83670</v>
          </cell>
          <cell r="H395">
            <v>0</v>
          </cell>
          <cell r="I395">
            <v>0</v>
          </cell>
          <cell r="J395">
            <v>0</v>
          </cell>
          <cell r="K395">
            <v>0</v>
          </cell>
          <cell r="L395">
            <v>0</v>
          </cell>
          <cell r="M395">
            <v>0</v>
          </cell>
        </row>
        <row r="396">
          <cell r="G396">
            <v>83680</v>
          </cell>
          <cell r="H396">
            <v>0</v>
          </cell>
          <cell r="I396">
            <v>0</v>
          </cell>
          <cell r="J396">
            <v>0</v>
          </cell>
          <cell r="K396">
            <v>0</v>
          </cell>
          <cell r="L396">
            <v>0</v>
          </cell>
          <cell r="M396">
            <v>0</v>
          </cell>
        </row>
        <row r="397">
          <cell r="G397">
            <v>83690</v>
          </cell>
          <cell r="H397">
            <v>0</v>
          </cell>
          <cell r="I397">
            <v>0</v>
          </cell>
          <cell r="J397">
            <v>0</v>
          </cell>
          <cell r="K397">
            <v>0</v>
          </cell>
          <cell r="L397">
            <v>0</v>
          </cell>
          <cell r="M397">
            <v>0</v>
          </cell>
        </row>
        <row r="398">
          <cell r="G398">
            <v>83700</v>
          </cell>
          <cell r="H398">
            <v>0</v>
          </cell>
          <cell r="I398">
            <v>0</v>
          </cell>
          <cell r="J398">
            <v>0</v>
          </cell>
          <cell r="K398">
            <v>0</v>
          </cell>
          <cell r="L398">
            <v>0</v>
          </cell>
          <cell r="M398">
            <v>0</v>
          </cell>
        </row>
        <row r="399">
          <cell r="G399">
            <v>83710</v>
          </cell>
          <cell r="H399">
            <v>0</v>
          </cell>
          <cell r="I399">
            <v>0</v>
          </cell>
          <cell r="J399">
            <v>0</v>
          </cell>
          <cell r="K399">
            <v>0</v>
          </cell>
          <cell r="L399">
            <v>0</v>
          </cell>
          <cell r="M399">
            <v>0</v>
          </cell>
        </row>
        <row r="400">
          <cell r="G400">
            <v>83720</v>
          </cell>
          <cell r="H400">
            <v>0</v>
          </cell>
          <cell r="I400">
            <v>0</v>
          </cell>
          <cell r="J400">
            <v>0</v>
          </cell>
          <cell r="K400">
            <v>0</v>
          </cell>
          <cell r="L400">
            <v>0</v>
          </cell>
          <cell r="M400">
            <v>0</v>
          </cell>
        </row>
        <row r="401">
          <cell r="G401">
            <v>83730</v>
          </cell>
          <cell r="H401">
            <v>0</v>
          </cell>
          <cell r="I401">
            <v>0</v>
          </cell>
          <cell r="J401">
            <v>0</v>
          </cell>
          <cell r="K401">
            <v>0</v>
          </cell>
          <cell r="L401">
            <v>0</v>
          </cell>
          <cell r="M401">
            <v>0</v>
          </cell>
        </row>
        <row r="402">
          <cell r="G402">
            <v>83740</v>
          </cell>
          <cell r="H402">
            <v>0</v>
          </cell>
          <cell r="I402">
            <v>0</v>
          </cell>
          <cell r="J402">
            <v>0</v>
          </cell>
          <cell r="K402">
            <v>0</v>
          </cell>
          <cell r="L402">
            <v>0</v>
          </cell>
          <cell r="M402">
            <v>0</v>
          </cell>
        </row>
        <row r="403">
          <cell r="G403">
            <v>83750</v>
          </cell>
          <cell r="H403">
            <v>0</v>
          </cell>
          <cell r="I403">
            <v>0</v>
          </cell>
          <cell r="J403">
            <v>0</v>
          </cell>
          <cell r="K403">
            <v>0</v>
          </cell>
          <cell r="L403">
            <v>0</v>
          </cell>
          <cell r="M403">
            <v>0</v>
          </cell>
        </row>
        <row r="404">
          <cell r="G404">
            <v>83760</v>
          </cell>
          <cell r="H404">
            <v>0</v>
          </cell>
          <cell r="I404">
            <v>0</v>
          </cell>
          <cell r="J404">
            <v>0</v>
          </cell>
          <cell r="K404">
            <v>0</v>
          </cell>
          <cell r="L404">
            <v>0</v>
          </cell>
          <cell r="M404">
            <v>0</v>
          </cell>
        </row>
        <row r="405">
          <cell r="G405">
            <v>83770</v>
          </cell>
          <cell r="H405">
            <v>0</v>
          </cell>
          <cell r="I405">
            <v>0</v>
          </cell>
          <cell r="J405">
            <v>0</v>
          </cell>
          <cell r="K405">
            <v>0</v>
          </cell>
          <cell r="L405">
            <v>0</v>
          </cell>
          <cell r="M405">
            <v>0</v>
          </cell>
        </row>
        <row r="406">
          <cell r="G406">
            <v>83780</v>
          </cell>
          <cell r="H406">
            <v>0</v>
          </cell>
          <cell r="I406">
            <v>31</v>
          </cell>
          <cell r="J406">
            <v>0</v>
          </cell>
          <cell r="K406">
            <v>2</v>
          </cell>
          <cell r="L406">
            <v>31</v>
          </cell>
          <cell r="M406">
            <v>2</v>
          </cell>
        </row>
        <row r="407">
          <cell r="G407">
            <v>83790</v>
          </cell>
          <cell r="H407">
            <v>0</v>
          </cell>
          <cell r="I407">
            <v>0</v>
          </cell>
          <cell r="J407">
            <v>0</v>
          </cell>
          <cell r="K407">
            <v>0</v>
          </cell>
          <cell r="L407">
            <v>0</v>
          </cell>
          <cell r="M407">
            <v>0</v>
          </cell>
        </row>
        <row r="408">
          <cell r="G408">
            <v>83800</v>
          </cell>
          <cell r="H408">
            <v>0</v>
          </cell>
          <cell r="I408">
            <v>0</v>
          </cell>
          <cell r="J408">
            <v>0</v>
          </cell>
          <cell r="K408">
            <v>0</v>
          </cell>
          <cell r="L408">
            <v>0</v>
          </cell>
          <cell r="M408">
            <v>0</v>
          </cell>
        </row>
        <row r="409">
          <cell r="G409">
            <v>83810</v>
          </cell>
          <cell r="H409">
            <v>0</v>
          </cell>
          <cell r="I409">
            <v>0</v>
          </cell>
          <cell r="J409">
            <v>0</v>
          </cell>
          <cell r="K409">
            <v>0</v>
          </cell>
          <cell r="L409">
            <v>0</v>
          </cell>
          <cell r="M409">
            <v>0</v>
          </cell>
        </row>
        <row r="410">
          <cell r="G410">
            <v>83820</v>
          </cell>
          <cell r="H410">
            <v>0</v>
          </cell>
          <cell r="I410">
            <v>0</v>
          </cell>
          <cell r="J410">
            <v>0</v>
          </cell>
          <cell r="K410">
            <v>0</v>
          </cell>
          <cell r="L410">
            <v>0</v>
          </cell>
          <cell r="M410">
            <v>0</v>
          </cell>
        </row>
        <row r="411">
          <cell r="G411">
            <v>83830</v>
          </cell>
          <cell r="H411">
            <v>0</v>
          </cell>
          <cell r="I411">
            <v>0</v>
          </cell>
          <cell r="J411">
            <v>0</v>
          </cell>
          <cell r="K411">
            <v>0</v>
          </cell>
          <cell r="L411">
            <v>0</v>
          </cell>
          <cell r="M411">
            <v>0</v>
          </cell>
        </row>
        <row r="412">
          <cell r="G412">
            <v>83840</v>
          </cell>
          <cell r="H412">
            <v>0</v>
          </cell>
          <cell r="I412">
            <v>0</v>
          </cell>
          <cell r="J412">
            <v>0</v>
          </cell>
          <cell r="K412">
            <v>0</v>
          </cell>
          <cell r="L412">
            <v>0</v>
          </cell>
          <cell r="M412">
            <v>0</v>
          </cell>
        </row>
        <row r="413">
          <cell r="G413">
            <v>83850</v>
          </cell>
          <cell r="H413">
            <v>0</v>
          </cell>
          <cell r="I413">
            <v>0</v>
          </cell>
          <cell r="J413">
            <v>0</v>
          </cell>
          <cell r="K413">
            <v>0</v>
          </cell>
          <cell r="L413">
            <v>0</v>
          </cell>
          <cell r="M413">
            <v>0</v>
          </cell>
        </row>
        <row r="414">
          <cell r="G414">
            <v>83860</v>
          </cell>
          <cell r="H414">
            <v>0</v>
          </cell>
          <cell r="I414">
            <v>0</v>
          </cell>
          <cell r="J414">
            <v>0</v>
          </cell>
          <cell r="K414">
            <v>0</v>
          </cell>
          <cell r="L414">
            <v>0</v>
          </cell>
          <cell r="M414">
            <v>0</v>
          </cell>
        </row>
        <row r="415">
          <cell r="G415">
            <v>83870</v>
          </cell>
          <cell r="H415">
            <v>0</v>
          </cell>
          <cell r="I415">
            <v>0</v>
          </cell>
          <cell r="J415">
            <v>0</v>
          </cell>
          <cell r="K415">
            <v>0</v>
          </cell>
          <cell r="L415">
            <v>0</v>
          </cell>
          <cell r="M415">
            <v>0</v>
          </cell>
        </row>
        <row r="416">
          <cell r="G416">
            <v>83880</v>
          </cell>
          <cell r="H416">
            <v>0</v>
          </cell>
          <cell r="I416">
            <v>0</v>
          </cell>
          <cell r="J416">
            <v>0</v>
          </cell>
          <cell r="K416">
            <v>0</v>
          </cell>
          <cell r="L416">
            <v>0</v>
          </cell>
          <cell r="M416">
            <v>0</v>
          </cell>
        </row>
        <row r="417">
          <cell r="G417">
            <v>83890</v>
          </cell>
          <cell r="H417">
            <v>0</v>
          </cell>
          <cell r="I417">
            <v>0</v>
          </cell>
          <cell r="J417">
            <v>0</v>
          </cell>
          <cell r="K417">
            <v>0</v>
          </cell>
          <cell r="L417">
            <v>0</v>
          </cell>
          <cell r="M417">
            <v>0</v>
          </cell>
        </row>
        <row r="418">
          <cell r="G418">
            <v>83900</v>
          </cell>
          <cell r="H418">
            <v>0</v>
          </cell>
          <cell r="I418">
            <v>0</v>
          </cell>
          <cell r="J418">
            <v>0</v>
          </cell>
          <cell r="K418">
            <v>0</v>
          </cell>
          <cell r="L418">
            <v>0</v>
          </cell>
          <cell r="M418">
            <v>0</v>
          </cell>
        </row>
        <row r="419">
          <cell r="G419">
            <v>83910</v>
          </cell>
          <cell r="H419">
            <v>0</v>
          </cell>
          <cell r="I419">
            <v>0</v>
          </cell>
          <cell r="J419">
            <v>0</v>
          </cell>
          <cell r="K419">
            <v>0</v>
          </cell>
          <cell r="L419">
            <v>0</v>
          </cell>
          <cell r="M419">
            <v>0</v>
          </cell>
        </row>
        <row r="420">
          <cell r="G420">
            <v>83920</v>
          </cell>
          <cell r="H420">
            <v>0</v>
          </cell>
          <cell r="I420">
            <v>0</v>
          </cell>
          <cell r="J420">
            <v>0</v>
          </cell>
          <cell r="K420">
            <v>0</v>
          </cell>
          <cell r="L420">
            <v>0</v>
          </cell>
          <cell r="M420">
            <v>0</v>
          </cell>
        </row>
        <row r="421">
          <cell r="G421">
            <v>83930</v>
          </cell>
          <cell r="H421">
            <v>0</v>
          </cell>
          <cell r="I421">
            <v>0</v>
          </cell>
          <cell r="J421">
            <v>0</v>
          </cell>
          <cell r="K421">
            <v>0</v>
          </cell>
          <cell r="L421">
            <v>0</v>
          </cell>
          <cell r="M421">
            <v>0</v>
          </cell>
        </row>
        <row r="422">
          <cell r="G422">
            <v>83940</v>
          </cell>
          <cell r="H422">
            <v>8.0000000000000016E-2</v>
          </cell>
          <cell r="I422">
            <v>0</v>
          </cell>
          <cell r="J422">
            <v>3</v>
          </cell>
          <cell r="K422">
            <v>0</v>
          </cell>
          <cell r="L422">
            <v>8.0000000000000016E-2</v>
          </cell>
          <cell r="M422">
            <v>3</v>
          </cell>
        </row>
        <row r="423">
          <cell r="G423">
            <v>83950</v>
          </cell>
          <cell r="H423">
            <v>0</v>
          </cell>
          <cell r="I423">
            <v>0</v>
          </cell>
          <cell r="J423">
            <v>0</v>
          </cell>
          <cell r="K423">
            <v>0</v>
          </cell>
          <cell r="L423">
            <v>0</v>
          </cell>
          <cell r="M423">
            <v>0</v>
          </cell>
        </row>
        <row r="424">
          <cell r="G424">
            <v>83960</v>
          </cell>
          <cell r="H424">
            <v>0</v>
          </cell>
          <cell r="I424">
            <v>0</v>
          </cell>
          <cell r="J424">
            <v>0</v>
          </cell>
          <cell r="K424">
            <v>0</v>
          </cell>
          <cell r="L424">
            <v>0</v>
          </cell>
          <cell r="M424">
            <v>0</v>
          </cell>
        </row>
        <row r="425">
          <cell r="G425">
            <v>83970</v>
          </cell>
          <cell r="H425">
            <v>0</v>
          </cell>
          <cell r="I425">
            <v>0</v>
          </cell>
          <cell r="J425">
            <v>0</v>
          </cell>
          <cell r="K425">
            <v>0</v>
          </cell>
          <cell r="L425">
            <v>0</v>
          </cell>
          <cell r="M425">
            <v>0</v>
          </cell>
        </row>
        <row r="426">
          <cell r="G426">
            <v>83980</v>
          </cell>
          <cell r="H426">
            <v>0</v>
          </cell>
          <cell r="I426">
            <v>0</v>
          </cell>
          <cell r="J426">
            <v>0</v>
          </cell>
          <cell r="K426">
            <v>0</v>
          </cell>
          <cell r="L426">
            <v>0</v>
          </cell>
          <cell r="M426">
            <v>0</v>
          </cell>
        </row>
        <row r="427">
          <cell r="G427">
            <v>83990</v>
          </cell>
          <cell r="H427">
            <v>0</v>
          </cell>
          <cell r="I427">
            <v>0</v>
          </cell>
          <cell r="J427">
            <v>0</v>
          </cell>
          <cell r="K427">
            <v>0</v>
          </cell>
          <cell r="L427">
            <v>0</v>
          </cell>
          <cell r="M427">
            <v>0</v>
          </cell>
        </row>
        <row r="428">
          <cell r="G428">
            <v>84000</v>
          </cell>
          <cell r="H428">
            <v>0</v>
          </cell>
          <cell r="I428">
            <v>0</v>
          </cell>
          <cell r="J428">
            <v>0</v>
          </cell>
          <cell r="K428">
            <v>0</v>
          </cell>
          <cell r="L428">
            <v>0</v>
          </cell>
          <cell r="M428">
            <v>0</v>
          </cell>
        </row>
        <row r="429">
          <cell r="G429">
            <v>84010</v>
          </cell>
          <cell r="H429">
            <v>0</v>
          </cell>
          <cell r="I429">
            <v>0</v>
          </cell>
          <cell r="J429">
            <v>0</v>
          </cell>
          <cell r="K429">
            <v>0</v>
          </cell>
          <cell r="L429">
            <v>0</v>
          </cell>
          <cell r="M429">
            <v>0</v>
          </cell>
        </row>
        <row r="430">
          <cell r="G430">
            <v>84020</v>
          </cell>
          <cell r="H430">
            <v>0</v>
          </cell>
          <cell r="I430">
            <v>0</v>
          </cell>
          <cell r="J430">
            <v>0</v>
          </cell>
          <cell r="K430">
            <v>0</v>
          </cell>
          <cell r="L430">
            <v>0</v>
          </cell>
          <cell r="M430">
            <v>0</v>
          </cell>
        </row>
        <row r="431">
          <cell r="G431">
            <v>84030</v>
          </cell>
          <cell r="H431">
            <v>0</v>
          </cell>
          <cell r="I431">
            <v>0</v>
          </cell>
          <cell r="J431">
            <v>0</v>
          </cell>
          <cell r="K431">
            <v>0</v>
          </cell>
          <cell r="L431">
            <v>0</v>
          </cell>
          <cell r="M431">
            <v>0</v>
          </cell>
        </row>
        <row r="432">
          <cell r="G432">
            <v>84040</v>
          </cell>
          <cell r="H432">
            <v>0</v>
          </cell>
          <cell r="I432">
            <v>0</v>
          </cell>
          <cell r="J432">
            <v>0</v>
          </cell>
          <cell r="K432">
            <v>0</v>
          </cell>
          <cell r="L432">
            <v>0</v>
          </cell>
          <cell r="M432">
            <v>0</v>
          </cell>
        </row>
        <row r="433">
          <cell r="G433">
            <v>84050</v>
          </cell>
          <cell r="H433">
            <v>0</v>
          </cell>
          <cell r="I433">
            <v>3</v>
          </cell>
          <cell r="J433">
            <v>0</v>
          </cell>
          <cell r="K433">
            <v>2</v>
          </cell>
          <cell r="L433">
            <v>3</v>
          </cell>
          <cell r="M433">
            <v>2</v>
          </cell>
        </row>
        <row r="434">
          <cell r="G434">
            <v>84060</v>
          </cell>
          <cell r="H434">
            <v>0</v>
          </cell>
          <cell r="I434">
            <v>0</v>
          </cell>
          <cell r="J434">
            <v>0</v>
          </cell>
          <cell r="K434">
            <v>0</v>
          </cell>
          <cell r="L434">
            <v>0</v>
          </cell>
          <cell r="M434">
            <v>0</v>
          </cell>
        </row>
        <row r="435">
          <cell r="G435">
            <v>84070</v>
          </cell>
          <cell r="H435">
            <v>0</v>
          </cell>
          <cell r="I435">
            <v>0</v>
          </cell>
          <cell r="J435">
            <v>0</v>
          </cell>
          <cell r="K435">
            <v>0</v>
          </cell>
          <cell r="L435">
            <v>0</v>
          </cell>
          <cell r="M435">
            <v>0</v>
          </cell>
        </row>
        <row r="436">
          <cell r="G436">
            <v>84080</v>
          </cell>
          <cell r="H436">
            <v>0</v>
          </cell>
          <cell r="I436">
            <v>0</v>
          </cell>
          <cell r="J436">
            <v>0</v>
          </cell>
          <cell r="K436">
            <v>0</v>
          </cell>
          <cell r="L436">
            <v>0</v>
          </cell>
          <cell r="M436">
            <v>0</v>
          </cell>
        </row>
        <row r="437">
          <cell r="G437">
            <v>84090</v>
          </cell>
          <cell r="H437">
            <v>0</v>
          </cell>
          <cell r="I437">
            <v>0</v>
          </cell>
          <cell r="J437">
            <v>0</v>
          </cell>
          <cell r="K437">
            <v>0</v>
          </cell>
          <cell r="L437">
            <v>0</v>
          </cell>
          <cell r="M437">
            <v>0</v>
          </cell>
        </row>
        <row r="438">
          <cell r="G438">
            <v>84100</v>
          </cell>
          <cell r="H438">
            <v>0</v>
          </cell>
          <cell r="I438">
            <v>0</v>
          </cell>
          <cell r="J438">
            <v>0</v>
          </cell>
          <cell r="K438">
            <v>0</v>
          </cell>
          <cell r="L438">
            <v>0</v>
          </cell>
          <cell r="M438">
            <v>0</v>
          </cell>
        </row>
        <row r="439">
          <cell r="G439">
            <v>84110</v>
          </cell>
          <cell r="H439">
            <v>0</v>
          </cell>
          <cell r="I439">
            <v>0</v>
          </cell>
          <cell r="J439">
            <v>0</v>
          </cell>
          <cell r="K439">
            <v>0</v>
          </cell>
          <cell r="L439">
            <v>0</v>
          </cell>
          <cell r="M439">
            <v>0</v>
          </cell>
        </row>
        <row r="440">
          <cell r="G440">
            <v>84120</v>
          </cell>
          <cell r="H440">
            <v>0</v>
          </cell>
          <cell r="I440">
            <v>0</v>
          </cell>
          <cell r="J440">
            <v>0</v>
          </cell>
          <cell r="K440">
            <v>0</v>
          </cell>
          <cell r="L440">
            <v>0</v>
          </cell>
          <cell r="M440">
            <v>0</v>
          </cell>
        </row>
        <row r="441">
          <cell r="G441">
            <v>84130</v>
          </cell>
          <cell r="H441">
            <v>0</v>
          </cell>
          <cell r="I441">
            <v>0</v>
          </cell>
          <cell r="J441">
            <v>0</v>
          </cell>
          <cell r="K441">
            <v>0</v>
          </cell>
          <cell r="L441">
            <v>0</v>
          </cell>
          <cell r="M441">
            <v>0</v>
          </cell>
        </row>
        <row r="442">
          <cell r="G442">
            <v>84140</v>
          </cell>
          <cell r="H442">
            <v>0</v>
          </cell>
          <cell r="I442">
            <v>0</v>
          </cell>
          <cell r="J442">
            <v>0</v>
          </cell>
          <cell r="K442">
            <v>0</v>
          </cell>
          <cell r="L442">
            <v>0</v>
          </cell>
          <cell r="M442">
            <v>0</v>
          </cell>
        </row>
        <row r="443">
          <cell r="G443">
            <v>84150</v>
          </cell>
          <cell r="H443">
            <v>0</v>
          </cell>
          <cell r="I443">
            <v>0</v>
          </cell>
          <cell r="J443">
            <v>0</v>
          </cell>
          <cell r="K443">
            <v>0</v>
          </cell>
          <cell r="L443">
            <v>0</v>
          </cell>
          <cell r="M443">
            <v>0</v>
          </cell>
        </row>
        <row r="444">
          <cell r="G444">
            <v>84160</v>
          </cell>
          <cell r="H444">
            <v>0</v>
          </cell>
          <cell r="I444">
            <v>0</v>
          </cell>
          <cell r="J444">
            <v>0</v>
          </cell>
          <cell r="K444">
            <v>0</v>
          </cell>
          <cell r="L444">
            <v>0</v>
          </cell>
          <cell r="M444">
            <v>0</v>
          </cell>
        </row>
        <row r="445">
          <cell r="G445">
            <v>84170</v>
          </cell>
          <cell r="H445">
            <v>0</v>
          </cell>
          <cell r="I445">
            <v>0</v>
          </cell>
          <cell r="J445">
            <v>0</v>
          </cell>
          <cell r="K445">
            <v>0</v>
          </cell>
          <cell r="L445">
            <v>0</v>
          </cell>
          <cell r="M445">
            <v>0</v>
          </cell>
        </row>
        <row r="446">
          <cell r="G446">
            <v>84180</v>
          </cell>
          <cell r="H446">
            <v>0</v>
          </cell>
          <cell r="I446">
            <v>0</v>
          </cell>
          <cell r="J446">
            <v>0</v>
          </cell>
          <cell r="K446">
            <v>0</v>
          </cell>
          <cell r="L446">
            <v>0</v>
          </cell>
          <cell r="M446">
            <v>0</v>
          </cell>
        </row>
        <row r="447">
          <cell r="G447">
            <v>84190</v>
          </cell>
          <cell r="H447">
            <v>0</v>
          </cell>
          <cell r="I447">
            <v>0</v>
          </cell>
          <cell r="J447">
            <v>0</v>
          </cell>
          <cell r="K447">
            <v>0</v>
          </cell>
          <cell r="L447">
            <v>0</v>
          </cell>
          <cell r="M447">
            <v>0</v>
          </cell>
        </row>
        <row r="448">
          <cell r="G448">
            <v>84200</v>
          </cell>
          <cell r="H448">
            <v>0</v>
          </cell>
          <cell r="I448">
            <v>0</v>
          </cell>
          <cell r="J448">
            <v>0</v>
          </cell>
          <cell r="K448">
            <v>0</v>
          </cell>
          <cell r="L448">
            <v>0</v>
          </cell>
          <cell r="M448">
            <v>0</v>
          </cell>
        </row>
        <row r="449">
          <cell r="G449">
            <v>84210</v>
          </cell>
          <cell r="H449">
            <v>0</v>
          </cell>
          <cell r="I449">
            <v>0</v>
          </cell>
          <cell r="J449">
            <v>0</v>
          </cell>
          <cell r="K449">
            <v>0</v>
          </cell>
          <cell r="L449">
            <v>0</v>
          </cell>
          <cell r="M449">
            <v>0</v>
          </cell>
        </row>
        <row r="450">
          <cell r="G450">
            <v>84220</v>
          </cell>
          <cell r="H450">
            <v>0</v>
          </cell>
          <cell r="I450">
            <v>0</v>
          </cell>
          <cell r="J450">
            <v>0</v>
          </cell>
          <cell r="K450">
            <v>0</v>
          </cell>
          <cell r="L450">
            <v>0</v>
          </cell>
          <cell r="M450">
            <v>0</v>
          </cell>
        </row>
        <row r="451">
          <cell r="G451">
            <v>84230</v>
          </cell>
          <cell r="H451">
            <v>0</v>
          </cell>
          <cell r="I451">
            <v>0</v>
          </cell>
          <cell r="J451">
            <v>0</v>
          </cell>
          <cell r="K451">
            <v>0</v>
          </cell>
          <cell r="L451">
            <v>0</v>
          </cell>
          <cell r="M451">
            <v>0</v>
          </cell>
        </row>
        <row r="452">
          <cell r="G452">
            <v>84240</v>
          </cell>
          <cell r="H452">
            <v>0</v>
          </cell>
          <cell r="I452">
            <v>0</v>
          </cell>
          <cell r="J452">
            <v>0</v>
          </cell>
          <cell r="K452">
            <v>0</v>
          </cell>
          <cell r="L452">
            <v>0</v>
          </cell>
          <cell r="M452">
            <v>0</v>
          </cell>
        </row>
        <row r="453">
          <cell r="G453">
            <v>84250</v>
          </cell>
          <cell r="H453">
            <v>0</v>
          </cell>
          <cell r="I453">
            <v>0</v>
          </cell>
          <cell r="J453">
            <v>0</v>
          </cell>
          <cell r="K453">
            <v>0</v>
          </cell>
          <cell r="L453">
            <v>0</v>
          </cell>
          <cell r="M453">
            <v>0</v>
          </cell>
        </row>
        <row r="454">
          <cell r="G454">
            <v>84260</v>
          </cell>
          <cell r="H454">
            <v>0</v>
          </cell>
          <cell r="I454">
            <v>0</v>
          </cell>
          <cell r="J454">
            <v>0</v>
          </cell>
          <cell r="K454">
            <v>0</v>
          </cell>
          <cell r="L454">
            <v>0</v>
          </cell>
          <cell r="M454">
            <v>0</v>
          </cell>
        </row>
        <row r="455">
          <cell r="G455">
            <v>84270</v>
          </cell>
          <cell r="H455">
            <v>0</v>
          </cell>
          <cell r="I455">
            <v>0</v>
          </cell>
          <cell r="J455">
            <v>0</v>
          </cell>
          <cell r="K455">
            <v>0</v>
          </cell>
          <cell r="L455">
            <v>0</v>
          </cell>
          <cell r="M455">
            <v>0</v>
          </cell>
        </row>
        <row r="456">
          <cell r="G456">
            <v>84280</v>
          </cell>
          <cell r="H456">
            <v>0</v>
          </cell>
          <cell r="I456">
            <v>0</v>
          </cell>
          <cell r="J456">
            <v>0</v>
          </cell>
          <cell r="K456">
            <v>0</v>
          </cell>
          <cell r="L456">
            <v>0</v>
          </cell>
          <cell r="M456">
            <v>0</v>
          </cell>
        </row>
        <row r="457">
          <cell r="G457">
            <v>84290</v>
          </cell>
          <cell r="H457">
            <v>0</v>
          </cell>
          <cell r="I457">
            <v>0</v>
          </cell>
          <cell r="J457">
            <v>0</v>
          </cell>
          <cell r="K457">
            <v>0</v>
          </cell>
          <cell r="L457">
            <v>0</v>
          </cell>
          <cell r="M457">
            <v>0</v>
          </cell>
        </row>
        <row r="458">
          <cell r="G458">
            <v>84300</v>
          </cell>
          <cell r="H458">
            <v>0</v>
          </cell>
          <cell r="I458">
            <v>0</v>
          </cell>
          <cell r="J458">
            <v>0</v>
          </cell>
          <cell r="K458">
            <v>0</v>
          </cell>
          <cell r="L458">
            <v>0</v>
          </cell>
          <cell r="M458">
            <v>0</v>
          </cell>
        </row>
        <row r="459">
          <cell r="G459">
            <v>84310</v>
          </cell>
          <cell r="H459">
            <v>0</v>
          </cell>
          <cell r="I459">
            <v>0</v>
          </cell>
          <cell r="J459">
            <v>0</v>
          </cell>
          <cell r="K459">
            <v>0</v>
          </cell>
          <cell r="L459">
            <v>0</v>
          </cell>
          <cell r="M459">
            <v>0</v>
          </cell>
        </row>
        <row r="460">
          <cell r="G460">
            <v>84320</v>
          </cell>
          <cell r="H460">
            <v>0</v>
          </cell>
          <cell r="I460">
            <v>0</v>
          </cell>
          <cell r="J460">
            <v>0</v>
          </cell>
          <cell r="K460">
            <v>0</v>
          </cell>
          <cell r="L460">
            <v>0</v>
          </cell>
          <cell r="M460">
            <v>0</v>
          </cell>
        </row>
        <row r="461">
          <cell r="G461">
            <v>84330</v>
          </cell>
          <cell r="H461">
            <v>0</v>
          </cell>
          <cell r="I461">
            <v>0</v>
          </cell>
          <cell r="J461">
            <v>0</v>
          </cell>
          <cell r="K461">
            <v>0</v>
          </cell>
          <cell r="L461">
            <v>0</v>
          </cell>
          <cell r="M461">
            <v>0</v>
          </cell>
        </row>
        <row r="462">
          <cell r="G462">
            <v>84340</v>
          </cell>
          <cell r="H462">
            <v>0</v>
          </cell>
          <cell r="I462">
            <v>0</v>
          </cell>
          <cell r="J462">
            <v>0</v>
          </cell>
          <cell r="K462">
            <v>0</v>
          </cell>
          <cell r="L462">
            <v>0</v>
          </cell>
          <cell r="M462">
            <v>0</v>
          </cell>
        </row>
        <row r="463">
          <cell r="G463">
            <v>84350</v>
          </cell>
          <cell r="H463">
            <v>0</v>
          </cell>
          <cell r="I463">
            <v>0</v>
          </cell>
          <cell r="J463">
            <v>0</v>
          </cell>
          <cell r="K463">
            <v>0</v>
          </cell>
          <cell r="L463">
            <v>0</v>
          </cell>
          <cell r="M463">
            <v>0</v>
          </cell>
        </row>
        <row r="464">
          <cell r="G464">
            <v>84360</v>
          </cell>
          <cell r="H464">
            <v>0</v>
          </cell>
          <cell r="I464">
            <v>0</v>
          </cell>
          <cell r="J464">
            <v>0</v>
          </cell>
          <cell r="K464">
            <v>0</v>
          </cell>
          <cell r="L464">
            <v>0</v>
          </cell>
          <cell r="M464">
            <v>0</v>
          </cell>
        </row>
        <row r="465">
          <cell r="G465">
            <v>84370</v>
          </cell>
          <cell r="H465">
            <v>0</v>
          </cell>
          <cell r="I465">
            <v>0</v>
          </cell>
          <cell r="J465">
            <v>0</v>
          </cell>
          <cell r="K465">
            <v>0</v>
          </cell>
          <cell r="L465">
            <v>0</v>
          </cell>
          <cell r="M465">
            <v>0</v>
          </cell>
        </row>
        <row r="466">
          <cell r="G466">
            <v>84380</v>
          </cell>
          <cell r="H466">
            <v>0</v>
          </cell>
          <cell r="I466">
            <v>0</v>
          </cell>
          <cell r="J466">
            <v>0</v>
          </cell>
          <cell r="K466">
            <v>0</v>
          </cell>
          <cell r="L466">
            <v>0</v>
          </cell>
          <cell r="M466">
            <v>0</v>
          </cell>
        </row>
        <row r="467">
          <cell r="G467">
            <v>84390</v>
          </cell>
          <cell r="H467">
            <v>0</v>
          </cell>
          <cell r="I467">
            <v>0</v>
          </cell>
          <cell r="J467">
            <v>0</v>
          </cell>
          <cell r="K467">
            <v>0</v>
          </cell>
          <cell r="L467">
            <v>0</v>
          </cell>
          <cell r="M467">
            <v>0</v>
          </cell>
        </row>
        <row r="468">
          <cell r="G468">
            <v>84400</v>
          </cell>
          <cell r="H468">
            <v>0</v>
          </cell>
          <cell r="I468">
            <v>0</v>
          </cell>
          <cell r="J468">
            <v>0</v>
          </cell>
          <cell r="K468">
            <v>0</v>
          </cell>
          <cell r="L468">
            <v>0</v>
          </cell>
          <cell r="M468">
            <v>0</v>
          </cell>
        </row>
        <row r="469">
          <cell r="G469">
            <v>84410</v>
          </cell>
          <cell r="H469">
            <v>0</v>
          </cell>
          <cell r="I469">
            <v>0</v>
          </cell>
          <cell r="J469">
            <v>0</v>
          </cell>
          <cell r="K469">
            <v>0</v>
          </cell>
          <cell r="L469">
            <v>0</v>
          </cell>
          <cell r="M469">
            <v>0</v>
          </cell>
        </row>
        <row r="470">
          <cell r="G470">
            <v>84420</v>
          </cell>
          <cell r="H470">
            <v>0</v>
          </cell>
          <cell r="I470">
            <v>0</v>
          </cell>
          <cell r="J470">
            <v>0</v>
          </cell>
          <cell r="K470">
            <v>0</v>
          </cell>
          <cell r="L470">
            <v>0</v>
          </cell>
          <cell r="M470">
            <v>0</v>
          </cell>
        </row>
        <row r="471">
          <cell r="G471">
            <v>84430</v>
          </cell>
          <cell r="H471">
            <v>0</v>
          </cell>
          <cell r="I471">
            <v>0</v>
          </cell>
          <cell r="J471">
            <v>0</v>
          </cell>
          <cell r="K471">
            <v>0</v>
          </cell>
          <cell r="L471">
            <v>0</v>
          </cell>
          <cell r="M471">
            <v>0</v>
          </cell>
        </row>
        <row r="472">
          <cell r="G472">
            <v>84440</v>
          </cell>
          <cell r="H472">
            <v>0</v>
          </cell>
          <cell r="I472">
            <v>0</v>
          </cell>
          <cell r="J472">
            <v>0</v>
          </cell>
          <cell r="K472">
            <v>0</v>
          </cell>
          <cell r="L472">
            <v>0</v>
          </cell>
          <cell r="M472">
            <v>0</v>
          </cell>
        </row>
        <row r="473">
          <cell r="G473">
            <v>84450</v>
          </cell>
          <cell r="H473">
            <v>0</v>
          </cell>
          <cell r="I473">
            <v>0</v>
          </cell>
          <cell r="J473">
            <v>0</v>
          </cell>
          <cell r="K473">
            <v>0</v>
          </cell>
          <cell r="L473">
            <v>0</v>
          </cell>
          <cell r="M473">
            <v>0</v>
          </cell>
        </row>
        <row r="474">
          <cell r="G474">
            <v>84460</v>
          </cell>
          <cell r="H474">
            <v>0</v>
          </cell>
          <cell r="I474">
            <v>0</v>
          </cell>
          <cell r="J474">
            <v>0</v>
          </cell>
          <cell r="K474">
            <v>0</v>
          </cell>
          <cell r="L474">
            <v>0</v>
          </cell>
          <cell r="M474">
            <v>0</v>
          </cell>
        </row>
        <row r="475">
          <cell r="G475">
            <v>84470</v>
          </cell>
          <cell r="H475">
            <v>0</v>
          </cell>
          <cell r="I475">
            <v>0</v>
          </cell>
          <cell r="J475">
            <v>0</v>
          </cell>
          <cell r="K475">
            <v>0</v>
          </cell>
          <cell r="L475">
            <v>0</v>
          </cell>
          <cell r="M475">
            <v>0</v>
          </cell>
        </row>
        <row r="476">
          <cell r="G476">
            <v>84480</v>
          </cell>
          <cell r="H476">
            <v>0</v>
          </cell>
          <cell r="I476">
            <v>0</v>
          </cell>
          <cell r="J476">
            <v>0</v>
          </cell>
          <cell r="K476">
            <v>0</v>
          </cell>
          <cell r="L476">
            <v>0</v>
          </cell>
          <cell r="M476">
            <v>0</v>
          </cell>
        </row>
        <row r="477">
          <cell r="G477">
            <v>84490</v>
          </cell>
          <cell r="H477">
            <v>0</v>
          </cell>
          <cell r="I477">
            <v>0</v>
          </cell>
          <cell r="J477">
            <v>0</v>
          </cell>
          <cell r="K477">
            <v>0</v>
          </cell>
          <cell r="L477">
            <v>0</v>
          </cell>
          <cell r="M477">
            <v>0</v>
          </cell>
        </row>
        <row r="478">
          <cell r="G478">
            <v>84500</v>
          </cell>
          <cell r="H478">
            <v>0</v>
          </cell>
          <cell r="I478">
            <v>0</v>
          </cell>
          <cell r="J478">
            <v>0</v>
          </cell>
          <cell r="K478">
            <v>0</v>
          </cell>
          <cell r="L478">
            <v>0</v>
          </cell>
          <cell r="M478">
            <v>0</v>
          </cell>
        </row>
        <row r="479">
          <cell r="G479">
            <v>84510</v>
          </cell>
          <cell r="H479">
            <v>0</v>
          </cell>
          <cell r="I479">
            <v>0</v>
          </cell>
          <cell r="J479">
            <v>0</v>
          </cell>
          <cell r="K479">
            <v>0</v>
          </cell>
          <cell r="L479">
            <v>0</v>
          </cell>
          <cell r="M479">
            <v>0</v>
          </cell>
        </row>
        <row r="480">
          <cell r="G480">
            <v>84520</v>
          </cell>
          <cell r="H480">
            <v>0</v>
          </cell>
          <cell r="I480">
            <v>0</v>
          </cell>
          <cell r="J480">
            <v>0</v>
          </cell>
          <cell r="K480">
            <v>0</v>
          </cell>
          <cell r="L480">
            <v>0</v>
          </cell>
          <cell r="M480">
            <v>0</v>
          </cell>
        </row>
        <row r="481">
          <cell r="G481">
            <v>84530</v>
          </cell>
          <cell r="H481">
            <v>0</v>
          </cell>
          <cell r="I481">
            <v>0</v>
          </cell>
          <cell r="J481">
            <v>0</v>
          </cell>
          <cell r="K481">
            <v>0</v>
          </cell>
          <cell r="L481">
            <v>0</v>
          </cell>
          <cell r="M481">
            <v>0</v>
          </cell>
        </row>
        <row r="482">
          <cell r="G482">
            <v>84540</v>
          </cell>
          <cell r="H482">
            <v>0</v>
          </cell>
          <cell r="I482">
            <v>0</v>
          </cell>
          <cell r="J482">
            <v>0</v>
          </cell>
          <cell r="K482">
            <v>0</v>
          </cell>
          <cell r="L482">
            <v>0</v>
          </cell>
          <cell r="M482">
            <v>0</v>
          </cell>
        </row>
        <row r="483">
          <cell r="G483">
            <v>84550</v>
          </cell>
          <cell r="H483">
            <v>0</v>
          </cell>
          <cell r="I483">
            <v>0</v>
          </cell>
          <cell r="J483">
            <v>0</v>
          </cell>
          <cell r="K483">
            <v>0</v>
          </cell>
          <cell r="L483">
            <v>0</v>
          </cell>
          <cell r="M483">
            <v>0</v>
          </cell>
        </row>
        <row r="484">
          <cell r="G484">
            <v>84560</v>
          </cell>
          <cell r="H484">
            <v>0</v>
          </cell>
          <cell r="I484">
            <v>0</v>
          </cell>
          <cell r="J484">
            <v>0</v>
          </cell>
          <cell r="K484">
            <v>0</v>
          </cell>
          <cell r="L484">
            <v>0</v>
          </cell>
          <cell r="M484">
            <v>0</v>
          </cell>
        </row>
        <row r="485">
          <cell r="G485">
            <v>84570</v>
          </cell>
          <cell r="H485">
            <v>0</v>
          </cell>
          <cell r="I485">
            <v>0</v>
          </cell>
          <cell r="J485">
            <v>0</v>
          </cell>
          <cell r="K485">
            <v>0</v>
          </cell>
          <cell r="L485">
            <v>0</v>
          </cell>
          <cell r="M485">
            <v>0</v>
          </cell>
        </row>
        <row r="486">
          <cell r="G486">
            <v>84580</v>
          </cell>
          <cell r="H486">
            <v>0</v>
          </cell>
          <cell r="I486">
            <v>0</v>
          </cell>
          <cell r="J486">
            <v>0</v>
          </cell>
          <cell r="K486">
            <v>0</v>
          </cell>
          <cell r="L486">
            <v>0</v>
          </cell>
          <cell r="M486">
            <v>0</v>
          </cell>
        </row>
        <row r="487">
          <cell r="G487">
            <v>84590</v>
          </cell>
          <cell r="H487">
            <v>0</v>
          </cell>
          <cell r="I487">
            <v>0</v>
          </cell>
          <cell r="J487">
            <v>0</v>
          </cell>
          <cell r="K487">
            <v>0</v>
          </cell>
          <cell r="L487">
            <v>0</v>
          </cell>
          <cell r="M487">
            <v>0</v>
          </cell>
        </row>
        <row r="488">
          <cell r="G488">
            <v>84600</v>
          </cell>
          <cell r="H488">
            <v>0</v>
          </cell>
          <cell r="I488">
            <v>0</v>
          </cell>
          <cell r="J488">
            <v>0</v>
          </cell>
          <cell r="K488">
            <v>0</v>
          </cell>
          <cell r="L488">
            <v>0</v>
          </cell>
          <cell r="M488">
            <v>0</v>
          </cell>
        </row>
        <row r="489">
          <cell r="G489">
            <v>84610</v>
          </cell>
          <cell r="H489">
            <v>0</v>
          </cell>
          <cell r="I489">
            <v>0</v>
          </cell>
          <cell r="J489">
            <v>0</v>
          </cell>
          <cell r="K489">
            <v>0</v>
          </cell>
          <cell r="L489">
            <v>0</v>
          </cell>
          <cell r="M489">
            <v>0</v>
          </cell>
        </row>
        <row r="490">
          <cell r="G490">
            <v>84620</v>
          </cell>
          <cell r="H490">
            <v>0</v>
          </cell>
          <cell r="I490">
            <v>0</v>
          </cell>
          <cell r="J490">
            <v>0</v>
          </cell>
          <cell r="K490">
            <v>0</v>
          </cell>
          <cell r="L490">
            <v>0</v>
          </cell>
          <cell r="M490">
            <v>0</v>
          </cell>
        </row>
        <row r="491">
          <cell r="G491">
            <v>84630</v>
          </cell>
          <cell r="H491">
            <v>0</v>
          </cell>
          <cell r="I491">
            <v>1</v>
          </cell>
          <cell r="J491">
            <v>0</v>
          </cell>
          <cell r="K491">
            <v>3</v>
          </cell>
          <cell r="L491">
            <v>1</v>
          </cell>
          <cell r="M491">
            <v>3</v>
          </cell>
        </row>
        <row r="492">
          <cell r="G492">
            <v>84640</v>
          </cell>
          <cell r="H492">
            <v>0</v>
          </cell>
          <cell r="I492">
            <v>0</v>
          </cell>
          <cell r="J492">
            <v>0</v>
          </cell>
          <cell r="K492">
            <v>0</v>
          </cell>
          <cell r="L492">
            <v>0</v>
          </cell>
          <cell r="M492">
            <v>0</v>
          </cell>
        </row>
        <row r="493">
          <cell r="G493">
            <v>84650</v>
          </cell>
          <cell r="H493">
            <v>0</v>
          </cell>
          <cell r="I493">
            <v>0</v>
          </cell>
          <cell r="J493">
            <v>0</v>
          </cell>
          <cell r="K493">
            <v>0</v>
          </cell>
          <cell r="L493">
            <v>0</v>
          </cell>
          <cell r="M493">
            <v>0</v>
          </cell>
        </row>
        <row r="494">
          <cell r="G494">
            <v>84660</v>
          </cell>
          <cell r="H494">
            <v>0</v>
          </cell>
          <cell r="I494">
            <v>0</v>
          </cell>
          <cell r="J494">
            <v>0</v>
          </cell>
          <cell r="K494">
            <v>0</v>
          </cell>
          <cell r="L494">
            <v>0</v>
          </cell>
          <cell r="M494">
            <v>0</v>
          </cell>
        </row>
        <row r="495">
          <cell r="G495">
            <v>84670</v>
          </cell>
          <cell r="H495">
            <v>0</v>
          </cell>
          <cell r="I495">
            <v>0</v>
          </cell>
          <cell r="J495">
            <v>0</v>
          </cell>
          <cell r="K495">
            <v>0</v>
          </cell>
          <cell r="L495">
            <v>0</v>
          </cell>
          <cell r="M495">
            <v>0</v>
          </cell>
        </row>
        <row r="496">
          <cell r="G496">
            <v>84680</v>
          </cell>
          <cell r="H496">
            <v>0</v>
          </cell>
          <cell r="I496">
            <v>0</v>
          </cell>
          <cell r="J496">
            <v>0</v>
          </cell>
          <cell r="K496">
            <v>0</v>
          </cell>
          <cell r="L496">
            <v>0</v>
          </cell>
          <cell r="M496">
            <v>0</v>
          </cell>
        </row>
        <row r="497">
          <cell r="G497">
            <v>84690</v>
          </cell>
          <cell r="H497">
            <v>0</v>
          </cell>
          <cell r="I497">
            <v>0</v>
          </cell>
          <cell r="J497">
            <v>0</v>
          </cell>
          <cell r="K497">
            <v>0</v>
          </cell>
          <cell r="L497">
            <v>0</v>
          </cell>
          <cell r="M497">
            <v>0</v>
          </cell>
        </row>
        <row r="498">
          <cell r="G498">
            <v>84700</v>
          </cell>
          <cell r="H498">
            <v>0</v>
          </cell>
          <cell r="I498">
            <v>6</v>
          </cell>
          <cell r="J498">
            <v>0</v>
          </cell>
          <cell r="K498">
            <v>3</v>
          </cell>
          <cell r="L498">
            <v>6</v>
          </cell>
          <cell r="M498">
            <v>3</v>
          </cell>
        </row>
        <row r="499">
          <cell r="G499">
            <v>84710</v>
          </cell>
          <cell r="H499">
            <v>0</v>
          </cell>
          <cell r="I499">
            <v>0</v>
          </cell>
          <cell r="J499">
            <v>0</v>
          </cell>
          <cell r="K499">
            <v>0</v>
          </cell>
          <cell r="L499">
            <v>0</v>
          </cell>
          <cell r="M499">
            <v>0</v>
          </cell>
        </row>
        <row r="500">
          <cell r="G500">
            <v>84720</v>
          </cell>
          <cell r="H500">
            <v>0</v>
          </cell>
          <cell r="I500">
            <v>0</v>
          </cell>
          <cell r="J500">
            <v>0</v>
          </cell>
          <cell r="K500">
            <v>0</v>
          </cell>
          <cell r="L500">
            <v>0</v>
          </cell>
          <cell r="M500">
            <v>0</v>
          </cell>
        </row>
        <row r="501">
          <cell r="G501">
            <v>84730</v>
          </cell>
          <cell r="H501">
            <v>0</v>
          </cell>
          <cell r="I501">
            <v>2</v>
          </cell>
          <cell r="J501">
            <v>0</v>
          </cell>
          <cell r="K501">
            <v>1</v>
          </cell>
          <cell r="L501">
            <v>2</v>
          </cell>
          <cell r="M501">
            <v>1</v>
          </cell>
        </row>
        <row r="502">
          <cell r="G502">
            <v>84740</v>
          </cell>
          <cell r="H502">
            <v>0</v>
          </cell>
          <cell r="I502">
            <v>2</v>
          </cell>
          <cell r="J502">
            <v>0</v>
          </cell>
          <cell r="K502">
            <v>1</v>
          </cell>
          <cell r="L502">
            <v>2</v>
          </cell>
          <cell r="M502">
            <v>1</v>
          </cell>
        </row>
        <row r="503">
          <cell r="G503">
            <v>84750</v>
          </cell>
          <cell r="H503">
            <v>0</v>
          </cell>
          <cell r="I503">
            <v>0</v>
          </cell>
          <cell r="J503">
            <v>0</v>
          </cell>
          <cell r="K503">
            <v>0</v>
          </cell>
          <cell r="L503">
            <v>0</v>
          </cell>
          <cell r="M503">
            <v>0</v>
          </cell>
        </row>
        <row r="504">
          <cell r="G504">
            <v>84760</v>
          </cell>
          <cell r="H504">
            <v>0</v>
          </cell>
          <cell r="I504">
            <v>0</v>
          </cell>
          <cell r="J504">
            <v>0</v>
          </cell>
          <cell r="K504">
            <v>0</v>
          </cell>
          <cell r="L504">
            <v>0</v>
          </cell>
          <cell r="M504">
            <v>0</v>
          </cell>
        </row>
        <row r="505">
          <cell r="G505">
            <v>84770</v>
          </cell>
          <cell r="H505">
            <v>0</v>
          </cell>
          <cell r="I505">
            <v>0</v>
          </cell>
          <cell r="J505">
            <v>0</v>
          </cell>
          <cell r="K505">
            <v>0</v>
          </cell>
          <cell r="L505">
            <v>0</v>
          </cell>
          <cell r="M505">
            <v>0</v>
          </cell>
        </row>
        <row r="506">
          <cell r="G506">
            <v>84780</v>
          </cell>
          <cell r="H506">
            <v>0</v>
          </cell>
          <cell r="I506">
            <v>0</v>
          </cell>
          <cell r="J506">
            <v>0</v>
          </cell>
          <cell r="K506">
            <v>0</v>
          </cell>
          <cell r="L506">
            <v>0</v>
          </cell>
          <cell r="M506">
            <v>0</v>
          </cell>
        </row>
        <row r="507">
          <cell r="G507">
            <v>84790</v>
          </cell>
          <cell r="H507">
            <v>0</v>
          </cell>
          <cell r="I507">
            <v>0</v>
          </cell>
          <cell r="J507">
            <v>0</v>
          </cell>
          <cell r="K507">
            <v>0</v>
          </cell>
          <cell r="L507">
            <v>0</v>
          </cell>
          <cell r="M507">
            <v>0</v>
          </cell>
        </row>
        <row r="508">
          <cell r="G508">
            <v>84800</v>
          </cell>
          <cell r="H508">
            <v>0</v>
          </cell>
          <cell r="I508">
            <v>7.5</v>
          </cell>
          <cell r="J508">
            <v>0</v>
          </cell>
          <cell r="K508">
            <v>3</v>
          </cell>
          <cell r="L508">
            <v>7.5</v>
          </cell>
          <cell r="M508">
            <v>3</v>
          </cell>
        </row>
        <row r="509">
          <cell r="G509">
            <v>84810</v>
          </cell>
          <cell r="H509">
            <v>0</v>
          </cell>
          <cell r="I509">
            <v>10</v>
          </cell>
          <cell r="J509">
            <v>0</v>
          </cell>
          <cell r="K509">
            <v>2</v>
          </cell>
          <cell r="L509">
            <v>10</v>
          </cell>
          <cell r="M509">
            <v>2</v>
          </cell>
        </row>
        <row r="510">
          <cell r="G510">
            <v>84820</v>
          </cell>
          <cell r="H510">
            <v>0</v>
          </cell>
          <cell r="I510">
            <v>0</v>
          </cell>
          <cell r="J510">
            <v>0</v>
          </cell>
          <cell r="K510">
            <v>0</v>
          </cell>
          <cell r="L510">
            <v>0</v>
          </cell>
          <cell r="M510">
            <v>0</v>
          </cell>
        </row>
        <row r="511">
          <cell r="G511">
            <v>84830</v>
          </cell>
          <cell r="H511">
            <v>0</v>
          </cell>
          <cell r="I511">
            <v>0</v>
          </cell>
          <cell r="J511">
            <v>0</v>
          </cell>
          <cell r="K511">
            <v>0</v>
          </cell>
          <cell r="L511">
            <v>0</v>
          </cell>
          <cell r="M511">
            <v>0</v>
          </cell>
        </row>
        <row r="512">
          <cell r="G512">
            <v>84840</v>
          </cell>
          <cell r="H512">
            <v>0</v>
          </cell>
          <cell r="I512">
            <v>0</v>
          </cell>
          <cell r="J512">
            <v>0</v>
          </cell>
          <cell r="K512">
            <v>0</v>
          </cell>
          <cell r="L512">
            <v>0</v>
          </cell>
          <cell r="M512">
            <v>0</v>
          </cell>
        </row>
        <row r="513">
          <cell r="G513">
            <v>84850</v>
          </cell>
          <cell r="H513">
            <v>0</v>
          </cell>
          <cell r="I513">
            <v>0</v>
          </cell>
          <cell r="J513">
            <v>0</v>
          </cell>
          <cell r="K513">
            <v>0</v>
          </cell>
          <cell r="L513">
            <v>0</v>
          </cell>
          <cell r="M513">
            <v>0</v>
          </cell>
        </row>
        <row r="514">
          <cell r="G514">
            <v>84860</v>
          </cell>
          <cell r="H514">
            <v>0</v>
          </cell>
          <cell r="I514">
            <v>0</v>
          </cell>
          <cell r="J514">
            <v>0</v>
          </cell>
          <cell r="K514">
            <v>0</v>
          </cell>
          <cell r="L514">
            <v>0</v>
          </cell>
          <cell r="M514">
            <v>0</v>
          </cell>
        </row>
        <row r="515">
          <cell r="G515">
            <v>84870</v>
          </cell>
          <cell r="H515">
            <v>0</v>
          </cell>
          <cell r="I515">
            <v>0</v>
          </cell>
          <cell r="J515">
            <v>0</v>
          </cell>
          <cell r="K515">
            <v>0</v>
          </cell>
          <cell r="L515">
            <v>0</v>
          </cell>
          <cell r="M515">
            <v>0</v>
          </cell>
        </row>
        <row r="516">
          <cell r="G516">
            <v>84880</v>
          </cell>
          <cell r="H516">
            <v>0</v>
          </cell>
          <cell r="I516">
            <v>0</v>
          </cell>
          <cell r="J516">
            <v>0</v>
          </cell>
          <cell r="K516">
            <v>0</v>
          </cell>
          <cell r="L516">
            <v>0</v>
          </cell>
          <cell r="M516">
            <v>0</v>
          </cell>
        </row>
        <row r="517">
          <cell r="G517">
            <v>84890</v>
          </cell>
          <cell r="H517">
            <v>0</v>
          </cell>
          <cell r="I517">
            <v>12</v>
          </cell>
          <cell r="J517">
            <v>0</v>
          </cell>
          <cell r="K517">
            <v>1</v>
          </cell>
          <cell r="L517">
            <v>12</v>
          </cell>
          <cell r="M517">
            <v>1</v>
          </cell>
        </row>
        <row r="518">
          <cell r="G518">
            <v>84900</v>
          </cell>
          <cell r="H518">
            <v>0</v>
          </cell>
          <cell r="I518">
            <v>10</v>
          </cell>
          <cell r="J518">
            <v>0</v>
          </cell>
          <cell r="K518">
            <v>1</v>
          </cell>
          <cell r="L518">
            <v>10</v>
          </cell>
          <cell r="M518">
            <v>1</v>
          </cell>
        </row>
        <row r="519">
          <cell r="G519">
            <v>84910</v>
          </cell>
          <cell r="H519">
            <v>0</v>
          </cell>
          <cell r="I519">
            <v>5.04</v>
          </cell>
          <cell r="J519">
            <v>0</v>
          </cell>
          <cell r="K519">
            <v>1</v>
          </cell>
          <cell r="L519">
            <v>5.04</v>
          </cell>
          <cell r="M519">
            <v>1</v>
          </cell>
        </row>
        <row r="520">
          <cell r="G520">
            <v>84920</v>
          </cell>
          <cell r="H520">
            <v>0</v>
          </cell>
          <cell r="I520">
            <v>12</v>
          </cell>
          <cell r="J520">
            <v>0</v>
          </cell>
          <cell r="K520">
            <v>1</v>
          </cell>
          <cell r="L520">
            <v>12</v>
          </cell>
          <cell r="M520">
            <v>1</v>
          </cell>
        </row>
        <row r="521">
          <cell r="G521">
            <v>84930</v>
          </cell>
          <cell r="H521">
            <v>0</v>
          </cell>
          <cell r="I521">
            <v>0</v>
          </cell>
          <cell r="J521">
            <v>0</v>
          </cell>
          <cell r="K521">
            <v>0</v>
          </cell>
          <cell r="L521">
            <v>0</v>
          </cell>
          <cell r="M521">
            <v>0</v>
          </cell>
        </row>
        <row r="522">
          <cell r="G522">
            <v>84940</v>
          </cell>
          <cell r="H522">
            <v>0</v>
          </cell>
          <cell r="I522">
            <v>0</v>
          </cell>
          <cell r="J522">
            <v>0</v>
          </cell>
          <cell r="K522">
            <v>0</v>
          </cell>
          <cell r="L522">
            <v>0</v>
          </cell>
          <cell r="M522">
            <v>0</v>
          </cell>
        </row>
        <row r="523">
          <cell r="G523">
            <v>84950</v>
          </cell>
          <cell r="H523">
            <v>0</v>
          </cell>
          <cell r="I523">
            <v>12</v>
          </cell>
          <cell r="J523">
            <v>0</v>
          </cell>
          <cell r="K523">
            <v>1</v>
          </cell>
          <cell r="L523">
            <v>12</v>
          </cell>
          <cell r="M523">
            <v>1</v>
          </cell>
        </row>
        <row r="524">
          <cell r="G524">
            <v>84960</v>
          </cell>
          <cell r="H524">
            <v>0</v>
          </cell>
          <cell r="I524">
            <v>12</v>
          </cell>
          <cell r="J524">
            <v>0</v>
          </cell>
          <cell r="K524">
            <v>1</v>
          </cell>
          <cell r="L524">
            <v>12</v>
          </cell>
          <cell r="M524">
            <v>1</v>
          </cell>
        </row>
        <row r="525">
          <cell r="G525">
            <v>84970</v>
          </cell>
          <cell r="H525">
            <v>0</v>
          </cell>
          <cell r="I525">
            <v>0</v>
          </cell>
          <cell r="J525">
            <v>0</v>
          </cell>
          <cell r="K525">
            <v>0</v>
          </cell>
          <cell r="L525">
            <v>0</v>
          </cell>
          <cell r="M525">
            <v>0</v>
          </cell>
        </row>
        <row r="526">
          <cell r="G526">
            <v>84980</v>
          </cell>
          <cell r="H526">
            <v>0</v>
          </cell>
          <cell r="I526">
            <v>0</v>
          </cell>
          <cell r="J526">
            <v>0</v>
          </cell>
          <cell r="K526">
            <v>0</v>
          </cell>
          <cell r="L526">
            <v>0</v>
          </cell>
          <cell r="M526">
            <v>0</v>
          </cell>
        </row>
        <row r="527">
          <cell r="G527">
            <v>84990</v>
          </cell>
          <cell r="H527">
            <v>0</v>
          </cell>
          <cell r="I527">
            <v>0</v>
          </cell>
          <cell r="J527">
            <v>0</v>
          </cell>
          <cell r="K527">
            <v>0</v>
          </cell>
          <cell r="L527">
            <v>0</v>
          </cell>
          <cell r="M527">
            <v>0</v>
          </cell>
        </row>
        <row r="528">
          <cell r="G528">
            <v>85000</v>
          </cell>
          <cell r="H528">
            <v>0</v>
          </cell>
          <cell r="I528">
            <v>0</v>
          </cell>
          <cell r="J528">
            <v>0</v>
          </cell>
          <cell r="K528">
            <v>0</v>
          </cell>
          <cell r="L528">
            <v>0</v>
          </cell>
          <cell r="M528">
            <v>0</v>
          </cell>
        </row>
        <row r="529">
          <cell r="G529">
            <v>85010</v>
          </cell>
          <cell r="H529">
            <v>0</v>
          </cell>
          <cell r="I529">
            <v>0</v>
          </cell>
          <cell r="J529">
            <v>0</v>
          </cell>
          <cell r="K529">
            <v>0</v>
          </cell>
          <cell r="L529">
            <v>0</v>
          </cell>
          <cell r="M529">
            <v>0</v>
          </cell>
        </row>
        <row r="530">
          <cell r="G530">
            <v>85020</v>
          </cell>
          <cell r="H530">
            <v>0</v>
          </cell>
          <cell r="I530">
            <v>6</v>
          </cell>
          <cell r="J530">
            <v>0</v>
          </cell>
          <cell r="K530">
            <v>1</v>
          </cell>
          <cell r="L530">
            <v>6</v>
          </cell>
          <cell r="M530">
            <v>1</v>
          </cell>
        </row>
        <row r="531">
          <cell r="G531">
            <v>85030</v>
          </cell>
          <cell r="H531">
            <v>0</v>
          </cell>
          <cell r="I531">
            <v>7</v>
          </cell>
          <cell r="J531">
            <v>0</v>
          </cell>
          <cell r="K531">
            <v>1</v>
          </cell>
          <cell r="L531">
            <v>7</v>
          </cell>
          <cell r="M531">
            <v>1</v>
          </cell>
        </row>
        <row r="532">
          <cell r="G532">
            <v>85040</v>
          </cell>
          <cell r="H532">
            <v>0</v>
          </cell>
          <cell r="I532">
            <v>0</v>
          </cell>
          <cell r="J532">
            <v>0</v>
          </cell>
          <cell r="K532">
            <v>0</v>
          </cell>
          <cell r="L532">
            <v>0</v>
          </cell>
          <cell r="M532">
            <v>0</v>
          </cell>
        </row>
        <row r="533">
          <cell r="G533">
            <v>85050</v>
          </cell>
          <cell r="H533">
            <v>0</v>
          </cell>
          <cell r="I533">
            <v>0</v>
          </cell>
          <cell r="J533">
            <v>0</v>
          </cell>
          <cell r="K533">
            <v>0</v>
          </cell>
          <cell r="L533">
            <v>0</v>
          </cell>
          <cell r="M533">
            <v>0</v>
          </cell>
        </row>
        <row r="534">
          <cell r="G534">
            <v>85060</v>
          </cell>
          <cell r="H534">
            <v>0</v>
          </cell>
          <cell r="I534">
            <v>0</v>
          </cell>
          <cell r="J534">
            <v>0</v>
          </cell>
          <cell r="K534">
            <v>0</v>
          </cell>
          <cell r="L534">
            <v>0</v>
          </cell>
          <cell r="M534">
            <v>0</v>
          </cell>
        </row>
        <row r="535">
          <cell r="G535">
            <v>85070</v>
          </cell>
          <cell r="H535">
            <v>0</v>
          </cell>
          <cell r="I535">
            <v>0</v>
          </cell>
          <cell r="J535">
            <v>0</v>
          </cell>
          <cell r="K535">
            <v>0</v>
          </cell>
          <cell r="L535">
            <v>0</v>
          </cell>
          <cell r="M535">
            <v>0</v>
          </cell>
        </row>
        <row r="536">
          <cell r="G536">
            <v>85080</v>
          </cell>
          <cell r="H536">
            <v>0</v>
          </cell>
          <cell r="I536">
            <v>0</v>
          </cell>
          <cell r="J536">
            <v>0</v>
          </cell>
          <cell r="K536">
            <v>0</v>
          </cell>
          <cell r="L536">
            <v>0</v>
          </cell>
          <cell r="M536">
            <v>0</v>
          </cell>
        </row>
        <row r="537">
          <cell r="G537">
            <v>85090</v>
          </cell>
          <cell r="H537">
            <v>0</v>
          </cell>
          <cell r="I537">
            <v>0</v>
          </cell>
          <cell r="J537">
            <v>0</v>
          </cell>
          <cell r="K537">
            <v>0</v>
          </cell>
          <cell r="L537">
            <v>0</v>
          </cell>
          <cell r="M537">
            <v>0</v>
          </cell>
        </row>
        <row r="538">
          <cell r="G538">
            <v>85100</v>
          </cell>
          <cell r="H538">
            <v>0</v>
          </cell>
          <cell r="I538">
            <v>0</v>
          </cell>
          <cell r="J538">
            <v>0</v>
          </cell>
          <cell r="K538">
            <v>0</v>
          </cell>
          <cell r="L538">
            <v>0</v>
          </cell>
          <cell r="M538">
            <v>0</v>
          </cell>
        </row>
        <row r="539">
          <cell r="G539">
            <v>85110</v>
          </cell>
          <cell r="H539">
            <v>0</v>
          </cell>
          <cell r="I539">
            <v>0</v>
          </cell>
          <cell r="J539">
            <v>0</v>
          </cell>
          <cell r="K539">
            <v>0</v>
          </cell>
          <cell r="L539">
            <v>0</v>
          </cell>
          <cell r="M539">
            <v>0</v>
          </cell>
        </row>
        <row r="540">
          <cell r="G540">
            <v>85120</v>
          </cell>
          <cell r="H540">
            <v>0</v>
          </cell>
          <cell r="I540">
            <v>0</v>
          </cell>
          <cell r="J540">
            <v>0</v>
          </cell>
          <cell r="K540">
            <v>0</v>
          </cell>
          <cell r="L540">
            <v>0</v>
          </cell>
          <cell r="M540">
            <v>0</v>
          </cell>
        </row>
        <row r="541">
          <cell r="G541">
            <v>85130</v>
          </cell>
          <cell r="H541">
            <v>0</v>
          </cell>
          <cell r="I541">
            <v>0</v>
          </cell>
          <cell r="J541">
            <v>0</v>
          </cell>
          <cell r="K541">
            <v>0</v>
          </cell>
          <cell r="L541">
            <v>0</v>
          </cell>
          <cell r="M541">
            <v>0</v>
          </cell>
        </row>
        <row r="542">
          <cell r="G542">
            <v>85140</v>
          </cell>
          <cell r="H542">
            <v>0</v>
          </cell>
          <cell r="I542">
            <v>0</v>
          </cell>
          <cell r="J542">
            <v>0</v>
          </cell>
          <cell r="K542">
            <v>0</v>
          </cell>
          <cell r="L542">
            <v>0</v>
          </cell>
          <cell r="M542">
            <v>0</v>
          </cell>
        </row>
        <row r="543">
          <cell r="G543">
            <v>85150</v>
          </cell>
          <cell r="H543">
            <v>0</v>
          </cell>
          <cell r="I543">
            <v>0</v>
          </cell>
          <cell r="J543">
            <v>0</v>
          </cell>
          <cell r="K543">
            <v>0</v>
          </cell>
          <cell r="L543">
            <v>0</v>
          </cell>
          <cell r="M543">
            <v>0</v>
          </cell>
        </row>
        <row r="544">
          <cell r="G544">
            <v>85160</v>
          </cell>
          <cell r="H544">
            <v>0</v>
          </cell>
          <cell r="I544">
            <v>0</v>
          </cell>
          <cell r="J544">
            <v>0</v>
          </cell>
          <cell r="K544">
            <v>0</v>
          </cell>
          <cell r="L544">
            <v>0</v>
          </cell>
          <cell r="M544">
            <v>0</v>
          </cell>
        </row>
        <row r="545">
          <cell r="G545">
            <v>85170</v>
          </cell>
          <cell r="H545">
            <v>0</v>
          </cell>
          <cell r="I545">
            <v>0</v>
          </cell>
          <cell r="J545">
            <v>0</v>
          </cell>
          <cell r="K545">
            <v>0</v>
          </cell>
          <cell r="L545">
            <v>0</v>
          </cell>
          <cell r="M545">
            <v>0</v>
          </cell>
        </row>
        <row r="546">
          <cell r="G546">
            <v>85180</v>
          </cell>
          <cell r="H546">
            <v>0</v>
          </cell>
          <cell r="I546">
            <v>0</v>
          </cell>
          <cell r="J546">
            <v>0</v>
          </cell>
          <cell r="K546">
            <v>0</v>
          </cell>
          <cell r="L546">
            <v>0</v>
          </cell>
          <cell r="M546">
            <v>0</v>
          </cell>
        </row>
        <row r="547">
          <cell r="G547">
            <v>85190</v>
          </cell>
          <cell r="H547">
            <v>0</v>
          </cell>
          <cell r="I547">
            <v>0</v>
          </cell>
          <cell r="J547">
            <v>0</v>
          </cell>
          <cell r="K547">
            <v>0</v>
          </cell>
          <cell r="L547">
            <v>0</v>
          </cell>
          <cell r="M547">
            <v>0</v>
          </cell>
        </row>
        <row r="548">
          <cell r="G548">
            <v>85200</v>
          </cell>
          <cell r="H548">
            <v>0</v>
          </cell>
          <cell r="I548">
            <v>0</v>
          </cell>
          <cell r="J548">
            <v>0</v>
          </cell>
          <cell r="K548">
            <v>0</v>
          </cell>
          <cell r="L548">
            <v>0</v>
          </cell>
          <cell r="M548">
            <v>0</v>
          </cell>
        </row>
        <row r="549">
          <cell r="G549">
            <v>85210</v>
          </cell>
          <cell r="H549">
            <v>0</v>
          </cell>
          <cell r="I549">
            <v>0</v>
          </cell>
          <cell r="J549">
            <v>0</v>
          </cell>
          <cell r="K549">
            <v>0</v>
          </cell>
          <cell r="L549">
            <v>0</v>
          </cell>
          <cell r="M549">
            <v>0</v>
          </cell>
        </row>
        <row r="550">
          <cell r="G550">
            <v>85220</v>
          </cell>
          <cell r="H550">
            <v>0</v>
          </cell>
          <cell r="I550">
            <v>0</v>
          </cell>
          <cell r="J550">
            <v>0</v>
          </cell>
          <cell r="K550">
            <v>0</v>
          </cell>
          <cell r="L550">
            <v>0</v>
          </cell>
          <cell r="M550">
            <v>0</v>
          </cell>
        </row>
        <row r="551">
          <cell r="G551">
            <v>85230</v>
          </cell>
          <cell r="H551">
            <v>0</v>
          </cell>
          <cell r="I551">
            <v>0</v>
          </cell>
          <cell r="J551">
            <v>0</v>
          </cell>
          <cell r="K551">
            <v>0</v>
          </cell>
          <cell r="L551">
            <v>0</v>
          </cell>
          <cell r="M551">
            <v>0</v>
          </cell>
        </row>
        <row r="552">
          <cell r="G552">
            <v>85240</v>
          </cell>
          <cell r="H552">
            <v>0</v>
          </cell>
          <cell r="I552">
            <v>0</v>
          </cell>
          <cell r="J552">
            <v>0</v>
          </cell>
          <cell r="K552">
            <v>0</v>
          </cell>
          <cell r="L552">
            <v>0</v>
          </cell>
          <cell r="M552">
            <v>0</v>
          </cell>
        </row>
        <row r="553">
          <cell r="G553">
            <v>85250</v>
          </cell>
          <cell r="H553">
            <v>0</v>
          </cell>
          <cell r="I553">
            <v>16</v>
          </cell>
          <cell r="J553">
            <v>0</v>
          </cell>
          <cell r="K553">
            <v>1</v>
          </cell>
          <cell r="L553">
            <v>16</v>
          </cell>
          <cell r="M553">
            <v>1</v>
          </cell>
        </row>
        <row r="554">
          <cell r="G554">
            <v>85260</v>
          </cell>
          <cell r="H554">
            <v>0</v>
          </cell>
          <cell r="I554">
            <v>0</v>
          </cell>
          <cell r="J554">
            <v>0</v>
          </cell>
          <cell r="K554">
            <v>0</v>
          </cell>
          <cell r="L554">
            <v>0</v>
          </cell>
          <cell r="M554">
            <v>0</v>
          </cell>
        </row>
        <row r="555">
          <cell r="G555">
            <v>85270</v>
          </cell>
          <cell r="H555">
            <v>0</v>
          </cell>
          <cell r="I555">
            <v>0</v>
          </cell>
          <cell r="J555">
            <v>0</v>
          </cell>
          <cell r="K555">
            <v>0</v>
          </cell>
          <cell r="L555">
            <v>0</v>
          </cell>
          <cell r="M555">
            <v>0</v>
          </cell>
        </row>
        <row r="556">
          <cell r="G556">
            <v>85280</v>
          </cell>
          <cell r="H556">
            <v>0</v>
          </cell>
          <cell r="I556">
            <v>0</v>
          </cell>
          <cell r="J556">
            <v>0</v>
          </cell>
          <cell r="K556">
            <v>0</v>
          </cell>
          <cell r="L556">
            <v>0</v>
          </cell>
          <cell r="M556">
            <v>0</v>
          </cell>
        </row>
        <row r="557">
          <cell r="G557">
            <v>85290</v>
          </cell>
          <cell r="H557">
            <v>0</v>
          </cell>
          <cell r="I557">
            <v>0</v>
          </cell>
          <cell r="J557">
            <v>0</v>
          </cell>
          <cell r="K557">
            <v>0</v>
          </cell>
          <cell r="L557">
            <v>0</v>
          </cell>
          <cell r="M557">
            <v>0</v>
          </cell>
        </row>
        <row r="558">
          <cell r="G558">
            <v>85300</v>
          </cell>
          <cell r="H558">
            <v>0</v>
          </cell>
          <cell r="I558">
            <v>0</v>
          </cell>
          <cell r="J558">
            <v>0</v>
          </cell>
          <cell r="K558">
            <v>0</v>
          </cell>
          <cell r="L558">
            <v>0</v>
          </cell>
          <cell r="M558">
            <v>0</v>
          </cell>
        </row>
        <row r="559">
          <cell r="G559">
            <v>85310</v>
          </cell>
          <cell r="H559">
            <v>0</v>
          </cell>
          <cell r="I559">
            <v>0</v>
          </cell>
          <cell r="J559">
            <v>0</v>
          </cell>
          <cell r="K559">
            <v>0</v>
          </cell>
          <cell r="L559">
            <v>0</v>
          </cell>
          <cell r="M559">
            <v>0</v>
          </cell>
        </row>
        <row r="560">
          <cell r="G560">
            <v>85320</v>
          </cell>
          <cell r="H560">
            <v>0</v>
          </cell>
          <cell r="I560">
            <v>0</v>
          </cell>
          <cell r="J560">
            <v>0</v>
          </cell>
          <cell r="K560">
            <v>0</v>
          </cell>
          <cell r="L560">
            <v>0</v>
          </cell>
          <cell r="M560">
            <v>0</v>
          </cell>
        </row>
        <row r="561">
          <cell r="G561">
            <v>85330</v>
          </cell>
          <cell r="H561">
            <v>0</v>
          </cell>
          <cell r="I561">
            <v>0</v>
          </cell>
          <cell r="J561">
            <v>0</v>
          </cell>
          <cell r="K561">
            <v>0</v>
          </cell>
          <cell r="L561">
            <v>0</v>
          </cell>
          <cell r="M561">
            <v>0</v>
          </cell>
        </row>
        <row r="562">
          <cell r="G562">
            <v>85340</v>
          </cell>
          <cell r="H562">
            <v>0</v>
          </cell>
          <cell r="I562">
            <v>0</v>
          </cell>
          <cell r="J562">
            <v>0</v>
          </cell>
          <cell r="K562">
            <v>0</v>
          </cell>
          <cell r="L562">
            <v>0</v>
          </cell>
          <cell r="M562">
            <v>0</v>
          </cell>
        </row>
        <row r="563">
          <cell r="G563">
            <v>85350</v>
          </cell>
          <cell r="H563">
            <v>0</v>
          </cell>
          <cell r="I563">
            <v>0</v>
          </cell>
          <cell r="J563">
            <v>0</v>
          </cell>
          <cell r="K563">
            <v>0</v>
          </cell>
          <cell r="L563">
            <v>0</v>
          </cell>
          <cell r="M563">
            <v>0</v>
          </cell>
        </row>
        <row r="564">
          <cell r="G564">
            <v>85360</v>
          </cell>
          <cell r="H564">
            <v>0</v>
          </cell>
          <cell r="I564">
            <v>0</v>
          </cell>
          <cell r="J564">
            <v>0</v>
          </cell>
          <cell r="K564">
            <v>0</v>
          </cell>
          <cell r="L564">
            <v>0</v>
          </cell>
          <cell r="M564">
            <v>0</v>
          </cell>
        </row>
        <row r="565">
          <cell r="G565">
            <v>85370</v>
          </cell>
          <cell r="H565">
            <v>0</v>
          </cell>
          <cell r="I565">
            <v>0</v>
          </cell>
          <cell r="J565">
            <v>0</v>
          </cell>
          <cell r="K565">
            <v>0</v>
          </cell>
          <cell r="L565">
            <v>0</v>
          </cell>
          <cell r="M565">
            <v>0</v>
          </cell>
        </row>
        <row r="566">
          <cell r="G566">
            <v>85380</v>
          </cell>
          <cell r="H566">
            <v>0</v>
          </cell>
          <cell r="I566">
            <v>0</v>
          </cell>
          <cell r="J566">
            <v>0</v>
          </cell>
          <cell r="K566">
            <v>0</v>
          </cell>
          <cell r="L566">
            <v>0</v>
          </cell>
          <cell r="M566">
            <v>0</v>
          </cell>
        </row>
        <row r="567">
          <cell r="G567">
            <v>85390</v>
          </cell>
          <cell r="H567">
            <v>0</v>
          </cell>
          <cell r="I567">
            <v>0</v>
          </cell>
          <cell r="J567">
            <v>0</v>
          </cell>
          <cell r="K567">
            <v>0</v>
          </cell>
          <cell r="L567">
            <v>0</v>
          </cell>
          <cell r="M567">
            <v>0</v>
          </cell>
        </row>
        <row r="568">
          <cell r="G568">
            <v>85400</v>
          </cell>
          <cell r="H568">
            <v>0</v>
          </cell>
          <cell r="I568">
            <v>0</v>
          </cell>
          <cell r="J568">
            <v>0</v>
          </cell>
          <cell r="K568">
            <v>0</v>
          </cell>
          <cell r="L568">
            <v>0</v>
          </cell>
          <cell r="M568">
            <v>0</v>
          </cell>
        </row>
        <row r="569">
          <cell r="G569">
            <v>85410</v>
          </cell>
          <cell r="H569">
            <v>0</v>
          </cell>
          <cell r="I569">
            <v>0</v>
          </cell>
          <cell r="J569">
            <v>0</v>
          </cell>
          <cell r="K569">
            <v>0</v>
          </cell>
          <cell r="L569">
            <v>0</v>
          </cell>
          <cell r="M569">
            <v>0</v>
          </cell>
        </row>
        <row r="570">
          <cell r="G570">
            <v>85420</v>
          </cell>
          <cell r="H570">
            <v>0</v>
          </cell>
          <cell r="I570">
            <v>0</v>
          </cell>
          <cell r="J570">
            <v>0</v>
          </cell>
          <cell r="K570">
            <v>0</v>
          </cell>
          <cell r="L570">
            <v>0</v>
          </cell>
          <cell r="M570">
            <v>0</v>
          </cell>
        </row>
        <row r="571">
          <cell r="G571">
            <v>85430</v>
          </cell>
          <cell r="H571">
            <v>0</v>
          </cell>
          <cell r="I571">
            <v>0</v>
          </cell>
          <cell r="J571">
            <v>0</v>
          </cell>
          <cell r="K571">
            <v>0</v>
          </cell>
          <cell r="L571">
            <v>0</v>
          </cell>
          <cell r="M571">
            <v>0</v>
          </cell>
        </row>
        <row r="572">
          <cell r="G572">
            <v>85440</v>
          </cell>
          <cell r="H572">
            <v>0</v>
          </cell>
          <cell r="I572">
            <v>0</v>
          </cell>
          <cell r="J572">
            <v>0</v>
          </cell>
          <cell r="K572">
            <v>0</v>
          </cell>
          <cell r="L572">
            <v>0</v>
          </cell>
          <cell r="M572">
            <v>0</v>
          </cell>
        </row>
        <row r="573">
          <cell r="G573">
            <v>85450</v>
          </cell>
          <cell r="H573">
            <v>0</v>
          </cell>
          <cell r="I573">
            <v>0</v>
          </cell>
          <cell r="J573">
            <v>0</v>
          </cell>
          <cell r="K573">
            <v>0</v>
          </cell>
          <cell r="L573">
            <v>0</v>
          </cell>
          <cell r="M573">
            <v>0</v>
          </cell>
        </row>
        <row r="574">
          <cell r="G574">
            <v>85460</v>
          </cell>
          <cell r="H574">
            <v>0</v>
          </cell>
          <cell r="I574">
            <v>0</v>
          </cell>
          <cell r="J574">
            <v>0</v>
          </cell>
          <cell r="K574">
            <v>0</v>
          </cell>
          <cell r="L574">
            <v>0</v>
          </cell>
          <cell r="M574">
            <v>0</v>
          </cell>
        </row>
        <row r="575">
          <cell r="G575">
            <v>85470</v>
          </cell>
          <cell r="H575">
            <v>0</v>
          </cell>
          <cell r="I575">
            <v>0</v>
          </cell>
          <cell r="J575">
            <v>0</v>
          </cell>
          <cell r="K575">
            <v>0</v>
          </cell>
          <cell r="L575">
            <v>0</v>
          </cell>
          <cell r="M575">
            <v>0</v>
          </cell>
        </row>
        <row r="576">
          <cell r="G576">
            <v>85480</v>
          </cell>
          <cell r="H576">
            <v>0</v>
          </cell>
          <cell r="I576">
            <v>0</v>
          </cell>
          <cell r="J576">
            <v>0</v>
          </cell>
          <cell r="K576">
            <v>0</v>
          </cell>
          <cell r="L576">
            <v>0</v>
          </cell>
          <cell r="M576">
            <v>0</v>
          </cell>
        </row>
        <row r="577">
          <cell r="G577">
            <v>85490</v>
          </cell>
          <cell r="H577">
            <v>0</v>
          </cell>
          <cell r="I577">
            <v>0</v>
          </cell>
          <cell r="J577">
            <v>0</v>
          </cell>
          <cell r="K577">
            <v>0</v>
          </cell>
          <cell r="L577">
            <v>0</v>
          </cell>
          <cell r="M577">
            <v>0</v>
          </cell>
        </row>
        <row r="578">
          <cell r="G578">
            <v>85500</v>
          </cell>
          <cell r="H578">
            <v>0</v>
          </cell>
          <cell r="I578">
            <v>0</v>
          </cell>
          <cell r="J578">
            <v>0</v>
          </cell>
          <cell r="K578">
            <v>0</v>
          </cell>
          <cell r="L578">
            <v>0</v>
          </cell>
          <cell r="M578">
            <v>0</v>
          </cell>
        </row>
        <row r="579">
          <cell r="G579">
            <v>85510</v>
          </cell>
          <cell r="H579">
            <v>0</v>
          </cell>
          <cell r="I579">
            <v>0</v>
          </cell>
          <cell r="J579">
            <v>0</v>
          </cell>
          <cell r="K579">
            <v>0</v>
          </cell>
          <cell r="L579">
            <v>0</v>
          </cell>
          <cell r="M579">
            <v>0</v>
          </cell>
        </row>
        <row r="580">
          <cell r="G580">
            <v>85520</v>
          </cell>
          <cell r="H580">
            <v>0</v>
          </cell>
          <cell r="I580">
            <v>0</v>
          </cell>
          <cell r="J580">
            <v>0</v>
          </cell>
          <cell r="K580">
            <v>0</v>
          </cell>
          <cell r="L580">
            <v>0</v>
          </cell>
          <cell r="M580">
            <v>0</v>
          </cell>
        </row>
        <row r="581">
          <cell r="G581">
            <v>85530</v>
          </cell>
          <cell r="H581">
            <v>0</v>
          </cell>
          <cell r="I581">
            <v>0</v>
          </cell>
          <cell r="J581">
            <v>0</v>
          </cell>
          <cell r="K581">
            <v>0</v>
          </cell>
          <cell r="L581">
            <v>0</v>
          </cell>
          <cell r="M581">
            <v>0</v>
          </cell>
        </row>
        <row r="582">
          <cell r="G582">
            <v>85540</v>
          </cell>
          <cell r="H582">
            <v>0</v>
          </cell>
          <cell r="I582">
            <v>0</v>
          </cell>
          <cell r="J582">
            <v>0</v>
          </cell>
          <cell r="K582">
            <v>0</v>
          </cell>
          <cell r="L582">
            <v>0</v>
          </cell>
          <cell r="M582">
            <v>0</v>
          </cell>
        </row>
        <row r="583">
          <cell r="G583">
            <v>85550</v>
          </cell>
          <cell r="H583">
            <v>0</v>
          </cell>
          <cell r="I583">
            <v>0</v>
          </cell>
          <cell r="J583">
            <v>0</v>
          </cell>
          <cell r="K583">
            <v>0</v>
          </cell>
          <cell r="L583">
            <v>0</v>
          </cell>
          <cell r="M583">
            <v>0</v>
          </cell>
        </row>
        <row r="584">
          <cell r="G584">
            <v>85560</v>
          </cell>
          <cell r="H584">
            <v>0</v>
          </cell>
          <cell r="I584">
            <v>0</v>
          </cell>
          <cell r="J584">
            <v>0</v>
          </cell>
          <cell r="K584">
            <v>0</v>
          </cell>
          <cell r="L584">
            <v>0</v>
          </cell>
          <cell r="M584">
            <v>0</v>
          </cell>
        </row>
        <row r="585">
          <cell r="G585">
            <v>85570</v>
          </cell>
          <cell r="H585">
            <v>0</v>
          </cell>
          <cell r="I585">
            <v>0</v>
          </cell>
          <cell r="J585">
            <v>0</v>
          </cell>
          <cell r="K585">
            <v>0</v>
          </cell>
          <cell r="L585">
            <v>0</v>
          </cell>
          <cell r="M585">
            <v>0</v>
          </cell>
        </row>
        <row r="586">
          <cell r="G586">
            <v>85580</v>
          </cell>
          <cell r="H586">
            <v>0</v>
          </cell>
          <cell r="I586">
            <v>0</v>
          </cell>
          <cell r="J586">
            <v>0</v>
          </cell>
          <cell r="K586">
            <v>0</v>
          </cell>
          <cell r="L586">
            <v>0</v>
          </cell>
          <cell r="M586">
            <v>0</v>
          </cell>
        </row>
        <row r="587">
          <cell r="G587">
            <v>85590</v>
          </cell>
          <cell r="H587">
            <v>0</v>
          </cell>
          <cell r="I587">
            <v>0</v>
          </cell>
          <cell r="J587">
            <v>0</v>
          </cell>
          <cell r="K587">
            <v>0</v>
          </cell>
          <cell r="L587">
            <v>0</v>
          </cell>
          <cell r="M587">
            <v>0</v>
          </cell>
        </row>
        <row r="588">
          <cell r="G588">
            <v>85600</v>
          </cell>
          <cell r="H588">
            <v>0</v>
          </cell>
          <cell r="I588">
            <v>0</v>
          </cell>
          <cell r="J588">
            <v>0</v>
          </cell>
          <cell r="K588">
            <v>0</v>
          </cell>
          <cell r="L588">
            <v>0</v>
          </cell>
          <cell r="M588">
            <v>0</v>
          </cell>
        </row>
        <row r="589">
          <cell r="G589">
            <v>85610</v>
          </cell>
          <cell r="H589">
            <v>0</v>
          </cell>
          <cell r="I589">
            <v>0</v>
          </cell>
          <cell r="J589">
            <v>0</v>
          </cell>
          <cell r="K589">
            <v>0</v>
          </cell>
          <cell r="L589">
            <v>0</v>
          </cell>
          <cell r="M589">
            <v>0</v>
          </cell>
        </row>
        <row r="590">
          <cell r="G590">
            <v>85620</v>
          </cell>
          <cell r="H590">
            <v>0</v>
          </cell>
          <cell r="I590">
            <v>0</v>
          </cell>
          <cell r="J590">
            <v>0</v>
          </cell>
          <cell r="K590">
            <v>0</v>
          </cell>
          <cell r="L590">
            <v>0</v>
          </cell>
          <cell r="M590">
            <v>0</v>
          </cell>
        </row>
        <row r="591">
          <cell r="G591">
            <v>85630</v>
          </cell>
          <cell r="H591">
            <v>0</v>
          </cell>
          <cell r="I591">
            <v>0</v>
          </cell>
          <cell r="J591">
            <v>0</v>
          </cell>
          <cell r="K591">
            <v>0</v>
          </cell>
          <cell r="L591">
            <v>0</v>
          </cell>
          <cell r="M591">
            <v>0</v>
          </cell>
        </row>
        <row r="592">
          <cell r="G592">
            <v>85640</v>
          </cell>
          <cell r="H592">
            <v>0</v>
          </cell>
          <cell r="I592">
            <v>0</v>
          </cell>
          <cell r="J592">
            <v>0</v>
          </cell>
          <cell r="K592">
            <v>0</v>
          </cell>
          <cell r="L592">
            <v>0</v>
          </cell>
          <cell r="M592">
            <v>0</v>
          </cell>
        </row>
        <row r="593">
          <cell r="G593">
            <v>85650</v>
          </cell>
          <cell r="H593">
            <v>0</v>
          </cell>
          <cell r="I593">
            <v>0</v>
          </cell>
          <cell r="J593">
            <v>0</v>
          </cell>
          <cell r="K593">
            <v>0</v>
          </cell>
          <cell r="L593">
            <v>0</v>
          </cell>
          <cell r="M593">
            <v>0</v>
          </cell>
        </row>
        <row r="594">
          <cell r="G594">
            <v>85660</v>
          </cell>
          <cell r="H594">
            <v>0</v>
          </cell>
          <cell r="I594">
            <v>0</v>
          </cell>
          <cell r="J594">
            <v>0</v>
          </cell>
          <cell r="K594">
            <v>0</v>
          </cell>
          <cell r="L594">
            <v>0</v>
          </cell>
          <cell r="M594">
            <v>0</v>
          </cell>
        </row>
        <row r="595">
          <cell r="G595">
            <v>85670</v>
          </cell>
          <cell r="H595">
            <v>0</v>
          </cell>
          <cell r="I595">
            <v>0</v>
          </cell>
          <cell r="J595">
            <v>0</v>
          </cell>
          <cell r="K595">
            <v>0</v>
          </cell>
          <cell r="L595">
            <v>0</v>
          </cell>
          <cell r="M595">
            <v>0</v>
          </cell>
        </row>
        <row r="596">
          <cell r="G596">
            <v>85680</v>
          </cell>
          <cell r="H596">
            <v>0</v>
          </cell>
          <cell r="I596">
            <v>0</v>
          </cell>
          <cell r="J596">
            <v>0</v>
          </cell>
          <cell r="K596">
            <v>0</v>
          </cell>
          <cell r="L596">
            <v>0</v>
          </cell>
          <cell r="M596">
            <v>0</v>
          </cell>
        </row>
        <row r="597">
          <cell r="G597">
            <v>85690</v>
          </cell>
          <cell r="H597">
            <v>0</v>
          </cell>
          <cell r="I597">
            <v>0</v>
          </cell>
          <cell r="J597">
            <v>0</v>
          </cell>
          <cell r="K597">
            <v>0</v>
          </cell>
          <cell r="L597">
            <v>0</v>
          </cell>
          <cell r="M597">
            <v>0</v>
          </cell>
        </row>
        <row r="598">
          <cell r="G598">
            <v>85700</v>
          </cell>
          <cell r="H598">
            <v>0</v>
          </cell>
          <cell r="I598">
            <v>0</v>
          </cell>
          <cell r="J598">
            <v>0</v>
          </cell>
          <cell r="K598">
            <v>0</v>
          </cell>
          <cell r="L598">
            <v>0</v>
          </cell>
          <cell r="M598">
            <v>0</v>
          </cell>
        </row>
        <row r="599">
          <cell r="G599">
            <v>85710</v>
          </cell>
          <cell r="H599">
            <v>0</v>
          </cell>
          <cell r="I599">
            <v>0</v>
          </cell>
          <cell r="J599">
            <v>0</v>
          </cell>
          <cell r="K599">
            <v>0</v>
          </cell>
          <cell r="L599">
            <v>0</v>
          </cell>
          <cell r="M599">
            <v>0</v>
          </cell>
        </row>
        <row r="600">
          <cell r="G600">
            <v>85720</v>
          </cell>
          <cell r="H600">
            <v>0</v>
          </cell>
          <cell r="I600">
            <v>0</v>
          </cell>
          <cell r="J600">
            <v>0</v>
          </cell>
          <cell r="K600">
            <v>0</v>
          </cell>
          <cell r="L600">
            <v>0</v>
          </cell>
          <cell r="M600">
            <v>0</v>
          </cell>
        </row>
        <row r="601">
          <cell r="G601">
            <v>85730</v>
          </cell>
          <cell r="H601">
            <v>0</v>
          </cell>
          <cell r="I601">
            <v>0</v>
          </cell>
          <cell r="J601">
            <v>0</v>
          </cell>
          <cell r="K601">
            <v>0</v>
          </cell>
          <cell r="L601">
            <v>0</v>
          </cell>
          <cell r="M601">
            <v>0</v>
          </cell>
        </row>
        <row r="602">
          <cell r="G602">
            <v>85740</v>
          </cell>
          <cell r="H602">
            <v>0</v>
          </cell>
          <cell r="I602">
            <v>0</v>
          </cell>
          <cell r="J602">
            <v>0</v>
          </cell>
          <cell r="K602">
            <v>0</v>
          </cell>
          <cell r="L602">
            <v>0</v>
          </cell>
          <cell r="M602">
            <v>0</v>
          </cell>
        </row>
        <row r="603">
          <cell r="G603">
            <v>85750</v>
          </cell>
          <cell r="H603">
            <v>0</v>
          </cell>
          <cell r="I603">
            <v>10.799999999999999</v>
          </cell>
          <cell r="J603">
            <v>0</v>
          </cell>
          <cell r="K603">
            <v>1</v>
          </cell>
          <cell r="L603">
            <v>10.799999999999999</v>
          </cell>
          <cell r="M603">
            <v>1</v>
          </cell>
        </row>
        <row r="604">
          <cell r="G604">
            <v>85760</v>
          </cell>
          <cell r="H604">
            <v>0</v>
          </cell>
          <cell r="I604">
            <v>0</v>
          </cell>
          <cell r="J604">
            <v>0</v>
          </cell>
          <cell r="K604">
            <v>0</v>
          </cell>
          <cell r="L604">
            <v>0</v>
          </cell>
          <cell r="M604">
            <v>0</v>
          </cell>
        </row>
        <row r="605">
          <cell r="G605">
            <v>85770</v>
          </cell>
          <cell r="H605">
            <v>0</v>
          </cell>
          <cell r="I605">
            <v>0</v>
          </cell>
          <cell r="J605">
            <v>0</v>
          </cell>
          <cell r="K605">
            <v>0</v>
          </cell>
          <cell r="L605">
            <v>0</v>
          </cell>
          <cell r="M605">
            <v>0</v>
          </cell>
        </row>
        <row r="606">
          <cell r="G606">
            <v>85780</v>
          </cell>
          <cell r="H606">
            <v>0</v>
          </cell>
          <cell r="I606">
            <v>0</v>
          </cell>
          <cell r="J606">
            <v>0</v>
          </cell>
          <cell r="K606">
            <v>0</v>
          </cell>
          <cell r="L606">
            <v>0</v>
          </cell>
          <cell r="M606">
            <v>0</v>
          </cell>
        </row>
        <row r="607">
          <cell r="G607">
            <v>85790</v>
          </cell>
          <cell r="H607">
            <v>0</v>
          </cell>
          <cell r="I607">
            <v>0</v>
          </cell>
          <cell r="J607">
            <v>0</v>
          </cell>
          <cell r="K607">
            <v>0</v>
          </cell>
          <cell r="L607">
            <v>0</v>
          </cell>
          <cell r="M607">
            <v>0</v>
          </cell>
        </row>
        <row r="608">
          <cell r="G608">
            <v>85800</v>
          </cell>
          <cell r="H608">
            <v>0</v>
          </cell>
          <cell r="I608">
            <v>0</v>
          </cell>
          <cell r="J608">
            <v>0</v>
          </cell>
          <cell r="K608">
            <v>0</v>
          </cell>
          <cell r="L608">
            <v>0</v>
          </cell>
          <cell r="M608">
            <v>0</v>
          </cell>
        </row>
        <row r="609">
          <cell r="G609">
            <v>85810</v>
          </cell>
          <cell r="H609">
            <v>0</v>
          </cell>
          <cell r="I609">
            <v>0</v>
          </cell>
          <cell r="J609">
            <v>0</v>
          </cell>
          <cell r="K609">
            <v>0</v>
          </cell>
          <cell r="L609">
            <v>0</v>
          </cell>
          <cell r="M609">
            <v>0</v>
          </cell>
        </row>
        <row r="610">
          <cell r="G610">
            <v>85820</v>
          </cell>
          <cell r="H610">
            <v>0</v>
          </cell>
          <cell r="I610">
            <v>0</v>
          </cell>
          <cell r="J610">
            <v>0</v>
          </cell>
          <cell r="K610">
            <v>0</v>
          </cell>
          <cell r="L610">
            <v>0</v>
          </cell>
          <cell r="M610">
            <v>0</v>
          </cell>
        </row>
        <row r="611">
          <cell r="G611">
            <v>85830</v>
          </cell>
          <cell r="H611">
            <v>0</v>
          </cell>
          <cell r="I611">
            <v>0</v>
          </cell>
          <cell r="J611">
            <v>0</v>
          </cell>
          <cell r="K611">
            <v>0</v>
          </cell>
          <cell r="L611">
            <v>0</v>
          </cell>
          <cell r="M611">
            <v>0</v>
          </cell>
        </row>
        <row r="612">
          <cell r="G612">
            <v>85840</v>
          </cell>
          <cell r="H612">
            <v>0</v>
          </cell>
          <cell r="I612">
            <v>0</v>
          </cell>
          <cell r="J612">
            <v>0</v>
          </cell>
          <cell r="K612">
            <v>0</v>
          </cell>
          <cell r="L612">
            <v>0</v>
          </cell>
          <cell r="M612">
            <v>0</v>
          </cell>
        </row>
        <row r="613">
          <cell r="G613">
            <v>85850</v>
          </cell>
          <cell r="H613">
            <v>0</v>
          </cell>
          <cell r="I613">
            <v>0</v>
          </cell>
          <cell r="J613">
            <v>0</v>
          </cell>
          <cell r="K613">
            <v>0</v>
          </cell>
          <cell r="L613">
            <v>0</v>
          </cell>
          <cell r="M613">
            <v>0</v>
          </cell>
        </row>
        <row r="614">
          <cell r="G614">
            <v>85860</v>
          </cell>
          <cell r="H614">
            <v>0</v>
          </cell>
          <cell r="I614">
            <v>0</v>
          </cell>
          <cell r="J614">
            <v>0</v>
          </cell>
          <cell r="K614">
            <v>0</v>
          </cell>
          <cell r="L614">
            <v>0</v>
          </cell>
          <cell r="M614">
            <v>0</v>
          </cell>
        </row>
        <row r="615">
          <cell r="G615">
            <v>85870</v>
          </cell>
          <cell r="H615">
            <v>0</v>
          </cell>
          <cell r="I615">
            <v>0</v>
          </cell>
          <cell r="J615">
            <v>0</v>
          </cell>
          <cell r="K615">
            <v>0</v>
          </cell>
          <cell r="L615">
            <v>0</v>
          </cell>
          <cell r="M615">
            <v>0</v>
          </cell>
        </row>
        <row r="616">
          <cell r="G616">
            <v>85880</v>
          </cell>
          <cell r="H616">
            <v>0</v>
          </cell>
          <cell r="I616">
            <v>0</v>
          </cell>
          <cell r="J616">
            <v>0</v>
          </cell>
          <cell r="K616">
            <v>0</v>
          </cell>
          <cell r="L616">
            <v>0</v>
          </cell>
          <cell r="M616">
            <v>0</v>
          </cell>
        </row>
        <row r="617">
          <cell r="G617">
            <v>85890</v>
          </cell>
          <cell r="H617">
            <v>0</v>
          </cell>
          <cell r="I617">
            <v>0</v>
          </cell>
          <cell r="J617">
            <v>0</v>
          </cell>
          <cell r="K617">
            <v>0</v>
          </cell>
          <cell r="L617">
            <v>0</v>
          </cell>
          <cell r="M617">
            <v>0</v>
          </cell>
        </row>
        <row r="618">
          <cell r="G618">
            <v>85900</v>
          </cell>
          <cell r="H618">
            <v>0</v>
          </cell>
          <cell r="I618">
            <v>0</v>
          </cell>
          <cell r="J618">
            <v>0</v>
          </cell>
          <cell r="K618">
            <v>0</v>
          </cell>
          <cell r="L618">
            <v>0</v>
          </cell>
          <cell r="M618">
            <v>0</v>
          </cell>
        </row>
        <row r="619">
          <cell r="G619">
            <v>85910</v>
          </cell>
          <cell r="H619">
            <v>0</v>
          </cell>
          <cell r="I619">
            <v>0</v>
          </cell>
          <cell r="J619">
            <v>0</v>
          </cell>
          <cell r="K619">
            <v>0</v>
          </cell>
          <cell r="L619">
            <v>0</v>
          </cell>
          <cell r="M619">
            <v>0</v>
          </cell>
        </row>
        <row r="620">
          <cell r="G620">
            <v>85920</v>
          </cell>
          <cell r="H620">
            <v>0</v>
          </cell>
          <cell r="I620">
            <v>0</v>
          </cell>
          <cell r="J620">
            <v>0</v>
          </cell>
          <cell r="K620">
            <v>0</v>
          </cell>
          <cell r="L620">
            <v>0</v>
          </cell>
          <cell r="M620">
            <v>0</v>
          </cell>
        </row>
        <row r="621">
          <cell r="G621">
            <v>85930</v>
          </cell>
          <cell r="H621">
            <v>0</v>
          </cell>
          <cell r="I621">
            <v>0</v>
          </cell>
          <cell r="J621">
            <v>0</v>
          </cell>
          <cell r="K621">
            <v>0</v>
          </cell>
          <cell r="L621">
            <v>0</v>
          </cell>
          <cell r="M621">
            <v>0</v>
          </cell>
        </row>
        <row r="622">
          <cell r="G622">
            <v>85940</v>
          </cell>
          <cell r="H622">
            <v>0</v>
          </cell>
          <cell r="I622">
            <v>0</v>
          </cell>
          <cell r="J622">
            <v>0</v>
          </cell>
          <cell r="K622">
            <v>0</v>
          </cell>
          <cell r="L622">
            <v>0</v>
          </cell>
          <cell r="M622">
            <v>0</v>
          </cell>
        </row>
        <row r="623">
          <cell r="G623">
            <v>85950</v>
          </cell>
          <cell r="H623">
            <v>0</v>
          </cell>
          <cell r="I623">
            <v>0</v>
          </cell>
          <cell r="J623">
            <v>0</v>
          </cell>
          <cell r="K623">
            <v>0</v>
          </cell>
          <cell r="L623">
            <v>0</v>
          </cell>
          <cell r="M623">
            <v>0</v>
          </cell>
        </row>
        <row r="624">
          <cell r="G624">
            <v>85960</v>
          </cell>
          <cell r="H624">
            <v>0</v>
          </cell>
          <cell r="I624">
            <v>0</v>
          </cell>
          <cell r="J624">
            <v>0</v>
          </cell>
          <cell r="K624">
            <v>0</v>
          </cell>
          <cell r="L624">
            <v>0</v>
          </cell>
          <cell r="M624">
            <v>0</v>
          </cell>
        </row>
        <row r="625">
          <cell r="G625">
            <v>85970</v>
          </cell>
          <cell r="H625">
            <v>0</v>
          </cell>
          <cell r="I625">
            <v>20</v>
          </cell>
          <cell r="J625">
            <v>0</v>
          </cell>
          <cell r="K625">
            <v>2</v>
          </cell>
          <cell r="L625">
            <v>20</v>
          </cell>
          <cell r="M625">
            <v>2</v>
          </cell>
        </row>
        <row r="626">
          <cell r="G626">
            <v>85980</v>
          </cell>
          <cell r="H626">
            <v>0</v>
          </cell>
          <cell r="I626">
            <v>8</v>
          </cell>
          <cell r="J626">
            <v>0</v>
          </cell>
          <cell r="K626">
            <v>1</v>
          </cell>
          <cell r="L626">
            <v>8</v>
          </cell>
          <cell r="M626">
            <v>1</v>
          </cell>
        </row>
        <row r="627">
          <cell r="G627">
            <v>85990</v>
          </cell>
          <cell r="H627">
            <v>0</v>
          </cell>
          <cell r="I627">
            <v>0</v>
          </cell>
          <cell r="J627">
            <v>0</v>
          </cell>
          <cell r="K627">
            <v>0</v>
          </cell>
          <cell r="L627">
            <v>0</v>
          </cell>
          <cell r="M627">
            <v>0</v>
          </cell>
        </row>
        <row r="628">
          <cell r="G628">
            <v>86000</v>
          </cell>
          <cell r="H628">
            <v>0</v>
          </cell>
          <cell r="I628">
            <v>3.5999999999999996</v>
          </cell>
          <cell r="J628">
            <v>0</v>
          </cell>
          <cell r="K628">
            <v>1</v>
          </cell>
          <cell r="L628">
            <v>3.5999999999999996</v>
          </cell>
          <cell r="M628">
            <v>1</v>
          </cell>
        </row>
        <row r="629">
          <cell r="G629">
            <v>86010</v>
          </cell>
          <cell r="H629">
            <v>0</v>
          </cell>
          <cell r="I629">
            <v>0</v>
          </cell>
          <cell r="J629">
            <v>0</v>
          </cell>
          <cell r="K629">
            <v>0</v>
          </cell>
          <cell r="L629">
            <v>0</v>
          </cell>
          <cell r="M629">
            <v>0</v>
          </cell>
        </row>
        <row r="630">
          <cell r="G630">
            <v>86020</v>
          </cell>
          <cell r="H630">
            <v>0</v>
          </cell>
          <cell r="I630">
            <v>0</v>
          </cell>
          <cell r="J630">
            <v>0</v>
          </cell>
          <cell r="K630">
            <v>0</v>
          </cell>
          <cell r="L630">
            <v>0</v>
          </cell>
          <cell r="M630">
            <v>0</v>
          </cell>
        </row>
        <row r="631">
          <cell r="G631">
            <v>86030</v>
          </cell>
          <cell r="H631">
            <v>0</v>
          </cell>
          <cell r="I631">
            <v>0</v>
          </cell>
          <cell r="J631">
            <v>0</v>
          </cell>
          <cell r="K631">
            <v>0</v>
          </cell>
          <cell r="L631">
            <v>0</v>
          </cell>
          <cell r="M631">
            <v>0</v>
          </cell>
        </row>
        <row r="632">
          <cell r="G632">
            <v>86040</v>
          </cell>
          <cell r="H632">
            <v>0</v>
          </cell>
          <cell r="I632">
            <v>0</v>
          </cell>
          <cell r="J632">
            <v>0</v>
          </cell>
          <cell r="K632">
            <v>0</v>
          </cell>
          <cell r="L632">
            <v>0</v>
          </cell>
          <cell r="M632">
            <v>0</v>
          </cell>
        </row>
        <row r="633">
          <cell r="G633">
            <v>86050</v>
          </cell>
          <cell r="H633">
            <v>0</v>
          </cell>
          <cell r="I633">
            <v>0</v>
          </cell>
          <cell r="J633">
            <v>0</v>
          </cell>
          <cell r="K633">
            <v>0</v>
          </cell>
          <cell r="L633">
            <v>0</v>
          </cell>
          <cell r="M633">
            <v>0</v>
          </cell>
        </row>
        <row r="634">
          <cell r="G634">
            <v>86060</v>
          </cell>
          <cell r="H634">
            <v>0</v>
          </cell>
          <cell r="I634">
            <v>0</v>
          </cell>
          <cell r="J634">
            <v>0</v>
          </cell>
          <cell r="K634">
            <v>0</v>
          </cell>
          <cell r="L634">
            <v>0</v>
          </cell>
          <cell r="M634">
            <v>0</v>
          </cell>
        </row>
        <row r="635">
          <cell r="G635">
            <v>86070</v>
          </cell>
          <cell r="H635">
            <v>0</v>
          </cell>
          <cell r="I635">
            <v>0</v>
          </cell>
          <cell r="J635">
            <v>0</v>
          </cell>
          <cell r="K635">
            <v>0</v>
          </cell>
          <cell r="L635">
            <v>0</v>
          </cell>
          <cell r="M635">
            <v>0</v>
          </cell>
        </row>
        <row r="636">
          <cell r="G636">
            <v>86080</v>
          </cell>
          <cell r="H636">
            <v>0</v>
          </cell>
          <cell r="I636">
            <v>0</v>
          </cell>
          <cell r="J636">
            <v>0</v>
          </cell>
          <cell r="K636">
            <v>0</v>
          </cell>
          <cell r="L636">
            <v>0</v>
          </cell>
          <cell r="M636">
            <v>0</v>
          </cell>
        </row>
        <row r="637">
          <cell r="G637">
            <v>86090</v>
          </cell>
          <cell r="H637">
            <v>0</v>
          </cell>
          <cell r="I637">
            <v>0</v>
          </cell>
          <cell r="J637">
            <v>0</v>
          </cell>
          <cell r="K637">
            <v>0</v>
          </cell>
          <cell r="L637">
            <v>0</v>
          </cell>
          <cell r="M637">
            <v>0</v>
          </cell>
        </row>
        <row r="638">
          <cell r="G638">
            <v>86100</v>
          </cell>
          <cell r="H638">
            <v>0</v>
          </cell>
          <cell r="I638">
            <v>0</v>
          </cell>
          <cell r="J638">
            <v>0</v>
          </cell>
          <cell r="K638">
            <v>0</v>
          </cell>
          <cell r="L638">
            <v>0</v>
          </cell>
          <cell r="M638">
            <v>0</v>
          </cell>
        </row>
        <row r="639">
          <cell r="G639">
            <v>86110</v>
          </cell>
          <cell r="H639">
            <v>0</v>
          </cell>
          <cell r="I639">
            <v>0</v>
          </cell>
          <cell r="J639">
            <v>0</v>
          </cell>
          <cell r="K639">
            <v>0</v>
          </cell>
          <cell r="L639">
            <v>0</v>
          </cell>
          <cell r="M639">
            <v>0</v>
          </cell>
        </row>
        <row r="640">
          <cell r="G640">
            <v>86120</v>
          </cell>
          <cell r="H640">
            <v>0</v>
          </cell>
          <cell r="I640">
            <v>0</v>
          </cell>
          <cell r="J640">
            <v>0</v>
          </cell>
          <cell r="K640">
            <v>0</v>
          </cell>
          <cell r="L640">
            <v>0</v>
          </cell>
          <cell r="M640">
            <v>0</v>
          </cell>
        </row>
        <row r="641">
          <cell r="G641">
            <v>86130</v>
          </cell>
          <cell r="H641">
            <v>0</v>
          </cell>
          <cell r="I641">
            <v>0</v>
          </cell>
          <cell r="J641">
            <v>0</v>
          </cell>
          <cell r="K641">
            <v>0</v>
          </cell>
          <cell r="L641">
            <v>0</v>
          </cell>
          <cell r="M641">
            <v>0</v>
          </cell>
        </row>
        <row r="642">
          <cell r="G642">
            <v>86140</v>
          </cell>
          <cell r="H642">
            <v>0</v>
          </cell>
          <cell r="I642">
            <v>0</v>
          </cell>
          <cell r="J642">
            <v>0</v>
          </cell>
          <cell r="K642">
            <v>0</v>
          </cell>
          <cell r="L642">
            <v>0</v>
          </cell>
          <cell r="M642">
            <v>0</v>
          </cell>
        </row>
        <row r="643">
          <cell r="G643">
            <v>86150</v>
          </cell>
          <cell r="H643">
            <v>0</v>
          </cell>
          <cell r="I643">
            <v>0</v>
          </cell>
          <cell r="J643">
            <v>0</v>
          </cell>
          <cell r="K643">
            <v>0</v>
          </cell>
          <cell r="L643">
            <v>0</v>
          </cell>
          <cell r="M643">
            <v>0</v>
          </cell>
        </row>
        <row r="644">
          <cell r="G644">
            <v>86160</v>
          </cell>
          <cell r="H644">
            <v>0</v>
          </cell>
          <cell r="I644">
            <v>0</v>
          </cell>
          <cell r="J644">
            <v>0</v>
          </cell>
          <cell r="K644">
            <v>0</v>
          </cell>
          <cell r="L644">
            <v>0</v>
          </cell>
          <cell r="M644">
            <v>0</v>
          </cell>
        </row>
        <row r="645">
          <cell r="G645">
            <v>86170</v>
          </cell>
          <cell r="H645">
            <v>0</v>
          </cell>
          <cell r="I645">
            <v>0</v>
          </cell>
          <cell r="J645">
            <v>0</v>
          </cell>
          <cell r="K645">
            <v>0</v>
          </cell>
          <cell r="L645">
            <v>0</v>
          </cell>
          <cell r="M645">
            <v>0</v>
          </cell>
        </row>
        <row r="646">
          <cell r="G646">
            <v>86180</v>
          </cell>
          <cell r="H646">
            <v>0</v>
          </cell>
          <cell r="I646">
            <v>0</v>
          </cell>
          <cell r="J646">
            <v>0</v>
          </cell>
          <cell r="K646">
            <v>0</v>
          </cell>
          <cell r="L646">
            <v>0</v>
          </cell>
          <cell r="M646">
            <v>0</v>
          </cell>
        </row>
        <row r="647">
          <cell r="G647">
            <v>86190</v>
          </cell>
          <cell r="H647">
            <v>0</v>
          </cell>
          <cell r="I647">
            <v>0</v>
          </cell>
          <cell r="J647">
            <v>0</v>
          </cell>
          <cell r="K647">
            <v>0</v>
          </cell>
          <cell r="L647">
            <v>0</v>
          </cell>
          <cell r="M647">
            <v>0</v>
          </cell>
        </row>
        <row r="648">
          <cell r="G648">
            <v>86200</v>
          </cell>
          <cell r="H648">
            <v>0</v>
          </cell>
          <cell r="I648">
            <v>0</v>
          </cell>
          <cell r="J648">
            <v>0</v>
          </cell>
          <cell r="K648">
            <v>0</v>
          </cell>
          <cell r="L648">
            <v>0</v>
          </cell>
          <cell r="M648">
            <v>0</v>
          </cell>
        </row>
        <row r="649">
          <cell r="G649">
            <v>86210</v>
          </cell>
          <cell r="H649">
            <v>0</v>
          </cell>
          <cell r="I649">
            <v>0</v>
          </cell>
          <cell r="J649">
            <v>0</v>
          </cell>
          <cell r="K649">
            <v>0</v>
          </cell>
          <cell r="L649">
            <v>0</v>
          </cell>
          <cell r="M649">
            <v>0</v>
          </cell>
        </row>
        <row r="650">
          <cell r="G650">
            <v>86220</v>
          </cell>
          <cell r="H650">
            <v>0</v>
          </cell>
          <cell r="I650">
            <v>0</v>
          </cell>
          <cell r="J650">
            <v>0</v>
          </cell>
          <cell r="K650">
            <v>0</v>
          </cell>
          <cell r="L650">
            <v>0</v>
          </cell>
          <cell r="M650">
            <v>0</v>
          </cell>
        </row>
        <row r="651">
          <cell r="G651">
            <v>86230</v>
          </cell>
          <cell r="H651">
            <v>0</v>
          </cell>
          <cell r="I651">
            <v>0</v>
          </cell>
          <cell r="J651">
            <v>0</v>
          </cell>
          <cell r="K651">
            <v>0</v>
          </cell>
          <cell r="L651">
            <v>0</v>
          </cell>
          <cell r="M651">
            <v>0</v>
          </cell>
        </row>
        <row r="652">
          <cell r="G652">
            <v>86240</v>
          </cell>
          <cell r="H652">
            <v>0</v>
          </cell>
          <cell r="I652">
            <v>0</v>
          </cell>
          <cell r="J652">
            <v>0</v>
          </cell>
          <cell r="K652">
            <v>0</v>
          </cell>
          <cell r="L652">
            <v>0</v>
          </cell>
          <cell r="M652">
            <v>0</v>
          </cell>
        </row>
        <row r="653">
          <cell r="G653">
            <v>86250</v>
          </cell>
          <cell r="H653">
            <v>0</v>
          </cell>
          <cell r="I653">
            <v>0.5</v>
          </cell>
          <cell r="J653">
            <v>0</v>
          </cell>
          <cell r="K653">
            <v>2</v>
          </cell>
          <cell r="L653">
            <v>0.5</v>
          </cell>
          <cell r="M653">
            <v>2</v>
          </cell>
        </row>
        <row r="654">
          <cell r="G654">
            <v>86260</v>
          </cell>
          <cell r="H654">
            <v>0</v>
          </cell>
          <cell r="I654">
            <v>0</v>
          </cell>
          <cell r="J654">
            <v>0</v>
          </cell>
          <cell r="K654">
            <v>0</v>
          </cell>
          <cell r="L654">
            <v>0</v>
          </cell>
          <cell r="M654">
            <v>0</v>
          </cell>
        </row>
        <row r="655">
          <cell r="G655">
            <v>86270</v>
          </cell>
          <cell r="H655">
            <v>0</v>
          </cell>
          <cell r="I655">
            <v>0</v>
          </cell>
          <cell r="J655">
            <v>0</v>
          </cell>
          <cell r="K655">
            <v>0</v>
          </cell>
          <cell r="L655">
            <v>0</v>
          </cell>
          <cell r="M655">
            <v>0</v>
          </cell>
        </row>
        <row r="656">
          <cell r="G656">
            <v>86280</v>
          </cell>
          <cell r="H656">
            <v>0</v>
          </cell>
          <cell r="I656">
            <v>13.799999999999999</v>
          </cell>
          <cell r="J656">
            <v>0</v>
          </cell>
          <cell r="K656">
            <v>1</v>
          </cell>
          <cell r="L656">
            <v>13.799999999999999</v>
          </cell>
          <cell r="M656">
            <v>1</v>
          </cell>
        </row>
        <row r="657">
          <cell r="G657">
            <v>86290</v>
          </cell>
          <cell r="H657">
            <v>0</v>
          </cell>
          <cell r="I657">
            <v>0</v>
          </cell>
          <cell r="J657">
            <v>0</v>
          </cell>
          <cell r="K657">
            <v>0</v>
          </cell>
          <cell r="L657">
            <v>0</v>
          </cell>
          <cell r="M657">
            <v>0</v>
          </cell>
        </row>
        <row r="658">
          <cell r="G658">
            <v>86300</v>
          </cell>
          <cell r="H658">
            <v>0</v>
          </cell>
          <cell r="I658">
            <v>0</v>
          </cell>
          <cell r="J658">
            <v>0</v>
          </cell>
          <cell r="K658">
            <v>0</v>
          </cell>
          <cell r="L658">
            <v>0</v>
          </cell>
          <cell r="M658">
            <v>0</v>
          </cell>
        </row>
        <row r="659">
          <cell r="G659">
            <v>86310</v>
          </cell>
          <cell r="H659">
            <v>0</v>
          </cell>
          <cell r="I659">
            <v>0</v>
          </cell>
          <cell r="J659">
            <v>0</v>
          </cell>
          <cell r="K659">
            <v>0</v>
          </cell>
          <cell r="L659">
            <v>0</v>
          </cell>
          <cell r="M659">
            <v>0</v>
          </cell>
        </row>
        <row r="660">
          <cell r="G660">
            <v>86320</v>
          </cell>
          <cell r="H660">
            <v>0</v>
          </cell>
          <cell r="I660">
            <v>0</v>
          </cell>
          <cell r="J660">
            <v>0</v>
          </cell>
          <cell r="K660">
            <v>0</v>
          </cell>
          <cell r="L660">
            <v>0</v>
          </cell>
          <cell r="M660">
            <v>0</v>
          </cell>
        </row>
        <row r="661">
          <cell r="G661">
            <v>86330</v>
          </cell>
          <cell r="H661">
            <v>0</v>
          </cell>
          <cell r="I661">
            <v>0</v>
          </cell>
          <cell r="J661">
            <v>0</v>
          </cell>
          <cell r="K661">
            <v>0</v>
          </cell>
          <cell r="L661">
            <v>0</v>
          </cell>
          <cell r="M661">
            <v>0</v>
          </cell>
        </row>
        <row r="662">
          <cell r="G662">
            <v>86340</v>
          </cell>
          <cell r="H662">
            <v>0</v>
          </cell>
          <cell r="I662">
            <v>0</v>
          </cell>
          <cell r="J662">
            <v>0</v>
          </cell>
          <cell r="K662">
            <v>0</v>
          </cell>
          <cell r="L662">
            <v>0</v>
          </cell>
          <cell r="M662">
            <v>0</v>
          </cell>
        </row>
        <row r="663">
          <cell r="G663">
            <v>86350</v>
          </cell>
          <cell r="H663">
            <v>0</v>
          </cell>
          <cell r="I663">
            <v>0</v>
          </cell>
          <cell r="J663">
            <v>0</v>
          </cell>
          <cell r="K663">
            <v>0</v>
          </cell>
          <cell r="L663">
            <v>0</v>
          </cell>
          <cell r="M663">
            <v>0</v>
          </cell>
        </row>
        <row r="664">
          <cell r="G664">
            <v>86360</v>
          </cell>
          <cell r="H664">
            <v>0</v>
          </cell>
          <cell r="I664">
            <v>0</v>
          </cell>
          <cell r="J664">
            <v>0</v>
          </cell>
          <cell r="K664">
            <v>0</v>
          </cell>
          <cell r="L664">
            <v>0</v>
          </cell>
          <cell r="M664">
            <v>0</v>
          </cell>
        </row>
        <row r="665">
          <cell r="G665">
            <v>86370</v>
          </cell>
          <cell r="H665">
            <v>0</v>
          </cell>
          <cell r="I665">
            <v>0</v>
          </cell>
          <cell r="J665">
            <v>0</v>
          </cell>
          <cell r="K665">
            <v>0</v>
          </cell>
          <cell r="L665">
            <v>0</v>
          </cell>
          <cell r="M665">
            <v>0</v>
          </cell>
        </row>
        <row r="666">
          <cell r="G666">
            <v>86380</v>
          </cell>
          <cell r="H666">
            <v>0</v>
          </cell>
          <cell r="I666">
            <v>0</v>
          </cell>
          <cell r="J666">
            <v>0</v>
          </cell>
          <cell r="K666">
            <v>0</v>
          </cell>
          <cell r="L666">
            <v>0</v>
          </cell>
          <cell r="M666">
            <v>0</v>
          </cell>
        </row>
        <row r="667">
          <cell r="G667">
            <v>86390</v>
          </cell>
          <cell r="H667">
            <v>0</v>
          </cell>
          <cell r="I667">
            <v>0</v>
          </cell>
          <cell r="J667">
            <v>0</v>
          </cell>
          <cell r="K667">
            <v>0</v>
          </cell>
          <cell r="L667">
            <v>0</v>
          </cell>
          <cell r="M667">
            <v>0</v>
          </cell>
        </row>
        <row r="668">
          <cell r="G668">
            <v>86400</v>
          </cell>
          <cell r="H668">
            <v>0</v>
          </cell>
          <cell r="I668">
            <v>0</v>
          </cell>
          <cell r="J668">
            <v>0</v>
          </cell>
          <cell r="K668">
            <v>0</v>
          </cell>
          <cell r="L668">
            <v>0</v>
          </cell>
          <cell r="M668">
            <v>0</v>
          </cell>
        </row>
        <row r="669">
          <cell r="G669">
            <v>86410</v>
          </cell>
          <cell r="H669">
            <v>0</v>
          </cell>
          <cell r="I669">
            <v>0</v>
          </cell>
          <cell r="J669">
            <v>0</v>
          </cell>
          <cell r="K669">
            <v>0</v>
          </cell>
          <cell r="L669">
            <v>0</v>
          </cell>
          <cell r="M669">
            <v>0</v>
          </cell>
        </row>
        <row r="670">
          <cell r="G670">
            <v>86420</v>
          </cell>
          <cell r="H670">
            <v>0</v>
          </cell>
          <cell r="I670">
            <v>0</v>
          </cell>
          <cell r="J670">
            <v>0</v>
          </cell>
          <cell r="K670">
            <v>0</v>
          </cell>
          <cell r="L670">
            <v>0</v>
          </cell>
          <cell r="M670">
            <v>0</v>
          </cell>
        </row>
        <row r="671">
          <cell r="G671">
            <v>86430</v>
          </cell>
          <cell r="H671">
            <v>0</v>
          </cell>
          <cell r="I671">
            <v>0</v>
          </cell>
          <cell r="J671">
            <v>0</v>
          </cell>
          <cell r="K671">
            <v>0</v>
          </cell>
          <cell r="L671">
            <v>0</v>
          </cell>
          <cell r="M671">
            <v>0</v>
          </cell>
        </row>
        <row r="672">
          <cell r="G672">
            <v>86440</v>
          </cell>
          <cell r="H672">
            <v>0</v>
          </cell>
          <cell r="I672">
            <v>0</v>
          </cell>
          <cell r="J672">
            <v>0</v>
          </cell>
          <cell r="K672">
            <v>0</v>
          </cell>
          <cell r="L672">
            <v>0</v>
          </cell>
          <cell r="M672">
            <v>0</v>
          </cell>
        </row>
        <row r="673">
          <cell r="G673">
            <v>86450</v>
          </cell>
          <cell r="H673">
            <v>0</v>
          </cell>
          <cell r="I673">
            <v>0</v>
          </cell>
          <cell r="J673">
            <v>0</v>
          </cell>
          <cell r="K673">
            <v>0</v>
          </cell>
          <cell r="L673">
            <v>0</v>
          </cell>
          <cell r="M673">
            <v>0</v>
          </cell>
        </row>
        <row r="674">
          <cell r="G674">
            <v>86460</v>
          </cell>
          <cell r="H674">
            <v>0</v>
          </cell>
          <cell r="I674">
            <v>0</v>
          </cell>
          <cell r="J674">
            <v>0</v>
          </cell>
          <cell r="K674">
            <v>0</v>
          </cell>
          <cell r="L674">
            <v>0</v>
          </cell>
          <cell r="M674">
            <v>0</v>
          </cell>
        </row>
        <row r="675">
          <cell r="G675">
            <v>86470</v>
          </cell>
          <cell r="H675">
            <v>0</v>
          </cell>
          <cell r="I675">
            <v>0</v>
          </cell>
          <cell r="J675">
            <v>0</v>
          </cell>
          <cell r="K675">
            <v>0</v>
          </cell>
          <cell r="L675">
            <v>0</v>
          </cell>
          <cell r="M675">
            <v>0</v>
          </cell>
        </row>
        <row r="676">
          <cell r="G676">
            <v>86480</v>
          </cell>
          <cell r="H676">
            <v>0</v>
          </cell>
          <cell r="I676">
            <v>0</v>
          </cell>
          <cell r="J676">
            <v>0</v>
          </cell>
          <cell r="K676">
            <v>0</v>
          </cell>
          <cell r="L676">
            <v>0</v>
          </cell>
          <cell r="M676">
            <v>0</v>
          </cell>
        </row>
        <row r="677">
          <cell r="G677">
            <v>86490</v>
          </cell>
          <cell r="H677">
            <v>0</v>
          </cell>
          <cell r="I677">
            <v>0</v>
          </cell>
          <cell r="J677">
            <v>0</v>
          </cell>
          <cell r="K677">
            <v>0</v>
          </cell>
          <cell r="L677">
            <v>0</v>
          </cell>
          <cell r="M677">
            <v>0</v>
          </cell>
        </row>
        <row r="678">
          <cell r="G678">
            <v>86500</v>
          </cell>
          <cell r="H678">
            <v>0</v>
          </cell>
          <cell r="I678">
            <v>0</v>
          </cell>
          <cell r="J678">
            <v>0</v>
          </cell>
          <cell r="K678">
            <v>0</v>
          </cell>
          <cell r="L678">
            <v>0</v>
          </cell>
          <cell r="M678">
            <v>0</v>
          </cell>
        </row>
        <row r="679">
          <cell r="G679">
            <v>86510</v>
          </cell>
          <cell r="H679">
            <v>0</v>
          </cell>
          <cell r="I679">
            <v>0</v>
          </cell>
          <cell r="J679">
            <v>0</v>
          </cell>
          <cell r="K679">
            <v>0</v>
          </cell>
          <cell r="L679">
            <v>0</v>
          </cell>
          <cell r="M679">
            <v>0</v>
          </cell>
        </row>
        <row r="680">
          <cell r="G680">
            <v>86520</v>
          </cell>
          <cell r="H680">
            <v>0</v>
          </cell>
          <cell r="I680">
            <v>0</v>
          </cell>
          <cell r="J680">
            <v>0</v>
          </cell>
          <cell r="K680">
            <v>0</v>
          </cell>
          <cell r="L680">
            <v>0</v>
          </cell>
          <cell r="M680">
            <v>0</v>
          </cell>
        </row>
        <row r="681">
          <cell r="G681">
            <v>86530</v>
          </cell>
          <cell r="H681">
            <v>0</v>
          </cell>
          <cell r="I681">
            <v>0</v>
          </cell>
          <cell r="J681">
            <v>0</v>
          </cell>
          <cell r="K681">
            <v>0</v>
          </cell>
          <cell r="L681">
            <v>0</v>
          </cell>
          <cell r="M681">
            <v>0</v>
          </cell>
        </row>
        <row r="682">
          <cell r="G682">
            <v>86540</v>
          </cell>
          <cell r="H682">
            <v>0</v>
          </cell>
          <cell r="I682">
            <v>0</v>
          </cell>
          <cell r="J682">
            <v>0</v>
          </cell>
          <cell r="K682">
            <v>0</v>
          </cell>
          <cell r="L682">
            <v>0</v>
          </cell>
          <cell r="M682">
            <v>0</v>
          </cell>
        </row>
        <row r="683">
          <cell r="G683">
            <v>86550</v>
          </cell>
          <cell r="H683">
            <v>0</v>
          </cell>
          <cell r="I683">
            <v>0</v>
          </cell>
          <cell r="J683">
            <v>0</v>
          </cell>
          <cell r="K683">
            <v>0</v>
          </cell>
          <cell r="L683">
            <v>0</v>
          </cell>
          <cell r="M683">
            <v>0</v>
          </cell>
        </row>
        <row r="684">
          <cell r="G684">
            <v>86560</v>
          </cell>
          <cell r="H684">
            <v>0</v>
          </cell>
          <cell r="I684">
            <v>0</v>
          </cell>
          <cell r="J684">
            <v>0</v>
          </cell>
          <cell r="K684">
            <v>0</v>
          </cell>
          <cell r="L684">
            <v>0</v>
          </cell>
          <cell r="M684">
            <v>0</v>
          </cell>
        </row>
        <row r="685">
          <cell r="G685">
            <v>86570</v>
          </cell>
          <cell r="H685">
            <v>0</v>
          </cell>
          <cell r="I685">
            <v>0</v>
          </cell>
          <cell r="J685">
            <v>0</v>
          </cell>
          <cell r="K685">
            <v>0</v>
          </cell>
          <cell r="L685">
            <v>0</v>
          </cell>
          <cell r="M685">
            <v>0</v>
          </cell>
        </row>
        <row r="686">
          <cell r="G686">
            <v>86580</v>
          </cell>
          <cell r="H686">
            <v>0</v>
          </cell>
          <cell r="I686">
            <v>0</v>
          </cell>
          <cell r="J686">
            <v>0</v>
          </cell>
          <cell r="K686">
            <v>0</v>
          </cell>
          <cell r="L686">
            <v>0</v>
          </cell>
          <cell r="M686">
            <v>0</v>
          </cell>
        </row>
        <row r="687">
          <cell r="G687">
            <v>86590</v>
          </cell>
          <cell r="H687">
            <v>0</v>
          </cell>
          <cell r="I687">
            <v>0</v>
          </cell>
          <cell r="J687">
            <v>0</v>
          </cell>
          <cell r="K687">
            <v>0</v>
          </cell>
          <cell r="L687">
            <v>0</v>
          </cell>
          <cell r="M687">
            <v>0</v>
          </cell>
        </row>
        <row r="688">
          <cell r="G688">
            <v>86600</v>
          </cell>
          <cell r="H688">
            <v>0</v>
          </cell>
          <cell r="I688">
            <v>0</v>
          </cell>
          <cell r="J688">
            <v>0</v>
          </cell>
          <cell r="K688">
            <v>0</v>
          </cell>
          <cell r="L688">
            <v>0</v>
          </cell>
          <cell r="M688">
            <v>0</v>
          </cell>
        </row>
        <row r="689">
          <cell r="G689">
            <v>86610</v>
          </cell>
          <cell r="H689">
            <v>0</v>
          </cell>
          <cell r="I689">
            <v>0</v>
          </cell>
          <cell r="J689">
            <v>0</v>
          </cell>
          <cell r="K689">
            <v>0</v>
          </cell>
          <cell r="L689">
            <v>0</v>
          </cell>
          <cell r="M689">
            <v>0</v>
          </cell>
        </row>
        <row r="690">
          <cell r="G690">
            <v>86620</v>
          </cell>
          <cell r="H690">
            <v>0</v>
          </cell>
          <cell r="I690">
            <v>0</v>
          </cell>
          <cell r="J690">
            <v>0</v>
          </cell>
          <cell r="K690">
            <v>0</v>
          </cell>
          <cell r="L690">
            <v>0</v>
          </cell>
          <cell r="M690">
            <v>0</v>
          </cell>
        </row>
        <row r="691">
          <cell r="G691">
            <v>86630</v>
          </cell>
          <cell r="H691">
            <v>0</v>
          </cell>
          <cell r="I691">
            <v>0</v>
          </cell>
          <cell r="J691">
            <v>0</v>
          </cell>
          <cell r="K691">
            <v>0</v>
          </cell>
          <cell r="L691">
            <v>0</v>
          </cell>
          <cell r="M691">
            <v>0</v>
          </cell>
        </row>
        <row r="692">
          <cell r="G692">
            <v>86640</v>
          </cell>
          <cell r="H692">
            <v>0</v>
          </cell>
          <cell r="I692">
            <v>0</v>
          </cell>
          <cell r="J692">
            <v>0</v>
          </cell>
          <cell r="K692">
            <v>0</v>
          </cell>
          <cell r="L692">
            <v>0</v>
          </cell>
          <cell r="M692">
            <v>0</v>
          </cell>
        </row>
        <row r="693">
          <cell r="G693">
            <v>86650</v>
          </cell>
          <cell r="H693">
            <v>0</v>
          </cell>
          <cell r="I693">
            <v>0</v>
          </cell>
          <cell r="J693">
            <v>0</v>
          </cell>
          <cell r="K693">
            <v>0</v>
          </cell>
          <cell r="L693">
            <v>0</v>
          </cell>
          <cell r="M693">
            <v>0</v>
          </cell>
        </row>
        <row r="694">
          <cell r="G694">
            <v>86660</v>
          </cell>
          <cell r="H694">
            <v>0</v>
          </cell>
          <cell r="I694">
            <v>0</v>
          </cell>
          <cell r="J694">
            <v>0</v>
          </cell>
          <cell r="K694">
            <v>0</v>
          </cell>
          <cell r="L694">
            <v>0</v>
          </cell>
          <cell r="M694">
            <v>0</v>
          </cell>
        </row>
        <row r="695">
          <cell r="G695">
            <v>86670</v>
          </cell>
          <cell r="H695">
            <v>0</v>
          </cell>
          <cell r="I695">
            <v>0</v>
          </cell>
          <cell r="J695">
            <v>0</v>
          </cell>
          <cell r="K695">
            <v>0</v>
          </cell>
          <cell r="L695">
            <v>0</v>
          </cell>
          <cell r="M695">
            <v>0</v>
          </cell>
        </row>
        <row r="696">
          <cell r="G696">
            <v>86680</v>
          </cell>
          <cell r="H696">
            <v>0</v>
          </cell>
          <cell r="I696">
            <v>0</v>
          </cell>
          <cell r="J696">
            <v>0</v>
          </cell>
          <cell r="K696">
            <v>0</v>
          </cell>
          <cell r="L696">
            <v>0</v>
          </cell>
          <cell r="M696">
            <v>0</v>
          </cell>
        </row>
        <row r="697">
          <cell r="G697">
            <v>86690</v>
          </cell>
          <cell r="H697">
            <v>0</v>
          </cell>
          <cell r="I697">
            <v>0</v>
          </cell>
          <cell r="J697">
            <v>0</v>
          </cell>
          <cell r="K697">
            <v>0</v>
          </cell>
          <cell r="L697">
            <v>0</v>
          </cell>
          <cell r="M697">
            <v>0</v>
          </cell>
        </row>
        <row r="698">
          <cell r="G698">
            <v>86700</v>
          </cell>
          <cell r="H698">
            <v>0</v>
          </cell>
          <cell r="I698">
            <v>0</v>
          </cell>
          <cell r="J698">
            <v>0</v>
          </cell>
          <cell r="K698">
            <v>0</v>
          </cell>
          <cell r="L698">
            <v>0</v>
          </cell>
          <cell r="M698">
            <v>0</v>
          </cell>
        </row>
        <row r="699">
          <cell r="G699">
            <v>86710</v>
          </cell>
          <cell r="H699">
            <v>0</v>
          </cell>
          <cell r="I699">
            <v>0</v>
          </cell>
          <cell r="J699">
            <v>0</v>
          </cell>
          <cell r="K699">
            <v>0</v>
          </cell>
          <cell r="L699">
            <v>0</v>
          </cell>
          <cell r="M699">
            <v>0</v>
          </cell>
        </row>
        <row r="700">
          <cell r="G700">
            <v>86720</v>
          </cell>
          <cell r="H700">
            <v>0</v>
          </cell>
          <cell r="I700">
            <v>0</v>
          </cell>
          <cell r="J700">
            <v>0</v>
          </cell>
          <cell r="K700">
            <v>0</v>
          </cell>
          <cell r="L700">
            <v>0</v>
          </cell>
          <cell r="M700">
            <v>0</v>
          </cell>
        </row>
        <row r="701">
          <cell r="G701">
            <v>86730</v>
          </cell>
          <cell r="H701">
            <v>0</v>
          </cell>
          <cell r="I701">
            <v>0</v>
          </cell>
          <cell r="J701">
            <v>0</v>
          </cell>
          <cell r="K701">
            <v>0</v>
          </cell>
          <cell r="L701">
            <v>0</v>
          </cell>
          <cell r="M701">
            <v>0</v>
          </cell>
        </row>
        <row r="702">
          <cell r="G702">
            <v>86740</v>
          </cell>
          <cell r="H702">
            <v>0</v>
          </cell>
          <cell r="I702">
            <v>0</v>
          </cell>
          <cell r="J702">
            <v>0</v>
          </cell>
          <cell r="K702">
            <v>0</v>
          </cell>
          <cell r="L702">
            <v>0</v>
          </cell>
          <cell r="M702">
            <v>0</v>
          </cell>
        </row>
        <row r="703">
          <cell r="G703">
            <v>86750</v>
          </cell>
          <cell r="H703">
            <v>0</v>
          </cell>
          <cell r="I703">
            <v>0</v>
          </cell>
          <cell r="J703">
            <v>0</v>
          </cell>
          <cell r="K703">
            <v>0</v>
          </cell>
          <cell r="L703">
            <v>0</v>
          </cell>
          <cell r="M703">
            <v>0</v>
          </cell>
        </row>
        <row r="704">
          <cell r="G704">
            <v>86760</v>
          </cell>
          <cell r="H704">
            <v>0</v>
          </cell>
          <cell r="I704">
            <v>0</v>
          </cell>
          <cell r="J704">
            <v>0</v>
          </cell>
          <cell r="K704">
            <v>0</v>
          </cell>
          <cell r="L704">
            <v>0</v>
          </cell>
          <cell r="M704">
            <v>0</v>
          </cell>
        </row>
        <row r="705">
          <cell r="G705">
            <v>86770</v>
          </cell>
          <cell r="H705">
            <v>0</v>
          </cell>
          <cell r="I705">
            <v>0</v>
          </cell>
          <cell r="J705">
            <v>0</v>
          </cell>
          <cell r="K705">
            <v>0</v>
          </cell>
          <cell r="L705">
            <v>0</v>
          </cell>
          <cell r="M705">
            <v>0</v>
          </cell>
        </row>
        <row r="706">
          <cell r="G706">
            <v>86780</v>
          </cell>
          <cell r="H706">
            <v>0</v>
          </cell>
          <cell r="I706">
            <v>0</v>
          </cell>
          <cell r="J706">
            <v>0</v>
          </cell>
          <cell r="K706">
            <v>0</v>
          </cell>
          <cell r="L706">
            <v>0</v>
          </cell>
          <cell r="M706">
            <v>0</v>
          </cell>
        </row>
        <row r="707">
          <cell r="G707">
            <v>86790</v>
          </cell>
          <cell r="H707">
            <v>0</v>
          </cell>
          <cell r="I707">
            <v>0</v>
          </cell>
          <cell r="J707">
            <v>0</v>
          </cell>
          <cell r="K707">
            <v>0</v>
          </cell>
          <cell r="L707">
            <v>0</v>
          </cell>
          <cell r="M707">
            <v>0</v>
          </cell>
        </row>
        <row r="708">
          <cell r="G708">
            <v>86800</v>
          </cell>
          <cell r="H708">
            <v>0</v>
          </cell>
          <cell r="I708">
            <v>0</v>
          </cell>
          <cell r="J708">
            <v>0</v>
          </cell>
          <cell r="K708">
            <v>0</v>
          </cell>
          <cell r="L708">
            <v>0</v>
          </cell>
          <cell r="M708">
            <v>0</v>
          </cell>
        </row>
        <row r="709">
          <cell r="G709">
            <v>86810</v>
          </cell>
          <cell r="H709">
            <v>0</v>
          </cell>
          <cell r="I709">
            <v>0</v>
          </cell>
          <cell r="J709">
            <v>0</v>
          </cell>
          <cell r="K709">
            <v>0</v>
          </cell>
          <cell r="L709">
            <v>0</v>
          </cell>
          <cell r="M709">
            <v>0</v>
          </cell>
        </row>
        <row r="710">
          <cell r="G710">
            <v>86820</v>
          </cell>
          <cell r="H710">
            <v>0</v>
          </cell>
          <cell r="I710">
            <v>0</v>
          </cell>
          <cell r="J710">
            <v>0</v>
          </cell>
          <cell r="K710">
            <v>0</v>
          </cell>
          <cell r="L710">
            <v>0</v>
          </cell>
          <cell r="M710">
            <v>0</v>
          </cell>
        </row>
        <row r="711">
          <cell r="G711">
            <v>86830</v>
          </cell>
          <cell r="H711">
            <v>0</v>
          </cell>
          <cell r="I711">
            <v>0</v>
          </cell>
          <cell r="J711">
            <v>0</v>
          </cell>
          <cell r="K711">
            <v>0</v>
          </cell>
          <cell r="L711">
            <v>0</v>
          </cell>
          <cell r="M711">
            <v>0</v>
          </cell>
        </row>
        <row r="712">
          <cell r="G712">
            <v>86840</v>
          </cell>
          <cell r="H712">
            <v>0</v>
          </cell>
          <cell r="I712">
            <v>0</v>
          </cell>
          <cell r="J712">
            <v>0</v>
          </cell>
          <cell r="K712">
            <v>0</v>
          </cell>
          <cell r="L712">
            <v>0</v>
          </cell>
          <cell r="M712">
            <v>0</v>
          </cell>
        </row>
        <row r="713">
          <cell r="G713">
            <v>86850</v>
          </cell>
          <cell r="H713">
            <v>0</v>
          </cell>
          <cell r="I713">
            <v>0</v>
          </cell>
          <cell r="J713">
            <v>0</v>
          </cell>
          <cell r="K713">
            <v>0</v>
          </cell>
          <cell r="L713">
            <v>0</v>
          </cell>
          <cell r="M713">
            <v>0</v>
          </cell>
        </row>
        <row r="714">
          <cell r="G714">
            <v>86860</v>
          </cell>
          <cell r="H714">
            <v>0.06</v>
          </cell>
          <cell r="I714">
            <v>0</v>
          </cell>
          <cell r="J714">
            <v>3</v>
          </cell>
          <cell r="K714">
            <v>0</v>
          </cell>
          <cell r="L714">
            <v>0.06</v>
          </cell>
          <cell r="M714">
            <v>3</v>
          </cell>
        </row>
        <row r="715">
          <cell r="G715">
            <v>86870</v>
          </cell>
          <cell r="H715">
            <v>0</v>
          </cell>
          <cell r="I715">
            <v>0</v>
          </cell>
          <cell r="J715">
            <v>0</v>
          </cell>
          <cell r="K715">
            <v>0</v>
          </cell>
          <cell r="L715">
            <v>0</v>
          </cell>
          <cell r="M715">
            <v>0</v>
          </cell>
        </row>
        <row r="716">
          <cell r="G716">
            <v>86880</v>
          </cell>
          <cell r="H716">
            <v>0</v>
          </cell>
          <cell r="I716">
            <v>0</v>
          </cell>
          <cell r="J716">
            <v>0</v>
          </cell>
          <cell r="K716">
            <v>0</v>
          </cell>
          <cell r="L716">
            <v>0</v>
          </cell>
          <cell r="M716">
            <v>0</v>
          </cell>
        </row>
        <row r="717">
          <cell r="G717">
            <v>86890</v>
          </cell>
          <cell r="H717">
            <v>0</v>
          </cell>
          <cell r="I717">
            <v>0</v>
          </cell>
          <cell r="J717">
            <v>0</v>
          </cell>
          <cell r="K717">
            <v>0</v>
          </cell>
          <cell r="L717">
            <v>0</v>
          </cell>
          <cell r="M717">
            <v>0</v>
          </cell>
        </row>
        <row r="718">
          <cell r="G718">
            <v>86900</v>
          </cell>
          <cell r="H718">
            <v>0</v>
          </cell>
          <cell r="I718">
            <v>0</v>
          </cell>
          <cell r="J718">
            <v>0</v>
          </cell>
          <cell r="K718">
            <v>0</v>
          </cell>
          <cell r="L718">
            <v>0</v>
          </cell>
          <cell r="M718">
            <v>0</v>
          </cell>
        </row>
        <row r="719">
          <cell r="G719">
            <v>86910</v>
          </cell>
          <cell r="H719">
            <v>0</v>
          </cell>
          <cell r="I719">
            <v>0</v>
          </cell>
          <cell r="J719">
            <v>0</v>
          </cell>
          <cell r="K719">
            <v>0</v>
          </cell>
          <cell r="L719">
            <v>0</v>
          </cell>
          <cell r="M719">
            <v>0</v>
          </cell>
        </row>
        <row r="720">
          <cell r="G720">
            <v>86920</v>
          </cell>
          <cell r="H720">
            <v>0</v>
          </cell>
          <cell r="I720">
            <v>0</v>
          </cell>
          <cell r="J720">
            <v>0</v>
          </cell>
          <cell r="K720">
            <v>0</v>
          </cell>
          <cell r="L720">
            <v>0</v>
          </cell>
          <cell r="M720">
            <v>0</v>
          </cell>
        </row>
        <row r="721">
          <cell r="G721">
            <v>86930</v>
          </cell>
          <cell r="H721">
            <v>0</v>
          </cell>
          <cell r="I721">
            <v>0</v>
          </cell>
          <cell r="J721">
            <v>0</v>
          </cell>
          <cell r="K721">
            <v>0</v>
          </cell>
          <cell r="L721">
            <v>0</v>
          </cell>
          <cell r="M721">
            <v>0</v>
          </cell>
        </row>
        <row r="722">
          <cell r="G722">
            <v>86940</v>
          </cell>
          <cell r="H722">
            <v>0</v>
          </cell>
          <cell r="I722">
            <v>0</v>
          </cell>
          <cell r="J722">
            <v>0</v>
          </cell>
          <cell r="K722">
            <v>0</v>
          </cell>
          <cell r="L722">
            <v>0</v>
          </cell>
          <cell r="M722">
            <v>0</v>
          </cell>
        </row>
        <row r="723">
          <cell r="G723">
            <v>86950</v>
          </cell>
          <cell r="H723">
            <v>0</v>
          </cell>
          <cell r="I723">
            <v>0</v>
          </cell>
          <cell r="J723">
            <v>0</v>
          </cell>
          <cell r="K723">
            <v>0</v>
          </cell>
          <cell r="L723">
            <v>0</v>
          </cell>
          <cell r="M723">
            <v>0</v>
          </cell>
        </row>
        <row r="724">
          <cell r="G724">
            <v>86960</v>
          </cell>
          <cell r="H724">
            <v>0</v>
          </cell>
          <cell r="I724">
            <v>0</v>
          </cell>
          <cell r="J724">
            <v>0</v>
          </cell>
          <cell r="K724">
            <v>0</v>
          </cell>
          <cell r="L724">
            <v>0</v>
          </cell>
          <cell r="M724">
            <v>0</v>
          </cell>
        </row>
        <row r="725">
          <cell r="G725">
            <v>86970</v>
          </cell>
          <cell r="H725">
            <v>0</v>
          </cell>
          <cell r="I725">
            <v>0</v>
          </cell>
          <cell r="J725">
            <v>0</v>
          </cell>
          <cell r="K725">
            <v>0</v>
          </cell>
          <cell r="L725">
            <v>0</v>
          </cell>
          <cell r="M725">
            <v>0</v>
          </cell>
        </row>
        <row r="726">
          <cell r="G726">
            <v>86980</v>
          </cell>
          <cell r="H726">
            <v>0</v>
          </cell>
          <cell r="I726">
            <v>0</v>
          </cell>
          <cell r="J726">
            <v>0</v>
          </cell>
          <cell r="K726">
            <v>0</v>
          </cell>
          <cell r="L726">
            <v>0</v>
          </cell>
          <cell r="M726">
            <v>0</v>
          </cell>
        </row>
        <row r="727">
          <cell r="G727">
            <v>86990</v>
          </cell>
          <cell r="H727">
            <v>0</v>
          </cell>
          <cell r="I727">
            <v>0</v>
          </cell>
          <cell r="J727">
            <v>0</v>
          </cell>
          <cell r="K727">
            <v>0</v>
          </cell>
          <cell r="L727">
            <v>0</v>
          </cell>
          <cell r="M727">
            <v>0</v>
          </cell>
        </row>
        <row r="728">
          <cell r="G728">
            <v>87000</v>
          </cell>
          <cell r="H728">
            <v>0</v>
          </cell>
          <cell r="I728">
            <v>7.1999999999999993</v>
          </cell>
          <cell r="J728">
            <v>0</v>
          </cell>
          <cell r="K728">
            <v>1</v>
          </cell>
          <cell r="L728">
            <v>7.1999999999999993</v>
          </cell>
          <cell r="M728">
            <v>1</v>
          </cell>
        </row>
        <row r="729">
          <cell r="G729">
            <v>87010</v>
          </cell>
          <cell r="H729">
            <v>0</v>
          </cell>
          <cell r="I729">
            <v>4.8</v>
          </cell>
          <cell r="J729">
            <v>0</v>
          </cell>
          <cell r="K729">
            <v>1</v>
          </cell>
          <cell r="L729">
            <v>4.8</v>
          </cell>
          <cell r="M729">
            <v>1</v>
          </cell>
        </row>
        <row r="730">
          <cell r="G730">
            <v>87020</v>
          </cell>
          <cell r="H730">
            <v>0</v>
          </cell>
          <cell r="I730">
            <v>0</v>
          </cell>
          <cell r="J730">
            <v>0</v>
          </cell>
          <cell r="K730">
            <v>0</v>
          </cell>
          <cell r="L730">
            <v>0</v>
          </cell>
          <cell r="M730">
            <v>0</v>
          </cell>
        </row>
        <row r="731">
          <cell r="G731">
            <v>87030</v>
          </cell>
          <cell r="H731">
            <v>0</v>
          </cell>
          <cell r="I731">
            <v>0</v>
          </cell>
          <cell r="J731">
            <v>0</v>
          </cell>
          <cell r="K731">
            <v>0</v>
          </cell>
          <cell r="L731">
            <v>0</v>
          </cell>
          <cell r="M731">
            <v>0</v>
          </cell>
        </row>
        <row r="732">
          <cell r="G732">
            <v>87040</v>
          </cell>
          <cell r="H732">
            <v>0</v>
          </cell>
          <cell r="I732">
            <v>0</v>
          </cell>
          <cell r="J732">
            <v>0</v>
          </cell>
          <cell r="K732">
            <v>0</v>
          </cell>
          <cell r="L732">
            <v>0</v>
          </cell>
          <cell r="M732">
            <v>0</v>
          </cell>
        </row>
        <row r="733">
          <cell r="G733">
            <v>87050</v>
          </cell>
          <cell r="H733">
            <v>0</v>
          </cell>
          <cell r="I733">
            <v>4.8</v>
          </cell>
          <cell r="J733">
            <v>0</v>
          </cell>
          <cell r="K733">
            <v>3</v>
          </cell>
          <cell r="L733">
            <v>4.8</v>
          </cell>
          <cell r="M733">
            <v>3</v>
          </cell>
        </row>
        <row r="734">
          <cell r="G734">
            <v>87060</v>
          </cell>
          <cell r="H734">
            <v>0</v>
          </cell>
          <cell r="I734">
            <v>0</v>
          </cell>
          <cell r="J734">
            <v>0</v>
          </cell>
          <cell r="K734">
            <v>0</v>
          </cell>
          <cell r="L734">
            <v>0</v>
          </cell>
          <cell r="M734">
            <v>0</v>
          </cell>
        </row>
        <row r="735">
          <cell r="G735">
            <v>87070</v>
          </cell>
          <cell r="H735">
            <v>0</v>
          </cell>
          <cell r="I735">
            <v>0</v>
          </cell>
          <cell r="J735">
            <v>0</v>
          </cell>
          <cell r="K735">
            <v>0</v>
          </cell>
          <cell r="L735">
            <v>0</v>
          </cell>
          <cell r="M735">
            <v>0</v>
          </cell>
        </row>
        <row r="736">
          <cell r="G736">
            <v>87080</v>
          </cell>
          <cell r="H736">
            <v>0</v>
          </cell>
          <cell r="I736">
            <v>0</v>
          </cell>
          <cell r="J736">
            <v>0</v>
          </cell>
          <cell r="K736">
            <v>0</v>
          </cell>
          <cell r="L736">
            <v>0</v>
          </cell>
          <cell r="M736">
            <v>0</v>
          </cell>
        </row>
        <row r="737">
          <cell r="G737">
            <v>87090</v>
          </cell>
          <cell r="H737">
            <v>0</v>
          </cell>
          <cell r="I737">
            <v>0</v>
          </cell>
          <cell r="J737">
            <v>0</v>
          </cell>
          <cell r="K737">
            <v>0</v>
          </cell>
          <cell r="L737">
            <v>0</v>
          </cell>
          <cell r="M737">
            <v>0</v>
          </cell>
        </row>
        <row r="738">
          <cell r="G738">
            <v>87100</v>
          </cell>
          <cell r="H738">
            <v>0</v>
          </cell>
          <cell r="I738">
            <v>0</v>
          </cell>
          <cell r="J738">
            <v>0</v>
          </cell>
          <cell r="K738">
            <v>0</v>
          </cell>
          <cell r="L738">
            <v>0</v>
          </cell>
          <cell r="M738">
            <v>0</v>
          </cell>
        </row>
        <row r="739">
          <cell r="G739">
            <v>87110</v>
          </cell>
          <cell r="H739">
            <v>0</v>
          </cell>
          <cell r="I739">
            <v>0</v>
          </cell>
          <cell r="J739">
            <v>0</v>
          </cell>
          <cell r="K739">
            <v>0</v>
          </cell>
          <cell r="L739">
            <v>0</v>
          </cell>
          <cell r="M739">
            <v>0</v>
          </cell>
        </row>
        <row r="740">
          <cell r="G740">
            <v>87120</v>
          </cell>
          <cell r="H740">
            <v>0</v>
          </cell>
          <cell r="I740">
            <v>0</v>
          </cell>
          <cell r="J740">
            <v>0</v>
          </cell>
          <cell r="K740">
            <v>0</v>
          </cell>
          <cell r="L740">
            <v>0</v>
          </cell>
          <cell r="M740">
            <v>0</v>
          </cell>
        </row>
        <row r="741">
          <cell r="G741">
            <v>87130</v>
          </cell>
          <cell r="H741">
            <v>0</v>
          </cell>
          <cell r="I741">
            <v>0</v>
          </cell>
          <cell r="J741">
            <v>0</v>
          </cell>
          <cell r="K741">
            <v>0</v>
          </cell>
          <cell r="L741">
            <v>0</v>
          </cell>
          <cell r="M741">
            <v>0</v>
          </cell>
        </row>
        <row r="742">
          <cell r="G742">
            <v>87140</v>
          </cell>
          <cell r="H742">
            <v>0</v>
          </cell>
          <cell r="I742">
            <v>0</v>
          </cell>
          <cell r="J742">
            <v>0</v>
          </cell>
          <cell r="K742">
            <v>0</v>
          </cell>
          <cell r="L742">
            <v>0</v>
          </cell>
          <cell r="M742">
            <v>0</v>
          </cell>
        </row>
        <row r="743">
          <cell r="G743">
            <v>87150</v>
          </cell>
          <cell r="H743">
            <v>0</v>
          </cell>
          <cell r="I743">
            <v>0</v>
          </cell>
          <cell r="J743">
            <v>0</v>
          </cell>
          <cell r="K743">
            <v>0</v>
          </cell>
          <cell r="L743">
            <v>0</v>
          </cell>
          <cell r="M743">
            <v>0</v>
          </cell>
        </row>
        <row r="744">
          <cell r="G744">
            <v>87160</v>
          </cell>
          <cell r="H744">
            <v>0</v>
          </cell>
          <cell r="I744">
            <v>0</v>
          </cell>
          <cell r="J744">
            <v>0</v>
          </cell>
          <cell r="K744">
            <v>0</v>
          </cell>
          <cell r="L744">
            <v>0</v>
          </cell>
          <cell r="M744">
            <v>0</v>
          </cell>
        </row>
        <row r="745">
          <cell r="G745">
            <v>87170</v>
          </cell>
          <cell r="H745">
            <v>0</v>
          </cell>
          <cell r="I745">
            <v>0</v>
          </cell>
          <cell r="J745">
            <v>0</v>
          </cell>
          <cell r="K745">
            <v>0</v>
          </cell>
          <cell r="L745">
            <v>0</v>
          </cell>
          <cell r="M745">
            <v>0</v>
          </cell>
        </row>
        <row r="746">
          <cell r="G746">
            <v>87180</v>
          </cell>
          <cell r="H746">
            <v>0</v>
          </cell>
          <cell r="I746">
            <v>0</v>
          </cell>
          <cell r="J746">
            <v>0</v>
          </cell>
          <cell r="K746">
            <v>0</v>
          </cell>
          <cell r="L746">
            <v>0</v>
          </cell>
          <cell r="M746">
            <v>0</v>
          </cell>
        </row>
        <row r="747">
          <cell r="G747">
            <v>87190</v>
          </cell>
          <cell r="H747">
            <v>0</v>
          </cell>
          <cell r="I747">
            <v>0</v>
          </cell>
          <cell r="J747">
            <v>0</v>
          </cell>
          <cell r="K747">
            <v>0</v>
          </cell>
          <cell r="L747">
            <v>0</v>
          </cell>
          <cell r="M747">
            <v>0</v>
          </cell>
        </row>
        <row r="748">
          <cell r="G748">
            <v>87200</v>
          </cell>
          <cell r="H748">
            <v>0</v>
          </cell>
          <cell r="I748">
            <v>0</v>
          </cell>
          <cell r="J748">
            <v>0</v>
          </cell>
          <cell r="K748">
            <v>0</v>
          </cell>
          <cell r="L748">
            <v>0</v>
          </cell>
          <cell r="M748">
            <v>0</v>
          </cell>
        </row>
        <row r="749">
          <cell r="G749">
            <v>87210</v>
          </cell>
          <cell r="H749">
            <v>0</v>
          </cell>
          <cell r="I749">
            <v>0</v>
          </cell>
          <cell r="J749">
            <v>0</v>
          </cell>
          <cell r="K749">
            <v>0</v>
          </cell>
          <cell r="L749">
            <v>0</v>
          </cell>
          <cell r="M749">
            <v>0</v>
          </cell>
        </row>
        <row r="750">
          <cell r="G750">
            <v>87220</v>
          </cell>
          <cell r="H750">
            <v>0</v>
          </cell>
          <cell r="I750">
            <v>0</v>
          </cell>
          <cell r="J750">
            <v>0</v>
          </cell>
          <cell r="K750">
            <v>0</v>
          </cell>
          <cell r="L750">
            <v>0</v>
          </cell>
          <cell r="M750">
            <v>0</v>
          </cell>
        </row>
        <row r="751">
          <cell r="G751">
            <v>87230</v>
          </cell>
          <cell r="H751">
            <v>0</v>
          </cell>
          <cell r="I751">
            <v>0</v>
          </cell>
          <cell r="J751">
            <v>0</v>
          </cell>
          <cell r="K751">
            <v>0</v>
          </cell>
          <cell r="L751">
            <v>0</v>
          </cell>
          <cell r="M751">
            <v>0</v>
          </cell>
        </row>
        <row r="752">
          <cell r="G752">
            <v>87240</v>
          </cell>
          <cell r="H752">
            <v>0</v>
          </cell>
          <cell r="I752">
            <v>0</v>
          </cell>
          <cell r="J752">
            <v>0</v>
          </cell>
          <cell r="K752">
            <v>0</v>
          </cell>
          <cell r="L752">
            <v>0</v>
          </cell>
          <cell r="M752">
            <v>0</v>
          </cell>
        </row>
        <row r="753">
          <cell r="G753">
            <v>87250</v>
          </cell>
          <cell r="H753">
            <v>0</v>
          </cell>
          <cell r="I753">
            <v>0</v>
          </cell>
          <cell r="J753">
            <v>0</v>
          </cell>
          <cell r="K753">
            <v>0</v>
          </cell>
          <cell r="L753">
            <v>0</v>
          </cell>
          <cell r="M753">
            <v>0</v>
          </cell>
        </row>
        <row r="754">
          <cell r="G754">
            <v>87260</v>
          </cell>
          <cell r="H754">
            <v>0</v>
          </cell>
          <cell r="I754">
            <v>0</v>
          </cell>
          <cell r="J754">
            <v>0</v>
          </cell>
          <cell r="K754">
            <v>0</v>
          </cell>
          <cell r="L754">
            <v>0</v>
          </cell>
          <cell r="M754">
            <v>0</v>
          </cell>
        </row>
        <row r="755">
          <cell r="G755">
            <v>87270</v>
          </cell>
          <cell r="H755">
            <v>0</v>
          </cell>
          <cell r="I755">
            <v>0</v>
          </cell>
          <cell r="J755">
            <v>0</v>
          </cell>
          <cell r="K755">
            <v>0</v>
          </cell>
          <cell r="L755">
            <v>0</v>
          </cell>
          <cell r="M755">
            <v>0</v>
          </cell>
        </row>
        <row r="756">
          <cell r="G756">
            <v>87280</v>
          </cell>
          <cell r="H756">
            <v>0</v>
          </cell>
          <cell r="I756">
            <v>0</v>
          </cell>
          <cell r="J756">
            <v>0</v>
          </cell>
          <cell r="K756">
            <v>0</v>
          </cell>
          <cell r="L756">
            <v>0</v>
          </cell>
          <cell r="M756">
            <v>0</v>
          </cell>
        </row>
        <row r="757">
          <cell r="G757">
            <v>87290</v>
          </cell>
          <cell r="H757">
            <v>0</v>
          </cell>
          <cell r="I757">
            <v>0</v>
          </cell>
          <cell r="J757">
            <v>0</v>
          </cell>
          <cell r="K757">
            <v>0</v>
          </cell>
          <cell r="L757">
            <v>0</v>
          </cell>
          <cell r="M757">
            <v>0</v>
          </cell>
        </row>
        <row r="758">
          <cell r="G758">
            <v>87300</v>
          </cell>
          <cell r="H758">
            <v>0</v>
          </cell>
          <cell r="I758">
            <v>0</v>
          </cell>
          <cell r="J758">
            <v>0</v>
          </cell>
          <cell r="K758">
            <v>0</v>
          </cell>
          <cell r="L758">
            <v>0</v>
          </cell>
          <cell r="M758">
            <v>0</v>
          </cell>
        </row>
        <row r="759">
          <cell r="G759">
            <v>87310</v>
          </cell>
          <cell r="H759">
            <v>0</v>
          </cell>
          <cell r="I759">
            <v>0</v>
          </cell>
          <cell r="J759">
            <v>0</v>
          </cell>
          <cell r="K759">
            <v>0</v>
          </cell>
          <cell r="L759">
            <v>0</v>
          </cell>
          <cell r="M759">
            <v>0</v>
          </cell>
        </row>
        <row r="760">
          <cell r="G760">
            <v>87320</v>
          </cell>
          <cell r="H760">
            <v>0</v>
          </cell>
          <cell r="I760">
            <v>0</v>
          </cell>
          <cell r="J760">
            <v>0</v>
          </cell>
          <cell r="K760">
            <v>0</v>
          </cell>
          <cell r="L760">
            <v>0</v>
          </cell>
          <cell r="M760">
            <v>0</v>
          </cell>
        </row>
        <row r="761">
          <cell r="G761">
            <v>87330</v>
          </cell>
          <cell r="H761">
            <v>0</v>
          </cell>
          <cell r="I761">
            <v>0</v>
          </cell>
          <cell r="J761">
            <v>0</v>
          </cell>
          <cell r="K761">
            <v>0</v>
          </cell>
          <cell r="L761">
            <v>0</v>
          </cell>
          <cell r="M761">
            <v>0</v>
          </cell>
        </row>
        <row r="762">
          <cell r="G762">
            <v>87340</v>
          </cell>
          <cell r="H762">
            <v>0</v>
          </cell>
          <cell r="I762">
            <v>0</v>
          </cell>
          <cell r="J762">
            <v>0</v>
          </cell>
          <cell r="K762">
            <v>0</v>
          </cell>
          <cell r="L762">
            <v>0</v>
          </cell>
          <cell r="M762">
            <v>0</v>
          </cell>
        </row>
        <row r="763">
          <cell r="G763">
            <v>87350</v>
          </cell>
          <cell r="H763">
            <v>0</v>
          </cell>
          <cell r="I763">
            <v>0</v>
          </cell>
          <cell r="J763">
            <v>0</v>
          </cell>
          <cell r="K763">
            <v>0</v>
          </cell>
          <cell r="L763">
            <v>0</v>
          </cell>
          <cell r="M763">
            <v>0</v>
          </cell>
        </row>
        <row r="764">
          <cell r="G764">
            <v>87360</v>
          </cell>
          <cell r="H764">
            <v>0</v>
          </cell>
          <cell r="I764">
            <v>0</v>
          </cell>
          <cell r="J764">
            <v>0</v>
          </cell>
          <cell r="K764">
            <v>0</v>
          </cell>
          <cell r="L764">
            <v>0</v>
          </cell>
          <cell r="M764">
            <v>0</v>
          </cell>
        </row>
        <row r="765">
          <cell r="G765">
            <v>87370</v>
          </cell>
          <cell r="H765">
            <v>0</v>
          </cell>
          <cell r="I765">
            <v>0</v>
          </cell>
          <cell r="J765">
            <v>0</v>
          </cell>
          <cell r="K765">
            <v>0</v>
          </cell>
          <cell r="L765">
            <v>0</v>
          </cell>
          <cell r="M765">
            <v>0</v>
          </cell>
        </row>
        <row r="766">
          <cell r="G766">
            <v>87380</v>
          </cell>
          <cell r="H766">
            <v>0</v>
          </cell>
          <cell r="I766">
            <v>0</v>
          </cell>
          <cell r="J766">
            <v>0</v>
          </cell>
          <cell r="K766">
            <v>0</v>
          </cell>
          <cell r="L766">
            <v>0</v>
          </cell>
          <cell r="M766">
            <v>0</v>
          </cell>
        </row>
        <row r="767">
          <cell r="G767">
            <v>87390</v>
          </cell>
          <cell r="H767">
            <v>0</v>
          </cell>
          <cell r="I767">
            <v>0</v>
          </cell>
          <cell r="J767">
            <v>0</v>
          </cell>
          <cell r="K767">
            <v>0</v>
          </cell>
          <cell r="L767">
            <v>0</v>
          </cell>
          <cell r="M767">
            <v>0</v>
          </cell>
        </row>
        <row r="768">
          <cell r="G768">
            <v>87400</v>
          </cell>
          <cell r="H768">
            <v>0</v>
          </cell>
          <cell r="I768">
            <v>0</v>
          </cell>
          <cell r="J768">
            <v>0</v>
          </cell>
          <cell r="K768">
            <v>0</v>
          </cell>
          <cell r="L768">
            <v>0</v>
          </cell>
          <cell r="M768">
            <v>0</v>
          </cell>
        </row>
        <row r="769">
          <cell r="G769">
            <v>87410</v>
          </cell>
          <cell r="H769">
            <v>0</v>
          </cell>
          <cell r="I769">
            <v>0</v>
          </cell>
          <cell r="J769">
            <v>0</v>
          </cell>
          <cell r="K769">
            <v>0</v>
          </cell>
          <cell r="L769">
            <v>0</v>
          </cell>
          <cell r="M769">
            <v>0</v>
          </cell>
        </row>
        <row r="770">
          <cell r="G770">
            <v>87420</v>
          </cell>
          <cell r="H770">
            <v>0</v>
          </cell>
          <cell r="I770">
            <v>0</v>
          </cell>
          <cell r="J770">
            <v>0</v>
          </cell>
          <cell r="K770">
            <v>0</v>
          </cell>
          <cell r="L770">
            <v>0</v>
          </cell>
          <cell r="M770">
            <v>0</v>
          </cell>
        </row>
        <row r="771">
          <cell r="G771">
            <v>87430</v>
          </cell>
          <cell r="H771">
            <v>0</v>
          </cell>
          <cell r="I771">
            <v>0</v>
          </cell>
          <cell r="J771">
            <v>0</v>
          </cell>
          <cell r="K771">
            <v>0</v>
          </cell>
          <cell r="L771">
            <v>0</v>
          </cell>
          <cell r="M771">
            <v>0</v>
          </cell>
        </row>
        <row r="772">
          <cell r="G772">
            <v>87440</v>
          </cell>
          <cell r="H772">
            <v>0</v>
          </cell>
          <cell r="I772">
            <v>0</v>
          </cell>
          <cell r="J772">
            <v>0</v>
          </cell>
          <cell r="K772">
            <v>0</v>
          </cell>
          <cell r="L772">
            <v>0</v>
          </cell>
          <cell r="M772">
            <v>0</v>
          </cell>
        </row>
        <row r="773">
          <cell r="G773">
            <v>87450</v>
          </cell>
          <cell r="H773">
            <v>0</v>
          </cell>
          <cell r="I773">
            <v>0</v>
          </cell>
          <cell r="J773">
            <v>0</v>
          </cell>
          <cell r="K773">
            <v>0</v>
          </cell>
          <cell r="L773">
            <v>0</v>
          </cell>
          <cell r="M773">
            <v>0</v>
          </cell>
        </row>
        <row r="774">
          <cell r="G774">
            <v>87460</v>
          </cell>
          <cell r="H774">
            <v>0</v>
          </cell>
          <cell r="I774">
            <v>0</v>
          </cell>
          <cell r="J774">
            <v>0</v>
          </cell>
          <cell r="K774">
            <v>0</v>
          </cell>
          <cell r="L774">
            <v>0</v>
          </cell>
          <cell r="M774">
            <v>0</v>
          </cell>
        </row>
        <row r="775">
          <cell r="G775">
            <v>87470</v>
          </cell>
          <cell r="H775">
            <v>0</v>
          </cell>
          <cell r="I775">
            <v>0</v>
          </cell>
          <cell r="J775">
            <v>0</v>
          </cell>
          <cell r="K775">
            <v>0</v>
          </cell>
          <cell r="L775">
            <v>0</v>
          </cell>
          <cell r="M775">
            <v>0</v>
          </cell>
        </row>
        <row r="776">
          <cell r="G776">
            <v>87480</v>
          </cell>
          <cell r="H776">
            <v>0</v>
          </cell>
          <cell r="I776">
            <v>0</v>
          </cell>
          <cell r="J776">
            <v>0</v>
          </cell>
          <cell r="K776">
            <v>0</v>
          </cell>
          <cell r="L776">
            <v>0</v>
          </cell>
          <cell r="M776">
            <v>0</v>
          </cell>
        </row>
        <row r="777">
          <cell r="G777">
            <v>87490</v>
          </cell>
          <cell r="H777">
            <v>0</v>
          </cell>
          <cell r="I777">
            <v>0</v>
          </cell>
          <cell r="J777">
            <v>0</v>
          </cell>
          <cell r="K777">
            <v>0</v>
          </cell>
          <cell r="L777">
            <v>0</v>
          </cell>
          <cell r="M777">
            <v>0</v>
          </cell>
        </row>
        <row r="778">
          <cell r="G778">
            <v>87500</v>
          </cell>
          <cell r="H778">
            <v>0</v>
          </cell>
          <cell r="I778">
            <v>0</v>
          </cell>
          <cell r="J778">
            <v>0</v>
          </cell>
          <cell r="K778">
            <v>0</v>
          </cell>
          <cell r="L778">
            <v>0</v>
          </cell>
          <cell r="M778">
            <v>0</v>
          </cell>
        </row>
        <row r="779">
          <cell r="G779">
            <v>87510</v>
          </cell>
          <cell r="H779">
            <v>0</v>
          </cell>
          <cell r="I779">
            <v>0</v>
          </cell>
          <cell r="J779">
            <v>0</v>
          </cell>
          <cell r="K779">
            <v>0</v>
          </cell>
          <cell r="L779">
            <v>0</v>
          </cell>
          <cell r="M779">
            <v>0</v>
          </cell>
        </row>
        <row r="780">
          <cell r="G780">
            <v>87520</v>
          </cell>
          <cell r="H780">
            <v>0</v>
          </cell>
          <cell r="I780">
            <v>0</v>
          </cell>
          <cell r="J780">
            <v>0</v>
          </cell>
          <cell r="K780">
            <v>0</v>
          </cell>
          <cell r="L780">
            <v>0</v>
          </cell>
          <cell r="M780">
            <v>0</v>
          </cell>
        </row>
        <row r="781">
          <cell r="G781">
            <v>87530</v>
          </cell>
          <cell r="H781">
            <v>0</v>
          </cell>
          <cell r="I781">
            <v>0</v>
          </cell>
          <cell r="J781">
            <v>0</v>
          </cell>
          <cell r="K781">
            <v>0</v>
          </cell>
          <cell r="L781">
            <v>0</v>
          </cell>
          <cell r="M781">
            <v>0</v>
          </cell>
        </row>
        <row r="782">
          <cell r="G782">
            <v>87540</v>
          </cell>
          <cell r="H782">
            <v>0</v>
          </cell>
          <cell r="I782">
            <v>0</v>
          </cell>
          <cell r="J782">
            <v>0</v>
          </cell>
          <cell r="K782">
            <v>0</v>
          </cell>
          <cell r="L782">
            <v>0</v>
          </cell>
          <cell r="M782">
            <v>0</v>
          </cell>
        </row>
        <row r="783">
          <cell r="G783">
            <v>87550</v>
          </cell>
          <cell r="H783">
            <v>0</v>
          </cell>
          <cell r="I783">
            <v>0</v>
          </cell>
          <cell r="J783">
            <v>0</v>
          </cell>
          <cell r="K783">
            <v>0</v>
          </cell>
          <cell r="L783">
            <v>0</v>
          </cell>
          <cell r="M783">
            <v>0</v>
          </cell>
        </row>
        <row r="784">
          <cell r="G784">
            <v>87560</v>
          </cell>
          <cell r="H784">
            <v>0</v>
          </cell>
          <cell r="I784">
            <v>0</v>
          </cell>
          <cell r="J784">
            <v>0</v>
          </cell>
          <cell r="K784">
            <v>0</v>
          </cell>
          <cell r="L784">
            <v>0</v>
          </cell>
          <cell r="M784">
            <v>0</v>
          </cell>
        </row>
        <row r="785">
          <cell r="G785">
            <v>87570</v>
          </cell>
          <cell r="H785">
            <v>0</v>
          </cell>
          <cell r="I785">
            <v>0</v>
          </cell>
          <cell r="J785">
            <v>0</v>
          </cell>
          <cell r="K785">
            <v>0</v>
          </cell>
          <cell r="L785">
            <v>0</v>
          </cell>
          <cell r="M785">
            <v>0</v>
          </cell>
        </row>
        <row r="786">
          <cell r="G786">
            <v>87580</v>
          </cell>
          <cell r="H786">
            <v>0</v>
          </cell>
          <cell r="I786">
            <v>0</v>
          </cell>
          <cell r="J786">
            <v>0</v>
          </cell>
          <cell r="K786">
            <v>0</v>
          </cell>
          <cell r="L786">
            <v>0</v>
          </cell>
          <cell r="M786">
            <v>0</v>
          </cell>
        </row>
        <row r="787">
          <cell r="G787">
            <v>87590</v>
          </cell>
          <cell r="H787">
            <v>0</v>
          </cell>
          <cell r="I787">
            <v>0</v>
          </cell>
          <cell r="J787">
            <v>0</v>
          </cell>
          <cell r="K787">
            <v>0</v>
          </cell>
          <cell r="L787">
            <v>0</v>
          </cell>
          <cell r="M787">
            <v>0</v>
          </cell>
        </row>
        <row r="788">
          <cell r="G788">
            <v>87600</v>
          </cell>
          <cell r="H788">
            <v>0</v>
          </cell>
          <cell r="I788">
            <v>0</v>
          </cell>
          <cell r="J788">
            <v>0</v>
          </cell>
          <cell r="K788">
            <v>0</v>
          </cell>
          <cell r="L788">
            <v>0</v>
          </cell>
          <cell r="M788">
            <v>0</v>
          </cell>
        </row>
        <row r="789">
          <cell r="G789">
            <v>87610</v>
          </cell>
          <cell r="H789">
            <v>0</v>
          </cell>
          <cell r="I789">
            <v>0</v>
          </cell>
          <cell r="J789">
            <v>0</v>
          </cell>
          <cell r="K789">
            <v>0</v>
          </cell>
          <cell r="L789">
            <v>0</v>
          </cell>
          <cell r="M789">
            <v>0</v>
          </cell>
        </row>
        <row r="790">
          <cell r="G790">
            <v>87620</v>
          </cell>
          <cell r="H790">
            <v>0</v>
          </cell>
          <cell r="I790">
            <v>0</v>
          </cell>
          <cell r="J790">
            <v>0</v>
          </cell>
          <cell r="K790">
            <v>0</v>
          </cell>
          <cell r="L790">
            <v>0</v>
          </cell>
          <cell r="M790">
            <v>0</v>
          </cell>
        </row>
        <row r="791">
          <cell r="G791">
            <v>87630</v>
          </cell>
          <cell r="H791">
            <v>0</v>
          </cell>
          <cell r="I791">
            <v>0</v>
          </cell>
          <cell r="J791">
            <v>0</v>
          </cell>
          <cell r="K791">
            <v>0</v>
          </cell>
          <cell r="L791">
            <v>0</v>
          </cell>
          <cell r="M791">
            <v>0</v>
          </cell>
        </row>
        <row r="792">
          <cell r="G792">
            <v>87640</v>
          </cell>
          <cell r="H792">
            <v>0</v>
          </cell>
          <cell r="I792">
            <v>0</v>
          </cell>
          <cell r="J792">
            <v>0</v>
          </cell>
          <cell r="K792">
            <v>0</v>
          </cell>
          <cell r="L792">
            <v>0</v>
          </cell>
          <cell r="M792">
            <v>0</v>
          </cell>
        </row>
        <row r="793">
          <cell r="G793">
            <v>87650</v>
          </cell>
          <cell r="H793">
            <v>0</v>
          </cell>
          <cell r="I793">
            <v>0</v>
          </cell>
          <cell r="J793">
            <v>0</v>
          </cell>
          <cell r="K793">
            <v>0</v>
          </cell>
          <cell r="L793">
            <v>0</v>
          </cell>
          <cell r="M793">
            <v>0</v>
          </cell>
        </row>
        <row r="794">
          <cell r="G794">
            <v>87660</v>
          </cell>
          <cell r="H794">
            <v>0</v>
          </cell>
          <cell r="I794">
            <v>0</v>
          </cell>
          <cell r="J794">
            <v>0</v>
          </cell>
          <cell r="K794">
            <v>0</v>
          </cell>
          <cell r="L794">
            <v>0</v>
          </cell>
          <cell r="M794">
            <v>0</v>
          </cell>
        </row>
        <row r="795">
          <cell r="G795">
            <v>87670</v>
          </cell>
          <cell r="H795">
            <v>0</v>
          </cell>
          <cell r="I795">
            <v>0</v>
          </cell>
          <cell r="J795">
            <v>0</v>
          </cell>
          <cell r="K795">
            <v>0</v>
          </cell>
          <cell r="L795">
            <v>0</v>
          </cell>
          <cell r="M795">
            <v>0</v>
          </cell>
        </row>
        <row r="796">
          <cell r="G796">
            <v>87680</v>
          </cell>
          <cell r="H796">
            <v>0</v>
          </cell>
          <cell r="I796">
            <v>0</v>
          </cell>
          <cell r="J796">
            <v>0</v>
          </cell>
          <cell r="K796">
            <v>0</v>
          </cell>
          <cell r="L796">
            <v>0</v>
          </cell>
          <cell r="M796">
            <v>0</v>
          </cell>
        </row>
        <row r="797">
          <cell r="G797">
            <v>87690</v>
          </cell>
          <cell r="H797">
            <v>0</v>
          </cell>
          <cell r="I797">
            <v>0</v>
          </cell>
          <cell r="J797">
            <v>0</v>
          </cell>
          <cell r="K797">
            <v>0</v>
          </cell>
          <cell r="L797">
            <v>0</v>
          </cell>
          <cell r="M797">
            <v>0</v>
          </cell>
        </row>
        <row r="798">
          <cell r="G798">
            <v>87700</v>
          </cell>
          <cell r="H798">
            <v>0</v>
          </cell>
          <cell r="I798">
            <v>0</v>
          </cell>
          <cell r="J798">
            <v>0</v>
          </cell>
          <cell r="K798">
            <v>0</v>
          </cell>
          <cell r="L798">
            <v>0</v>
          </cell>
          <cell r="M798">
            <v>0</v>
          </cell>
        </row>
        <row r="799">
          <cell r="G799">
            <v>87710</v>
          </cell>
          <cell r="H799">
            <v>0</v>
          </cell>
          <cell r="I799">
            <v>0</v>
          </cell>
          <cell r="J799">
            <v>0</v>
          </cell>
          <cell r="K799">
            <v>0</v>
          </cell>
          <cell r="L799">
            <v>0</v>
          </cell>
          <cell r="M799">
            <v>0</v>
          </cell>
        </row>
        <row r="800">
          <cell r="G800">
            <v>87720</v>
          </cell>
          <cell r="H800">
            <v>0</v>
          </cell>
          <cell r="I800">
            <v>0</v>
          </cell>
          <cell r="J800">
            <v>0</v>
          </cell>
          <cell r="K800">
            <v>0</v>
          </cell>
          <cell r="L800">
            <v>0</v>
          </cell>
          <cell r="M800">
            <v>0</v>
          </cell>
        </row>
        <row r="801">
          <cell r="G801">
            <v>87730</v>
          </cell>
          <cell r="H801">
            <v>0</v>
          </cell>
          <cell r="I801">
            <v>0</v>
          </cell>
          <cell r="J801">
            <v>0</v>
          </cell>
          <cell r="K801">
            <v>0</v>
          </cell>
          <cell r="L801">
            <v>0</v>
          </cell>
          <cell r="M801">
            <v>0</v>
          </cell>
        </row>
        <row r="802">
          <cell r="G802">
            <v>87740</v>
          </cell>
          <cell r="H802">
            <v>0</v>
          </cell>
          <cell r="I802">
            <v>0</v>
          </cell>
          <cell r="J802">
            <v>0</v>
          </cell>
          <cell r="K802">
            <v>0</v>
          </cell>
          <cell r="L802">
            <v>0</v>
          </cell>
          <cell r="M802">
            <v>0</v>
          </cell>
        </row>
        <row r="803">
          <cell r="G803">
            <v>87750</v>
          </cell>
          <cell r="H803">
            <v>0</v>
          </cell>
          <cell r="I803">
            <v>0</v>
          </cell>
          <cell r="J803">
            <v>0</v>
          </cell>
          <cell r="K803">
            <v>0</v>
          </cell>
          <cell r="L803">
            <v>0</v>
          </cell>
          <cell r="M803">
            <v>0</v>
          </cell>
        </row>
        <row r="804">
          <cell r="G804">
            <v>87760</v>
          </cell>
          <cell r="H804">
            <v>0</v>
          </cell>
          <cell r="I804">
            <v>0</v>
          </cell>
          <cell r="J804">
            <v>0</v>
          </cell>
          <cell r="K804">
            <v>0</v>
          </cell>
          <cell r="L804">
            <v>0</v>
          </cell>
          <cell r="M804">
            <v>0</v>
          </cell>
        </row>
        <row r="805">
          <cell r="G805">
            <v>87770</v>
          </cell>
          <cell r="H805">
            <v>0</v>
          </cell>
          <cell r="I805">
            <v>0</v>
          </cell>
          <cell r="J805">
            <v>0</v>
          </cell>
          <cell r="K805">
            <v>0</v>
          </cell>
          <cell r="L805">
            <v>0</v>
          </cell>
          <cell r="M805">
            <v>0</v>
          </cell>
        </row>
        <row r="806">
          <cell r="G806">
            <v>87780</v>
          </cell>
          <cell r="H806">
            <v>0</v>
          </cell>
          <cell r="I806">
            <v>0</v>
          </cell>
          <cell r="J806">
            <v>0</v>
          </cell>
          <cell r="K806">
            <v>0</v>
          </cell>
          <cell r="L806">
            <v>0</v>
          </cell>
          <cell r="M806">
            <v>0</v>
          </cell>
        </row>
        <row r="807">
          <cell r="G807">
            <v>87790</v>
          </cell>
          <cell r="H807">
            <v>0</v>
          </cell>
          <cell r="I807">
            <v>0</v>
          </cell>
          <cell r="J807">
            <v>0</v>
          </cell>
          <cell r="K807">
            <v>0</v>
          </cell>
          <cell r="L807">
            <v>0</v>
          </cell>
          <cell r="M807">
            <v>0</v>
          </cell>
        </row>
        <row r="808">
          <cell r="G808">
            <v>87800</v>
          </cell>
          <cell r="H808">
            <v>0</v>
          </cell>
          <cell r="I808">
            <v>0</v>
          </cell>
          <cell r="J808">
            <v>0</v>
          </cell>
          <cell r="K808">
            <v>0</v>
          </cell>
          <cell r="L808">
            <v>0</v>
          </cell>
          <cell r="M808">
            <v>0</v>
          </cell>
        </row>
        <row r="809">
          <cell r="G809">
            <v>87810</v>
          </cell>
          <cell r="H809">
            <v>0</v>
          </cell>
          <cell r="I809">
            <v>0</v>
          </cell>
          <cell r="J809">
            <v>0</v>
          </cell>
          <cell r="K809">
            <v>0</v>
          </cell>
          <cell r="L809">
            <v>0</v>
          </cell>
          <cell r="M809">
            <v>0</v>
          </cell>
        </row>
        <row r="810">
          <cell r="G810">
            <v>87820</v>
          </cell>
          <cell r="H810">
            <v>0</v>
          </cell>
          <cell r="I810">
            <v>0</v>
          </cell>
          <cell r="J810">
            <v>0</v>
          </cell>
          <cell r="K810">
            <v>0</v>
          </cell>
          <cell r="L810">
            <v>0</v>
          </cell>
          <cell r="M810">
            <v>0</v>
          </cell>
        </row>
        <row r="811">
          <cell r="G811">
            <v>87830</v>
          </cell>
          <cell r="H811">
            <v>0</v>
          </cell>
          <cell r="I811">
            <v>0</v>
          </cell>
          <cell r="J811">
            <v>0</v>
          </cell>
          <cell r="K811">
            <v>0</v>
          </cell>
          <cell r="L811">
            <v>0</v>
          </cell>
          <cell r="M811">
            <v>0</v>
          </cell>
        </row>
        <row r="812">
          <cell r="G812">
            <v>87840</v>
          </cell>
          <cell r="H812">
            <v>0</v>
          </cell>
          <cell r="I812">
            <v>0</v>
          </cell>
          <cell r="J812">
            <v>0</v>
          </cell>
          <cell r="K812">
            <v>0</v>
          </cell>
          <cell r="L812">
            <v>0</v>
          </cell>
          <cell r="M812">
            <v>0</v>
          </cell>
        </row>
        <row r="813">
          <cell r="G813">
            <v>87850</v>
          </cell>
          <cell r="H813">
            <v>0</v>
          </cell>
          <cell r="I813">
            <v>0</v>
          </cell>
          <cell r="J813">
            <v>0</v>
          </cell>
          <cell r="K813">
            <v>0</v>
          </cell>
          <cell r="L813">
            <v>0</v>
          </cell>
          <cell r="M813">
            <v>0</v>
          </cell>
        </row>
        <row r="814">
          <cell r="G814">
            <v>87860</v>
          </cell>
          <cell r="H814">
            <v>0</v>
          </cell>
          <cell r="I814">
            <v>0</v>
          </cell>
          <cell r="J814">
            <v>0</v>
          </cell>
          <cell r="K814">
            <v>0</v>
          </cell>
          <cell r="L814">
            <v>0</v>
          </cell>
          <cell r="M814">
            <v>0</v>
          </cell>
        </row>
        <row r="815">
          <cell r="G815">
            <v>87870</v>
          </cell>
          <cell r="H815">
            <v>0</v>
          </cell>
          <cell r="I815">
            <v>0</v>
          </cell>
          <cell r="J815">
            <v>0</v>
          </cell>
          <cell r="K815">
            <v>0</v>
          </cell>
          <cell r="L815">
            <v>0</v>
          </cell>
          <cell r="M815">
            <v>0</v>
          </cell>
        </row>
        <row r="816">
          <cell r="G816">
            <v>87880</v>
          </cell>
          <cell r="H816">
            <v>0</v>
          </cell>
          <cell r="I816">
            <v>0</v>
          </cell>
          <cell r="J816">
            <v>0</v>
          </cell>
          <cell r="K816">
            <v>0</v>
          </cell>
          <cell r="L816">
            <v>0</v>
          </cell>
          <cell r="M816">
            <v>0</v>
          </cell>
        </row>
        <row r="817">
          <cell r="G817">
            <v>87890</v>
          </cell>
          <cell r="H817">
            <v>0</v>
          </cell>
          <cell r="I817">
            <v>0</v>
          </cell>
          <cell r="J817">
            <v>0</v>
          </cell>
          <cell r="K817">
            <v>0</v>
          </cell>
          <cell r="L817">
            <v>0</v>
          </cell>
          <cell r="M817">
            <v>0</v>
          </cell>
        </row>
        <row r="818">
          <cell r="G818">
            <v>87900</v>
          </cell>
          <cell r="H818">
            <v>0</v>
          </cell>
          <cell r="I818">
            <v>0</v>
          </cell>
          <cell r="J818">
            <v>0</v>
          </cell>
          <cell r="K818">
            <v>0</v>
          </cell>
          <cell r="L818">
            <v>0</v>
          </cell>
          <cell r="M818">
            <v>0</v>
          </cell>
        </row>
        <row r="819">
          <cell r="G819">
            <v>87910</v>
          </cell>
          <cell r="H819">
            <v>0</v>
          </cell>
          <cell r="I819">
            <v>0</v>
          </cell>
          <cell r="J819">
            <v>0</v>
          </cell>
          <cell r="K819">
            <v>0</v>
          </cell>
          <cell r="L819">
            <v>0</v>
          </cell>
          <cell r="M819">
            <v>0</v>
          </cell>
        </row>
        <row r="820">
          <cell r="G820">
            <v>87920</v>
          </cell>
          <cell r="H820">
            <v>0</v>
          </cell>
          <cell r="I820">
            <v>0</v>
          </cell>
          <cell r="J820">
            <v>0</v>
          </cell>
          <cell r="K820">
            <v>0</v>
          </cell>
          <cell r="L820">
            <v>0</v>
          </cell>
          <cell r="M820">
            <v>0</v>
          </cell>
        </row>
        <row r="821">
          <cell r="G821">
            <v>87930</v>
          </cell>
          <cell r="H821">
            <v>0</v>
          </cell>
          <cell r="I821">
            <v>0</v>
          </cell>
          <cell r="J821">
            <v>0</v>
          </cell>
          <cell r="K821">
            <v>0</v>
          </cell>
          <cell r="L821">
            <v>0</v>
          </cell>
          <cell r="M821">
            <v>0</v>
          </cell>
        </row>
        <row r="822">
          <cell r="G822">
            <v>87940</v>
          </cell>
          <cell r="H822">
            <v>0</v>
          </cell>
          <cell r="I822">
            <v>0</v>
          </cell>
          <cell r="J822">
            <v>0</v>
          </cell>
          <cell r="K822">
            <v>0</v>
          </cell>
          <cell r="L822">
            <v>0</v>
          </cell>
          <cell r="M822">
            <v>0</v>
          </cell>
        </row>
        <row r="823">
          <cell r="G823">
            <v>87950</v>
          </cell>
          <cell r="H823">
            <v>0</v>
          </cell>
          <cell r="I823">
            <v>0</v>
          </cell>
          <cell r="J823">
            <v>0</v>
          </cell>
          <cell r="K823">
            <v>0</v>
          </cell>
          <cell r="L823">
            <v>0</v>
          </cell>
          <cell r="M823">
            <v>0</v>
          </cell>
        </row>
        <row r="824">
          <cell r="G824">
            <v>87960</v>
          </cell>
          <cell r="H824">
            <v>0</v>
          </cell>
          <cell r="I824">
            <v>0</v>
          </cell>
          <cell r="J824">
            <v>0</v>
          </cell>
          <cell r="K824">
            <v>0</v>
          </cell>
          <cell r="L824">
            <v>0</v>
          </cell>
          <cell r="M824">
            <v>0</v>
          </cell>
        </row>
        <row r="825">
          <cell r="G825">
            <v>87970</v>
          </cell>
          <cell r="H825">
            <v>0</v>
          </cell>
          <cell r="I825">
            <v>0</v>
          </cell>
          <cell r="J825">
            <v>0</v>
          </cell>
          <cell r="K825">
            <v>0</v>
          </cell>
          <cell r="L825">
            <v>0</v>
          </cell>
          <cell r="M825">
            <v>0</v>
          </cell>
        </row>
        <row r="826">
          <cell r="G826">
            <v>87980</v>
          </cell>
          <cell r="H826">
            <v>0</v>
          </cell>
          <cell r="I826">
            <v>0</v>
          </cell>
          <cell r="J826">
            <v>0</v>
          </cell>
          <cell r="K826">
            <v>0</v>
          </cell>
          <cell r="L826">
            <v>0</v>
          </cell>
          <cell r="M826">
            <v>0</v>
          </cell>
        </row>
        <row r="827">
          <cell r="G827">
            <v>87990</v>
          </cell>
          <cell r="H827">
            <v>0</v>
          </cell>
          <cell r="I827">
            <v>0</v>
          </cell>
          <cell r="J827">
            <v>0</v>
          </cell>
          <cell r="K827">
            <v>0</v>
          </cell>
          <cell r="L827">
            <v>0</v>
          </cell>
          <cell r="M827">
            <v>0</v>
          </cell>
        </row>
        <row r="828">
          <cell r="G828">
            <v>88000</v>
          </cell>
          <cell r="H828">
            <v>0</v>
          </cell>
          <cell r="I828">
            <v>0</v>
          </cell>
          <cell r="J828">
            <v>0</v>
          </cell>
          <cell r="K828">
            <v>0</v>
          </cell>
          <cell r="L828">
            <v>0</v>
          </cell>
          <cell r="M828">
            <v>0</v>
          </cell>
        </row>
        <row r="829">
          <cell r="G829">
            <v>88010</v>
          </cell>
          <cell r="H829">
            <v>0</v>
          </cell>
          <cell r="I829">
            <v>0</v>
          </cell>
          <cell r="J829">
            <v>0</v>
          </cell>
          <cell r="K829">
            <v>0</v>
          </cell>
          <cell r="L829">
            <v>0</v>
          </cell>
          <cell r="M829">
            <v>0</v>
          </cell>
        </row>
        <row r="830">
          <cell r="G830">
            <v>88020</v>
          </cell>
          <cell r="H830">
            <v>0</v>
          </cell>
          <cell r="I830">
            <v>0</v>
          </cell>
          <cell r="J830">
            <v>0</v>
          </cell>
          <cell r="K830">
            <v>0</v>
          </cell>
          <cell r="L830">
            <v>0</v>
          </cell>
          <cell r="M830">
            <v>0</v>
          </cell>
        </row>
        <row r="831">
          <cell r="G831">
            <v>88030</v>
          </cell>
          <cell r="H831">
            <v>0</v>
          </cell>
          <cell r="I831">
            <v>0</v>
          </cell>
          <cell r="J831">
            <v>0</v>
          </cell>
          <cell r="K831">
            <v>0</v>
          </cell>
          <cell r="L831">
            <v>0</v>
          </cell>
          <cell r="M831">
            <v>0</v>
          </cell>
        </row>
        <row r="832">
          <cell r="G832">
            <v>88040</v>
          </cell>
          <cell r="H832">
            <v>0</v>
          </cell>
          <cell r="I832">
            <v>0</v>
          </cell>
          <cell r="J832">
            <v>0</v>
          </cell>
          <cell r="K832">
            <v>0</v>
          </cell>
          <cell r="L832">
            <v>0</v>
          </cell>
          <cell r="M832">
            <v>0</v>
          </cell>
        </row>
        <row r="833">
          <cell r="G833">
            <v>88050</v>
          </cell>
          <cell r="H833">
            <v>0</v>
          </cell>
          <cell r="I833">
            <v>0</v>
          </cell>
          <cell r="J833">
            <v>0</v>
          </cell>
          <cell r="K833">
            <v>0</v>
          </cell>
          <cell r="L833">
            <v>0</v>
          </cell>
          <cell r="M833">
            <v>0</v>
          </cell>
        </row>
        <row r="834">
          <cell r="G834">
            <v>88060</v>
          </cell>
          <cell r="H834">
            <v>0</v>
          </cell>
          <cell r="I834">
            <v>0</v>
          </cell>
          <cell r="J834">
            <v>0</v>
          </cell>
          <cell r="K834">
            <v>0</v>
          </cell>
          <cell r="L834">
            <v>0</v>
          </cell>
          <cell r="M834">
            <v>0</v>
          </cell>
        </row>
        <row r="835">
          <cell r="G835">
            <v>88070</v>
          </cell>
          <cell r="H835">
            <v>0</v>
          </cell>
          <cell r="I835">
            <v>0</v>
          </cell>
          <cell r="J835">
            <v>0</v>
          </cell>
          <cell r="K835">
            <v>0</v>
          </cell>
          <cell r="L835">
            <v>0</v>
          </cell>
          <cell r="M835">
            <v>0</v>
          </cell>
        </row>
        <row r="836">
          <cell r="G836">
            <v>88080</v>
          </cell>
          <cell r="H836">
            <v>0</v>
          </cell>
          <cell r="I836">
            <v>0</v>
          </cell>
          <cell r="J836">
            <v>0</v>
          </cell>
          <cell r="K836">
            <v>0</v>
          </cell>
          <cell r="L836">
            <v>0</v>
          </cell>
          <cell r="M836">
            <v>0</v>
          </cell>
        </row>
        <row r="837">
          <cell r="G837">
            <v>88090</v>
          </cell>
          <cell r="H837">
            <v>0</v>
          </cell>
          <cell r="I837">
            <v>0</v>
          </cell>
          <cell r="J837">
            <v>0</v>
          </cell>
          <cell r="K837">
            <v>0</v>
          </cell>
          <cell r="L837">
            <v>0</v>
          </cell>
          <cell r="M837">
            <v>0</v>
          </cell>
        </row>
        <row r="838">
          <cell r="G838">
            <v>88100</v>
          </cell>
          <cell r="H838">
            <v>0</v>
          </cell>
          <cell r="I838">
            <v>0</v>
          </cell>
          <cell r="J838">
            <v>0</v>
          </cell>
          <cell r="K838">
            <v>0</v>
          </cell>
          <cell r="L838">
            <v>0</v>
          </cell>
          <cell r="M838">
            <v>0</v>
          </cell>
        </row>
        <row r="839">
          <cell r="G839">
            <v>88110</v>
          </cell>
          <cell r="H839">
            <v>0</v>
          </cell>
          <cell r="I839">
            <v>0</v>
          </cell>
          <cell r="J839">
            <v>0</v>
          </cell>
          <cell r="K839">
            <v>0</v>
          </cell>
          <cell r="L839">
            <v>0</v>
          </cell>
          <cell r="M839">
            <v>0</v>
          </cell>
        </row>
        <row r="840">
          <cell r="G840">
            <v>88120</v>
          </cell>
          <cell r="H840">
            <v>0</v>
          </cell>
          <cell r="I840">
            <v>0</v>
          </cell>
          <cell r="J840">
            <v>0</v>
          </cell>
          <cell r="K840">
            <v>0</v>
          </cell>
          <cell r="L840">
            <v>0</v>
          </cell>
          <cell r="M840">
            <v>0</v>
          </cell>
        </row>
        <row r="841">
          <cell r="G841">
            <v>88130</v>
          </cell>
          <cell r="H841">
            <v>0</v>
          </cell>
          <cell r="I841">
            <v>0</v>
          </cell>
          <cell r="J841">
            <v>0</v>
          </cell>
          <cell r="K841">
            <v>0</v>
          </cell>
          <cell r="L841">
            <v>0</v>
          </cell>
          <cell r="M841">
            <v>0</v>
          </cell>
        </row>
        <row r="842">
          <cell r="G842">
            <v>88140</v>
          </cell>
          <cell r="H842">
            <v>0</v>
          </cell>
          <cell r="I842">
            <v>0</v>
          </cell>
          <cell r="J842">
            <v>0</v>
          </cell>
          <cell r="K842">
            <v>0</v>
          </cell>
          <cell r="L842">
            <v>0</v>
          </cell>
          <cell r="M842">
            <v>0</v>
          </cell>
        </row>
        <row r="843">
          <cell r="G843">
            <v>88150</v>
          </cell>
          <cell r="H843">
            <v>0</v>
          </cell>
          <cell r="I843">
            <v>0</v>
          </cell>
          <cell r="J843">
            <v>0</v>
          </cell>
          <cell r="K843">
            <v>0</v>
          </cell>
          <cell r="L843">
            <v>0</v>
          </cell>
          <cell r="M843">
            <v>0</v>
          </cell>
        </row>
        <row r="844">
          <cell r="G844">
            <v>88160</v>
          </cell>
          <cell r="H844">
            <v>0</v>
          </cell>
          <cell r="I844">
            <v>0</v>
          </cell>
          <cell r="J844">
            <v>0</v>
          </cell>
          <cell r="K844">
            <v>0</v>
          </cell>
          <cell r="L844">
            <v>0</v>
          </cell>
          <cell r="M844">
            <v>0</v>
          </cell>
        </row>
        <row r="845">
          <cell r="G845">
            <v>88170</v>
          </cell>
          <cell r="H845">
            <v>0</v>
          </cell>
          <cell r="I845">
            <v>0</v>
          </cell>
          <cell r="J845">
            <v>0</v>
          </cell>
          <cell r="K845">
            <v>0</v>
          </cell>
          <cell r="L845">
            <v>0</v>
          </cell>
          <cell r="M845">
            <v>0</v>
          </cell>
        </row>
        <row r="846">
          <cell r="G846">
            <v>88180</v>
          </cell>
          <cell r="H846">
            <v>0</v>
          </cell>
          <cell r="I846">
            <v>0</v>
          </cell>
          <cell r="J846">
            <v>0</v>
          </cell>
          <cell r="K846">
            <v>0</v>
          </cell>
          <cell r="L846">
            <v>0</v>
          </cell>
          <cell r="M846">
            <v>0</v>
          </cell>
        </row>
        <row r="847">
          <cell r="G847">
            <v>88190</v>
          </cell>
          <cell r="H847">
            <v>0</v>
          </cell>
          <cell r="I847">
            <v>0</v>
          </cell>
          <cell r="J847">
            <v>0</v>
          </cell>
          <cell r="K847">
            <v>0</v>
          </cell>
          <cell r="L847">
            <v>0</v>
          </cell>
          <cell r="M847">
            <v>0</v>
          </cell>
        </row>
        <row r="848">
          <cell r="G848">
            <v>88200</v>
          </cell>
          <cell r="H848">
            <v>0</v>
          </cell>
          <cell r="I848">
            <v>0</v>
          </cell>
          <cell r="J848">
            <v>0</v>
          </cell>
          <cell r="K848">
            <v>0</v>
          </cell>
          <cell r="L848">
            <v>0</v>
          </cell>
          <cell r="M848">
            <v>0</v>
          </cell>
        </row>
        <row r="849">
          <cell r="G849">
            <v>88210</v>
          </cell>
          <cell r="H849">
            <v>0</v>
          </cell>
          <cell r="I849">
            <v>0</v>
          </cell>
          <cell r="J849">
            <v>0</v>
          </cell>
          <cell r="K849">
            <v>0</v>
          </cell>
          <cell r="L849">
            <v>0</v>
          </cell>
          <cell r="M849">
            <v>0</v>
          </cell>
        </row>
        <row r="850">
          <cell r="G850">
            <v>88220</v>
          </cell>
          <cell r="H850">
            <v>0</v>
          </cell>
          <cell r="I850">
            <v>0</v>
          </cell>
          <cell r="J850">
            <v>0</v>
          </cell>
          <cell r="K850">
            <v>0</v>
          </cell>
          <cell r="L850">
            <v>0</v>
          </cell>
          <cell r="M850">
            <v>0</v>
          </cell>
        </row>
        <row r="851">
          <cell r="G851">
            <v>88230</v>
          </cell>
          <cell r="H851">
            <v>0</v>
          </cell>
          <cell r="I851">
            <v>0</v>
          </cell>
          <cell r="J851">
            <v>0</v>
          </cell>
          <cell r="K851">
            <v>0</v>
          </cell>
          <cell r="L851">
            <v>0</v>
          </cell>
          <cell r="M851">
            <v>0</v>
          </cell>
        </row>
        <row r="852">
          <cell r="G852">
            <v>88240</v>
          </cell>
          <cell r="H852">
            <v>0</v>
          </cell>
          <cell r="I852">
            <v>0</v>
          </cell>
          <cell r="J852">
            <v>0</v>
          </cell>
          <cell r="K852">
            <v>0</v>
          </cell>
          <cell r="L852">
            <v>0</v>
          </cell>
          <cell r="M852">
            <v>0</v>
          </cell>
        </row>
        <row r="853">
          <cell r="G853">
            <v>88250</v>
          </cell>
          <cell r="H853">
            <v>0</v>
          </cell>
          <cell r="I853">
            <v>0</v>
          </cell>
          <cell r="J853">
            <v>0</v>
          </cell>
          <cell r="K853">
            <v>0</v>
          </cell>
          <cell r="L853">
            <v>0</v>
          </cell>
          <cell r="M853">
            <v>0</v>
          </cell>
        </row>
        <row r="854">
          <cell r="G854">
            <v>88260</v>
          </cell>
          <cell r="H854">
            <v>0</v>
          </cell>
          <cell r="I854">
            <v>0</v>
          </cell>
          <cell r="J854">
            <v>0</v>
          </cell>
          <cell r="K854">
            <v>0</v>
          </cell>
          <cell r="L854">
            <v>0</v>
          </cell>
          <cell r="M854">
            <v>0</v>
          </cell>
        </row>
        <row r="855">
          <cell r="G855">
            <v>88270</v>
          </cell>
          <cell r="H855">
            <v>0</v>
          </cell>
          <cell r="I855">
            <v>0</v>
          </cell>
          <cell r="J855">
            <v>0</v>
          </cell>
          <cell r="K855">
            <v>0</v>
          </cell>
          <cell r="L855">
            <v>0</v>
          </cell>
          <cell r="M855">
            <v>0</v>
          </cell>
        </row>
        <row r="856">
          <cell r="G856">
            <v>88280</v>
          </cell>
          <cell r="H856">
            <v>0</v>
          </cell>
          <cell r="I856">
            <v>0</v>
          </cell>
          <cell r="J856">
            <v>0</v>
          </cell>
          <cell r="K856">
            <v>0</v>
          </cell>
          <cell r="L856">
            <v>0</v>
          </cell>
          <cell r="M856">
            <v>0</v>
          </cell>
        </row>
        <row r="857">
          <cell r="G857">
            <v>88290</v>
          </cell>
          <cell r="H857">
            <v>0</v>
          </cell>
          <cell r="I857">
            <v>0</v>
          </cell>
          <cell r="J857">
            <v>0</v>
          </cell>
          <cell r="K857">
            <v>0</v>
          </cell>
          <cell r="L857">
            <v>0</v>
          </cell>
          <cell r="M857">
            <v>0</v>
          </cell>
        </row>
        <row r="858">
          <cell r="G858">
            <v>88300</v>
          </cell>
          <cell r="H858">
            <v>0</v>
          </cell>
          <cell r="I858">
            <v>0</v>
          </cell>
          <cell r="J858">
            <v>0</v>
          </cell>
          <cell r="K858">
            <v>0</v>
          </cell>
          <cell r="L858">
            <v>0</v>
          </cell>
          <cell r="M858">
            <v>0</v>
          </cell>
        </row>
        <row r="859">
          <cell r="G859">
            <v>88310</v>
          </cell>
          <cell r="H859">
            <v>0</v>
          </cell>
          <cell r="I859">
            <v>0</v>
          </cell>
          <cell r="J859">
            <v>0</v>
          </cell>
          <cell r="K859">
            <v>0</v>
          </cell>
          <cell r="L859">
            <v>0</v>
          </cell>
          <cell r="M859">
            <v>0</v>
          </cell>
        </row>
        <row r="860">
          <cell r="G860">
            <v>88320</v>
          </cell>
          <cell r="H860">
            <v>0</v>
          </cell>
          <cell r="I860">
            <v>0</v>
          </cell>
          <cell r="J860">
            <v>0</v>
          </cell>
          <cell r="K860">
            <v>0</v>
          </cell>
          <cell r="L860">
            <v>0</v>
          </cell>
          <cell r="M860">
            <v>0</v>
          </cell>
        </row>
        <row r="861">
          <cell r="G861">
            <v>88330</v>
          </cell>
          <cell r="H861">
            <v>0</v>
          </cell>
          <cell r="I861">
            <v>0</v>
          </cell>
          <cell r="J861">
            <v>0</v>
          </cell>
          <cell r="K861">
            <v>0</v>
          </cell>
          <cell r="L861">
            <v>0</v>
          </cell>
          <cell r="M861">
            <v>0</v>
          </cell>
        </row>
        <row r="862">
          <cell r="G862">
            <v>88340</v>
          </cell>
          <cell r="H862">
            <v>0</v>
          </cell>
          <cell r="I862">
            <v>0</v>
          </cell>
          <cell r="J862">
            <v>0</v>
          </cell>
          <cell r="K862">
            <v>0</v>
          </cell>
          <cell r="L862">
            <v>0</v>
          </cell>
          <cell r="M862">
            <v>0</v>
          </cell>
        </row>
        <row r="863">
          <cell r="G863">
            <v>88350</v>
          </cell>
          <cell r="H863">
            <v>0</v>
          </cell>
          <cell r="I863">
            <v>0</v>
          </cell>
          <cell r="J863">
            <v>0</v>
          </cell>
          <cell r="K863">
            <v>0</v>
          </cell>
          <cell r="L863">
            <v>0</v>
          </cell>
          <cell r="M863">
            <v>0</v>
          </cell>
        </row>
        <row r="864">
          <cell r="G864">
            <v>88360</v>
          </cell>
          <cell r="H864">
            <v>0</v>
          </cell>
          <cell r="I864">
            <v>0</v>
          </cell>
          <cell r="J864">
            <v>0</v>
          </cell>
          <cell r="K864">
            <v>0</v>
          </cell>
          <cell r="L864">
            <v>0</v>
          </cell>
          <cell r="M864">
            <v>0</v>
          </cell>
        </row>
        <row r="865">
          <cell r="G865">
            <v>88370</v>
          </cell>
          <cell r="H865">
            <v>0</v>
          </cell>
          <cell r="I865">
            <v>0</v>
          </cell>
          <cell r="J865">
            <v>0</v>
          </cell>
          <cell r="K865">
            <v>0</v>
          </cell>
          <cell r="L865">
            <v>0</v>
          </cell>
          <cell r="M865">
            <v>0</v>
          </cell>
        </row>
        <row r="866">
          <cell r="G866">
            <v>88380</v>
          </cell>
          <cell r="H866">
            <v>0</v>
          </cell>
          <cell r="I866">
            <v>0</v>
          </cell>
          <cell r="J866">
            <v>0</v>
          </cell>
          <cell r="K866">
            <v>0</v>
          </cell>
          <cell r="L866">
            <v>0</v>
          </cell>
          <cell r="M866">
            <v>0</v>
          </cell>
        </row>
        <row r="867">
          <cell r="G867">
            <v>88390</v>
          </cell>
          <cell r="H867">
            <v>0</v>
          </cell>
          <cell r="I867">
            <v>0</v>
          </cell>
          <cell r="J867">
            <v>0</v>
          </cell>
          <cell r="K867">
            <v>0</v>
          </cell>
          <cell r="L867">
            <v>0</v>
          </cell>
          <cell r="M867">
            <v>0</v>
          </cell>
        </row>
        <row r="868">
          <cell r="G868">
            <v>88400</v>
          </cell>
          <cell r="H868">
            <v>0</v>
          </cell>
          <cell r="I868">
            <v>0</v>
          </cell>
          <cell r="J868">
            <v>0</v>
          </cell>
          <cell r="K868">
            <v>0</v>
          </cell>
          <cell r="L868">
            <v>0</v>
          </cell>
          <cell r="M868">
            <v>0</v>
          </cell>
        </row>
        <row r="869">
          <cell r="G869">
            <v>88410</v>
          </cell>
          <cell r="H869">
            <v>0</v>
          </cell>
          <cell r="I869">
            <v>0</v>
          </cell>
          <cell r="J869">
            <v>0</v>
          </cell>
          <cell r="K869">
            <v>0</v>
          </cell>
          <cell r="L869">
            <v>0</v>
          </cell>
          <cell r="M869">
            <v>0</v>
          </cell>
        </row>
        <row r="870">
          <cell r="G870">
            <v>88420</v>
          </cell>
          <cell r="H870">
            <v>0</v>
          </cell>
          <cell r="I870">
            <v>0</v>
          </cell>
          <cell r="J870">
            <v>0</v>
          </cell>
          <cell r="K870">
            <v>0</v>
          </cell>
          <cell r="L870">
            <v>0</v>
          </cell>
          <cell r="M870">
            <v>0</v>
          </cell>
        </row>
        <row r="871">
          <cell r="G871">
            <v>88430</v>
          </cell>
          <cell r="H871">
            <v>0</v>
          </cell>
          <cell r="I871">
            <v>0</v>
          </cell>
          <cell r="J871">
            <v>0</v>
          </cell>
          <cell r="K871">
            <v>0</v>
          </cell>
          <cell r="L871">
            <v>0</v>
          </cell>
          <cell r="M871">
            <v>0</v>
          </cell>
        </row>
        <row r="872">
          <cell r="G872">
            <v>88440</v>
          </cell>
          <cell r="H872">
            <v>0</v>
          </cell>
          <cell r="I872">
            <v>0</v>
          </cell>
          <cell r="J872">
            <v>0</v>
          </cell>
          <cell r="K872">
            <v>0</v>
          </cell>
          <cell r="L872">
            <v>0</v>
          </cell>
          <cell r="M872">
            <v>0</v>
          </cell>
        </row>
        <row r="873">
          <cell r="G873">
            <v>88450</v>
          </cell>
          <cell r="H873">
            <v>0</v>
          </cell>
          <cell r="I873">
            <v>0</v>
          </cell>
          <cell r="J873">
            <v>0</v>
          </cell>
          <cell r="K873">
            <v>0</v>
          </cell>
          <cell r="L873">
            <v>0</v>
          </cell>
          <cell r="M873">
            <v>0</v>
          </cell>
        </row>
        <row r="874">
          <cell r="G874">
            <v>88460</v>
          </cell>
          <cell r="H874">
            <v>0</v>
          </cell>
          <cell r="I874">
            <v>0</v>
          </cell>
          <cell r="J874">
            <v>0</v>
          </cell>
          <cell r="K874">
            <v>0</v>
          </cell>
          <cell r="L874">
            <v>0</v>
          </cell>
          <cell r="M874">
            <v>0</v>
          </cell>
        </row>
        <row r="875">
          <cell r="G875">
            <v>88470</v>
          </cell>
          <cell r="H875">
            <v>0</v>
          </cell>
          <cell r="I875">
            <v>0</v>
          </cell>
          <cell r="J875">
            <v>0</v>
          </cell>
          <cell r="K875">
            <v>0</v>
          </cell>
          <cell r="L875">
            <v>0</v>
          </cell>
          <cell r="M875">
            <v>0</v>
          </cell>
        </row>
        <row r="876">
          <cell r="G876">
            <v>88480</v>
          </cell>
          <cell r="H876">
            <v>0</v>
          </cell>
          <cell r="I876">
            <v>0</v>
          </cell>
          <cell r="J876">
            <v>0</v>
          </cell>
          <cell r="K876">
            <v>0</v>
          </cell>
          <cell r="L876">
            <v>0</v>
          </cell>
          <cell r="M876">
            <v>0</v>
          </cell>
        </row>
        <row r="877">
          <cell r="G877">
            <v>88490</v>
          </cell>
          <cell r="H877">
            <v>0</v>
          </cell>
          <cell r="I877">
            <v>0</v>
          </cell>
          <cell r="J877">
            <v>0</v>
          </cell>
          <cell r="K877">
            <v>0</v>
          </cell>
          <cell r="L877">
            <v>0</v>
          </cell>
          <cell r="M877">
            <v>0</v>
          </cell>
        </row>
        <row r="878">
          <cell r="G878">
            <v>88500</v>
          </cell>
          <cell r="H878">
            <v>0</v>
          </cell>
          <cell r="I878">
            <v>0</v>
          </cell>
          <cell r="J878">
            <v>0</v>
          </cell>
          <cell r="K878">
            <v>0</v>
          </cell>
          <cell r="L878">
            <v>0</v>
          </cell>
          <cell r="M878">
            <v>0</v>
          </cell>
        </row>
        <row r="879">
          <cell r="G879">
            <v>88510</v>
          </cell>
          <cell r="H879">
            <v>0</v>
          </cell>
          <cell r="I879">
            <v>0</v>
          </cell>
          <cell r="J879">
            <v>0</v>
          </cell>
          <cell r="K879">
            <v>0</v>
          </cell>
          <cell r="L879">
            <v>0</v>
          </cell>
          <cell r="M879">
            <v>0</v>
          </cell>
        </row>
        <row r="880">
          <cell r="G880">
            <v>88520</v>
          </cell>
          <cell r="H880">
            <v>0</v>
          </cell>
          <cell r="I880">
            <v>0</v>
          </cell>
          <cell r="J880">
            <v>0</v>
          </cell>
          <cell r="K880">
            <v>0</v>
          </cell>
          <cell r="L880">
            <v>0</v>
          </cell>
          <cell r="M880">
            <v>0</v>
          </cell>
        </row>
        <row r="881">
          <cell r="G881">
            <v>88530</v>
          </cell>
          <cell r="H881">
            <v>0</v>
          </cell>
          <cell r="I881">
            <v>0</v>
          </cell>
          <cell r="J881">
            <v>0</v>
          </cell>
          <cell r="K881">
            <v>0</v>
          </cell>
          <cell r="L881">
            <v>0</v>
          </cell>
          <cell r="M881">
            <v>0</v>
          </cell>
        </row>
        <row r="882">
          <cell r="G882">
            <v>88540</v>
          </cell>
          <cell r="H882">
            <v>0</v>
          </cell>
          <cell r="I882">
            <v>0</v>
          </cell>
          <cell r="J882">
            <v>0</v>
          </cell>
          <cell r="K882">
            <v>0</v>
          </cell>
          <cell r="L882">
            <v>0</v>
          </cell>
          <cell r="M882">
            <v>0</v>
          </cell>
        </row>
        <row r="883">
          <cell r="G883">
            <v>88550</v>
          </cell>
          <cell r="H883">
            <v>0</v>
          </cell>
          <cell r="I883">
            <v>0</v>
          </cell>
          <cell r="J883">
            <v>0</v>
          </cell>
          <cell r="K883">
            <v>0</v>
          </cell>
          <cell r="L883">
            <v>0</v>
          </cell>
          <cell r="M883">
            <v>0</v>
          </cell>
        </row>
        <row r="884">
          <cell r="G884">
            <v>88560</v>
          </cell>
          <cell r="H884">
            <v>0</v>
          </cell>
          <cell r="I884">
            <v>0</v>
          </cell>
          <cell r="J884">
            <v>0</v>
          </cell>
          <cell r="K884">
            <v>0</v>
          </cell>
          <cell r="L884">
            <v>0</v>
          </cell>
          <cell r="M884">
            <v>0</v>
          </cell>
        </row>
        <row r="885">
          <cell r="G885">
            <v>88570</v>
          </cell>
          <cell r="H885">
            <v>0</v>
          </cell>
          <cell r="I885">
            <v>0</v>
          </cell>
          <cell r="J885">
            <v>0</v>
          </cell>
          <cell r="K885">
            <v>0</v>
          </cell>
          <cell r="L885">
            <v>0</v>
          </cell>
          <cell r="M885">
            <v>0</v>
          </cell>
        </row>
        <row r="886">
          <cell r="G886">
            <v>88580</v>
          </cell>
          <cell r="H886">
            <v>0</v>
          </cell>
          <cell r="I886">
            <v>0</v>
          </cell>
          <cell r="J886">
            <v>0</v>
          </cell>
          <cell r="K886">
            <v>0</v>
          </cell>
          <cell r="L886">
            <v>0</v>
          </cell>
          <cell r="M886">
            <v>0</v>
          </cell>
        </row>
        <row r="887">
          <cell r="G887">
            <v>88590</v>
          </cell>
          <cell r="H887">
            <v>0</v>
          </cell>
          <cell r="I887">
            <v>0</v>
          </cell>
          <cell r="J887">
            <v>0</v>
          </cell>
          <cell r="K887">
            <v>0</v>
          </cell>
          <cell r="L887">
            <v>0</v>
          </cell>
          <cell r="M887">
            <v>0</v>
          </cell>
        </row>
        <row r="888">
          <cell r="G888">
            <v>88600</v>
          </cell>
          <cell r="H888">
            <v>0</v>
          </cell>
          <cell r="I888">
            <v>0</v>
          </cell>
          <cell r="J888">
            <v>0</v>
          </cell>
          <cell r="K888">
            <v>0</v>
          </cell>
          <cell r="L888">
            <v>0</v>
          </cell>
          <cell r="M888">
            <v>0</v>
          </cell>
        </row>
        <row r="889">
          <cell r="G889">
            <v>88610</v>
          </cell>
          <cell r="H889">
            <v>0</v>
          </cell>
          <cell r="I889">
            <v>0</v>
          </cell>
          <cell r="J889">
            <v>0</v>
          </cell>
          <cell r="K889">
            <v>0</v>
          </cell>
          <cell r="L889">
            <v>0</v>
          </cell>
          <cell r="M889">
            <v>0</v>
          </cell>
        </row>
        <row r="890">
          <cell r="G890">
            <v>88620</v>
          </cell>
          <cell r="H890">
            <v>0</v>
          </cell>
          <cell r="I890">
            <v>0</v>
          </cell>
          <cell r="J890">
            <v>0</v>
          </cell>
          <cell r="K890">
            <v>0</v>
          </cell>
          <cell r="L890">
            <v>0</v>
          </cell>
          <cell r="M890">
            <v>0</v>
          </cell>
        </row>
        <row r="891">
          <cell r="G891">
            <v>88630</v>
          </cell>
          <cell r="H891">
            <v>0</v>
          </cell>
          <cell r="I891">
            <v>0</v>
          </cell>
          <cell r="J891">
            <v>0</v>
          </cell>
          <cell r="K891">
            <v>0</v>
          </cell>
          <cell r="L891">
            <v>0</v>
          </cell>
          <cell r="M891">
            <v>0</v>
          </cell>
        </row>
        <row r="892">
          <cell r="G892">
            <v>88640</v>
          </cell>
          <cell r="H892">
            <v>0</v>
          </cell>
          <cell r="I892">
            <v>0</v>
          </cell>
          <cell r="J892">
            <v>0</v>
          </cell>
          <cell r="K892">
            <v>0</v>
          </cell>
          <cell r="L892">
            <v>0</v>
          </cell>
          <cell r="M892">
            <v>0</v>
          </cell>
        </row>
        <row r="893">
          <cell r="G893">
            <v>88650</v>
          </cell>
          <cell r="H893">
            <v>0</v>
          </cell>
          <cell r="I893">
            <v>0</v>
          </cell>
          <cell r="J893">
            <v>0</v>
          </cell>
          <cell r="K893">
            <v>0</v>
          </cell>
          <cell r="L893">
            <v>0</v>
          </cell>
          <cell r="M893">
            <v>0</v>
          </cell>
        </row>
        <row r="894">
          <cell r="G894">
            <v>88660</v>
          </cell>
          <cell r="H894">
            <v>0</v>
          </cell>
          <cell r="I894">
            <v>0</v>
          </cell>
          <cell r="J894">
            <v>0</v>
          </cell>
          <cell r="K894">
            <v>0</v>
          </cell>
          <cell r="L894">
            <v>0</v>
          </cell>
          <cell r="M894">
            <v>0</v>
          </cell>
        </row>
        <row r="895">
          <cell r="G895">
            <v>88670</v>
          </cell>
          <cell r="H895">
            <v>0</v>
          </cell>
          <cell r="I895">
            <v>0</v>
          </cell>
          <cell r="J895">
            <v>0</v>
          </cell>
          <cell r="K895">
            <v>0</v>
          </cell>
          <cell r="L895">
            <v>0</v>
          </cell>
          <cell r="M895">
            <v>0</v>
          </cell>
        </row>
        <row r="896">
          <cell r="G896">
            <v>88680</v>
          </cell>
          <cell r="H896">
            <v>0</v>
          </cell>
          <cell r="I896">
            <v>0</v>
          </cell>
          <cell r="J896">
            <v>0</v>
          </cell>
          <cell r="K896">
            <v>0</v>
          </cell>
          <cell r="L896">
            <v>0</v>
          </cell>
          <cell r="M896">
            <v>0</v>
          </cell>
        </row>
        <row r="897">
          <cell r="G897">
            <v>88690</v>
          </cell>
          <cell r="H897">
            <v>0</v>
          </cell>
          <cell r="I897">
            <v>0</v>
          </cell>
          <cell r="J897">
            <v>0</v>
          </cell>
          <cell r="K897">
            <v>0</v>
          </cell>
          <cell r="L897">
            <v>0</v>
          </cell>
          <cell r="M897">
            <v>0</v>
          </cell>
        </row>
        <row r="898">
          <cell r="G898">
            <v>88700</v>
          </cell>
          <cell r="H898">
            <v>0</v>
          </cell>
          <cell r="I898">
            <v>0</v>
          </cell>
          <cell r="J898">
            <v>0</v>
          </cell>
          <cell r="K898">
            <v>0</v>
          </cell>
          <cell r="L898">
            <v>0</v>
          </cell>
          <cell r="M898">
            <v>0</v>
          </cell>
        </row>
        <row r="899">
          <cell r="G899">
            <v>88710</v>
          </cell>
          <cell r="H899">
            <v>0</v>
          </cell>
          <cell r="I899">
            <v>0</v>
          </cell>
          <cell r="J899">
            <v>0</v>
          </cell>
          <cell r="K899">
            <v>0</v>
          </cell>
          <cell r="L899">
            <v>0</v>
          </cell>
          <cell r="M899">
            <v>0</v>
          </cell>
        </row>
        <row r="900">
          <cell r="G900">
            <v>88720</v>
          </cell>
          <cell r="H900">
            <v>0</v>
          </cell>
          <cell r="I900">
            <v>0</v>
          </cell>
          <cell r="J900">
            <v>0</v>
          </cell>
          <cell r="K900">
            <v>0</v>
          </cell>
          <cell r="L900">
            <v>0</v>
          </cell>
          <cell r="M900">
            <v>0</v>
          </cell>
        </row>
        <row r="901">
          <cell r="G901">
            <v>88730</v>
          </cell>
          <cell r="H901">
            <v>0</v>
          </cell>
          <cell r="I901">
            <v>0</v>
          </cell>
          <cell r="J901">
            <v>0</v>
          </cell>
          <cell r="K901">
            <v>0</v>
          </cell>
          <cell r="L901">
            <v>0</v>
          </cell>
          <cell r="M901">
            <v>0</v>
          </cell>
        </row>
        <row r="902">
          <cell r="G902">
            <v>88740</v>
          </cell>
          <cell r="H902">
            <v>0</v>
          </cell>
          <cell r="I902">
            <v>0</v>
          </cell>
          <cell r="J902">
            <v>0</v>
          </cell>
          <cell r="K902">
            <v>0</v>
          </cell>
          <cell r="L902">
            <v>0</v>
          </cell>
          <cell r="M902">
            <v>0</v>
          </cell>
        </row>
        <row r="903">
          <cell r="G903">
            <v>88750</v>
          </cell>
          <cell r="H903">
            <v>0</v>
          </cell>
          <cell r="I903">
            <v>0</v>
          </cell>
          <cell r="J903">
            <v>0</v>
          </cell>
          <cell r="K903">
            <v>0</v>
          </cell>
          <cell r="L903">
            <v>0</v>
          </cell>
          <cell r="M903">
            <v>0</v>
          </cell>
        </row>
        <row r="904">
          <cell r="G904">
            <v>88760</v>
          </cell>
          <cell r="H904">
            <v>0</v>
          </cell>
          <cell r="I904">
            <v>0</v>
          </cell>
          <cell r="J904">
            <v>0</v>
          </cell>
          <cell r="K904">
            <v>0</v>
          </cell>
          <cell r="L904">
            <v>0</v>
          </cell>
          <cell r="M904">
            <v>0</v>
          </cell>
        </row>
        <row r="905">
          <cell r="G905">
            <v>88770</v>
          </cell>
          <cell r="H905">
            <v>0</v>
          </cell>
          <cell r="I905">
            <v>0</v>
          </cell>
          <cell r="J905">
            <v>0</v>
          </cell>
          <cell r="K905">
            <v>0</v>
          </cell>
          <cell r="L905">
            <v>0</v>
          </cell>
          <cell r="M905">
            <v>0</v>
          </cell>
        </row>
        <row r="906">
          <cell r="G906">
            <v>88780</v>
          </cell>
          <cell r="H906">
            <v>0</v>
          </cell>
          <cell r="I906">
            <v>0</v>
          </cell>
          <cell r="J906">
            <v>0</v>
          </cell>
          <cell r="K906">
            <v>0</v>
          </cell>
          <cell r="L906">
            <v>0</v>
          </cell>
          <cell r="M906">
            <v>0</v>
          </cell>
        </row>
        <row r="907">
          <cell r="G907">
            <v>88790</v>
          </cell>
          <cell r="H907">
            <v>0</v>
          </cell>
          <cell r="I907">
            <v>0</v>
          </cell>
          <cell r="J907">
            <v>0</v>
          </cell>
          <cell r="K907">
            <v>0</v>
          </cell>
          <cell r="L907">
            <v>0</v>
          </cell>
          <cell r="M907">
            <v>0</v>
          </cell>
        </row>
        <row r="908">
          <cell r="G908">
            <v>88800</v>
          </cell>
          <cell r="H908">
            <v>0</v>
          </cell>
          <cell r="I908">
            <v>0</v>
          </cell>
          <cell r="J908">
            <v>0</v>
          </cell>
          <cell r="K908">
            <v>0</v>
          </cell>
          <cell r="L908">
            <v>0</v>
          </cell>
          <cell r="M908">
            <v>0</v>
          </cell>
        </row>
        <row r="909">
          <cell r="G909">
            <v>88810</v>
          </cell>
          <cell r="H909">
            <v>0</v>
          </cell>
          <cell r="I909">
            <v>0</v>
          </cell>
          <cell r="J909">
            <v>0</v>
          </cell>
          <cell r="K909">
            <v>0</v>
          </cell>
          <cell r="L909">
            <v>0</v>
          </cell>
          <cell r="M909">
            <v>0</v>
          </cell>
        </row>
        <row r="910">
          <cell r="G910">
            <v>88820</v>
          </cell>
          <cell r="H910">
            <v>0</v>
          </cell>
          <cell r="I910">
            <v>0</v>
          </cell>
          <cell r="J910">
            <v>0</v>
          </cell>
          <cell r="K910">
            <v>0</v>
          </cell>
          <cell r="L910">
            <v>0</v>
          </cell>
          <cell r="M910">
            <v>0</v>
          </cell>
        </row>
        <row r="911">
          <cell r="G911">
            <v>88830</v>
          </cell>
          <cell r="H911">
            <v>0</v>
          </cell>
          <cell r="I911">
            <v>0</v>
          </cell>
          <cell r="J911">
            <v>0</v>
          </cell>
          <cell r="K911">
            <v>0</v>
          </cell>
          <cell r="L911">
            <v>0</v>
          </cell>
          <cell r="M911">
            <v>0</v>
          </cell>
        </row>
        <row r="912">
          <cell r="G912">
            <v>88840</v>
          </cell>
          <cell r="H912">
            <v>0</v>
          </cell>
          <cell r="I912">
            <v>0</v>
          </cell>
          <cell r="J912">
            <v>0</v>
          </cell>
          <cell r="K912">
            <v>0</v>
          </cell>
          <cell r="L912">
            <v>0</v>
          </cell>
          <cell r="M912">
            <v>0</v>
          </cell>
        </row>
        <row r="913">
          <cell r="G913">
            <v>88850</v>
          </cell>
          <cell r="H913">
            <v>0</v>
          </cell>
          <cell r="I913">
            <v>0</v>
          </cell>
          <cell r="J913">
            <v>0</v>
          </cell>
          <cell r="K913">
            <v>0</v>
          </cell>
          <cell r="L913">
            <v>0</v>
          </cell>
          <cell r="M913">
            <v>0</v>
          </cell>
        </row>
        <row r="914">
          <cell r="G914">
            <v>88860</v>
          </cell>
          <cell r="H914">
            <v>0</v>
          </cell>
          <cell r="I914">
            <v>0</v>
          </cell>
          <cell r="J914">
            <v>0</v>
          </cell>
          <cell r="K914">
            <v>0</v>
          </cell>
          <cell r="L914">
            <v>0</v>
          </cell>
          <cell r="M914">
            <v>0</v>
          </cell>
        </row>
        <row r="915">
          <cell r="G915">
            <v>88870</v>
          </cell>
          <cell r="H915">
            <v>0</v>
          </cell>
          <cell r="I915">
            <v>0</v>
          </cell>
          <cell r="J915">
            <v>0</v>
          </cell>
          <cell r="K915">
            <v>0</v>
          </cell>
          <cell r="L915">
            <v>0</v>
          </cell>
          <cell r="M915">
            <v>0</v>
          </cell>
        </row>
        <row r="916">
          <cell r="G916">
            <v>88880</v>
          </cell>
          <cell r="H916">
            <v>0</v>
          </cell>
          <cell r="I916">
            <v>0</v>
          </cell>
          <cell r="J916">
            <v>0</v>
          </cell>
          <cell r="K916">
            <v>0</v>
          </cell>
          <cell r="L916">
            <v>0</v>
          </cell>
          <cell r="M916">
            <v>0</v>
          </cell>
        </row>
        <row r="917">
          <cell r="G917">
            <v>88890</v>
          </cell>
          <cell r="H917">
            <v>0</v>
          </cell>
          <cell r="I917">
            <v>0</v>
          </cell>
          <cell r="J917">
            <v>0</v>
          </cell>
          <cell r="K917">
            <v>0</v>
          </cell>
          <cell r="L917">
            <v>0</v>
          </cell>
          <cell r="M917">
            <v>0</v>
          </cell>
        </row>
        <row r="918">
          <cell r="G918">
            <v>88900</v>
          </cell>
          <cell r="H918">
            <v>0</v>
          </cell>
          <cell r="I918">
            <v>0</v>
          </cell>
          <cell r="J918">
            <v>0</v>
          </cell>
          <cell r="K918">
            <v>0</v>
          </cell>
          <cell r="L918">
            <v>0</v>
          </cell>
          <cell r="M918">
            <v>0</v>
          </cell>
        </row>
        <row r="919">
          <cell r="G919">
            <v>88910</v>
          </cell>
          <cell r="H919">
            <v>0</v>
          </cell>
          <cell r="I919">
            <v>0</v>
          </cell>
          <cell r="J919">
            <v>0</v>
          </cell>
          <cell r="K919">
            <v>0</v>
          </cell>
          <cell r="L919">
            <v>0</v>
          </cell>
          <cell r="M919">
            <v>0</v>
          </cell>
        </row>
        <row r="920">
          <cell r="G920">
            <v>88920</v>
          </cell>
          <cell r="H920">
            <v>0</v>
          </cell>
          <cell r="I920">
            <v>0</v>
          </cell>
          <cell r="J920">
            <v>0</v>
          </cell>
          <cell r="K920">
            <v>0</v>
          </cell>
          <cell r="L920">
            <v>0</v>
          </cell>
          <cell r="M920">
            <v>0</v>
          </cell>
        </row>
        <row r="921">
          <cell r="G921">
            <v>88930</v>
          </cell>
          <cell r="H921">
            <v>0</v>
          </cell>
          <cell r="I921">
            <v>0</v>
          </cell>
          <cell r="J921">
            <v>0</v>
          </cell>
          <cell r="K921">
            <v>0</v>
          </cell>
          <cell r="L921">
            <v>0</v>
          </cell>
          <cell r="M921">
            <v>0</v>
          </cell>
        </row>
        <row r="922">
          <cell r="G922">
            <v>88940</v>
          </cell>
          <cell r="H922">
            <v>0</v>
          </cell>
          <cell r="I922">
            <v>0</v>
          </cell>
          <cell r="J922">
            <v>0</v>
          </cell>
          <cell r="K922">
            <v>0</v>
          </cell>
          <cell r="L922">
            <v>0</v>
          </cell>
          <cell r="M922">
            <v>0</v>
          </cell>
        </row>
        <row r="923">
          <cell r="G923">
            <v>88950</v>
          </cell>
          <cell r="H923">
            <v>0</v>
          </cell>
          <cell r="I923">
            <v>0</v>
          </cell>
          <cell r="J923">
            <v>0</v>
          </cell>
          <cell r="K923">
            <v>0</v>
          </cell>
          <cell r="L923">
            <v>0</v>
          </cell>
          <cell r="M923">
            <v>0</v>
          </cell>
        </row>
        <row r="924">
          <cell r="G924">
            <v>88960</v>
          </cell>
          <cell r="H924">
            <v>0</v>
          </cell>
          <cell r="I924">
            <v>0</v>
          </cell>
          <cell r="J924">
            <v>0</v>
          </cell>
          <cell r="K924">
            <v>0</v>
          </cell>
          <cell r="L924">
            <v>0</v>
          </cell>
          <cell r="M924">
            <v>0</v>
          </cell>
        </row>
        <row r="925">
          <cell r="G925">
            <v>88970</v>
          </cell>
          <cell r="H925">
            <v>0</v>
          </cell>
          <cell r="I925">
            <v>0</v>
          </cell>
          <cell r="J925">
            <v>0</v>
          </cell>
          <cell r="K925">
            <v>0</v>
          </cell>
          <cell r="L925">
            <v>0</v>
          </cell>
          <cell r="M925">
            <v>0</v>
          </cell>
        </row>
        <row r="926">
          <cell r="G926">
            <v>88980</v>
          </cell>
          <cell r="H926">
            <v>0</v>
          </cell>
          <cell r="I926">
            <v>0</v>
          </cell>
          <cell r="J926">
            <v>0</v>
          </cell>
          <cell r="K926">
            <v>0</v>
          </cell>
          <cell r="L926">
            <v>0</v>
          </cell>
          <cell r="M926">
            <v>0</v>
          </cell>
        </row>
        <row r="927">
          <cell r="G927">
            <v>88990</v>
          </cell>
          <cell r="H927">
            <v>0</v>
          </cell>
          <cell r="I927">
            <v>0</v>
          </cell>
          <cell r="J927">
            <v>0</v>
          </cell>
          <cell r="K927">
            <v>0</v>
          </cell>
          <cell r="L927">
            <v>0</v>
          </cell>
          <cell r="M927">
            <v>0</v>
          </cell>
        </row>
        <row r="928">
          <cell r="G928">
            <v>89000</v>
          </cell>
          <cell r="H928">
            <v>0</v>
          </cell>
          <cell r="I928">
            <v>0</v>
          </cell>
          <cell r="J928">
            <v>0</v>
          </cell>
          <cell r="K928">
            <v>0</v>
          </cell>
          <cell r="L928">
            <v>0</v>
          </cell>
          <cell r="M928">
            <v>0</v>
          </cell>
        </row>
        <row r="929">
          <cell r="G929">
            <v>89010</v>
          </cell>
          <cell r="H929">
            <v>0</v>
          </cell>
          <cell r="I929">
            <v>0</v>
          </cell>
          <cell r="J929">
            <v>0</v>
          </cell>
          <cell r="K929">
            <v>0</v>
          </cell>
          <cell r="L929">
            <v>0</v>
          </cell>
          <cell r="M929">
            <v>0</v>
          </cell>
        </row>
        <row r="930">
          <cell r="G930">
            <v>89020</v>
          </cell>
          <cell r="H930">
            <v>0</v>
          </cell>
          <cell r="I930">
            <v>5.64</v>
          </cell>
          <cell r="J930">
            <v>0</v>
          </cell>
          <cell r="K930">
            <v>3</v>
          </cell>
          <cell r="L930">
            <v>5.64</v>
          </cell>
          <cell r="M930">
            <v>3</v>
          </cell>
        </row>
        <row r="931">
          <cell r="G931">
            <v>89030</v>
          </cell>
          <cell r="H931">
            <v>0</v>
          </cell>
          <cell r="I931">
            <v>12</v>
          </cell>
          <cell r="J931">
            <v>0</v>
          </cell>
          <cell r="K931">
            <v>3</v>
          </cell>
          <cell r="L931">
            <v>12</v>
          </cell>
          <cell r="M931">
            <v>3</v>
          </cell>
        </row>
        <row r="932">
          <cell r="G932">
            <v>89040</v>
          </cell>
          <cell r="H932">
            <v>0</v>
          </cell>
          <cell r="I932">
            <v>12</v>
          </cell>
          <cell r="J932">
            <v>0</v>
          </cell>
          <cell r="K932">
            <v>3</v>
          </cell>
          <cell r="L932">
            <v>12</v>
          </cell>
          <cell r="M932">
            <v>3</v>
          </cell>
        </row>
        <row r="933">
          <cell r="G933">
            <v>89050</v>
          </cell>
          <cell r="H933">
            <v>0</v>
          </cell>
          <cell r="I933">
            <v>0</v>
          </cell>
          <cell r="J933">
            <v>0</v>
          </cell>
          <cell r="K933">
            <v>0</v>
          </cell>
          <cell r="L933">
            <v>0</v>
          </cell>
          <cell r="M933">
            <v>0</v>
          </cell>
        </row>
        <row r="934">
          <cell r="G934">
            <v>89060</v>
          </cell>
          <cell r="H934">
            <v>0</v>
          </cell>
          <cell r="I934">
            <v>0</v>
          </cell>
          <cell r="J934">
            <v>0</v>
          </cell>
          <cell r="K934">
            <v>0</v>
          </cell>
          <cell r="L934">
            <v>0</v>
          </cell>
          <cell r="M934">
            <v>0</v>
          </cell>
        </row>
        <row r="935">
          <cell r="G935">
            <v>89070</v>
          </cell>
          <cell r="H935">
            <v>0</v>
          </cell>
          <cell r="I935">
            <v>0</v>
          </cell>
          <cell r="J935">
            <v>0</v>
          </cell>
          <cell r="K935">
            <v>0</v>
          </cell>
          <cell r="L935">
            <v>0</v>
          </cell>
          <cell r="M935">
            <v>0</v>
          </cell>
        </row>
        <row r="936">
          <cell r="G936">
            <v>89080</v>
          </cell>
          <cell r="H936">
            <v>0</v>
          </cell>
          <cell r="I936">
            <v>0</v>
          </cell>
          <cell r="J936">
            <v>0</v>
          </cell>
          <cell r="K936">
            <v>0</v>
          </cell>
          <cell r="L936">
            <v>0</v>
          </cell>
          <cell r="M936">
            <v>0</v>
          </cell>
        </row>
        <row r="937">
          <cell r="G937">
            <v>89090</v>
          </cell>
          <cell r="H937">
            <v>0</v>
          </cell>
          <cell r="I937">
            <v>0</v>
          </cell>
          <cell r="J937">
            <v>0</v>
          </cell>
          <cell r="K937">
            <v>0</v>
          </cell>
          <cell r="L937">
            <v>0</v>
          </cell>
          <cell r="M937">
            <v>0</v>
          </cell>
        </row>
        <row r="938">
          <cell r="G938">
            <v>89100</v>
          </cell>
          <cell r="H938">
            <v>0</v>
          </cell>
          <cell r="I938">
            <v>0</v>
          </cell>
          <cell r="J938">
            <v>0</v>
          </cell>
          <cell r="K938">
            <v>0</v>
          </cell>
          <cell r="L938">
            <v>0</v>
          </cell>
          <cell r="M938">
            <v>0</v>
          </cell>
        </row>
        <row r="939">
          <cell r="G939">
            <v>89110</v>
          </cell>
          <cell r="H939">
            <v>0</v>
          </cell>
          <cell r="I939">
            <v>0</v>
          </cell>
          <cell r="J939">
            <v>0</v>
          </cell>
          <cell r="K939">
            <v>0</v>
          </cell>
          <cell r="L939">
            <v>0</v>
          </cell>
          <cell r="M939">
            <v>0</v>
          </cell>
        </row>
        <row r="940">
          <cell r="G940">
            <v>89120</v>
          </cell>
          <cell r="H940">
            <v>0</v>
          </cell>
          <cell r="I940">
            <v>0</v>
          </cell>
          <cell r="J940">
            <v>0</v>
          </cell>
          <cell r="K940">
            <v>0</v>
          </cell>
          <cell r="L940">
            <v>0</v>
          </cell>
          <cell r="M940">
            <v>0</v>
          </cell>
        </row>
        <row r="941">
          <cell r="G941">
            <v>89130</v>
          </cell>
          <cell r="H941">
            <v>0</v>
          </cell>
          <cell r="I941">
            <v>0</v>
          </cell>
          <cell r="J941">
            <v>0</v>
          </cell>
          <cell r="K941">
            <v>0</v>
          </cell>
          <cell r="L941">
            <v>0</v>
          </cell>
          <cell r="M941">
            <v>0</v>
          </cell>
        </row>
        <row r="942">
          <cell r="G942">
            <v>89140</v>
          </cell>
          <cell r="H942">
            <v>0</v>
          </cell>
          <cell r="I942">
            <v>0</v>
          </cell>
          <cell r="J942">
            <v>0</v>
          </cell>
          <cell r="K942">
            <v>0</v>
          </cell>
          <cell r="L942">
            <v>0</v>
          </cell>
          <cell r="M942">
            <v>0</v>
          </cell>
        </row>
        <row r="943">
          <cell r="G943">
            <v>89150</v>
          </cell>
          <cell r="H943">
            <v>0</v>
          </cell>
          <cell r="I943">
            <v>0</v>
          </cell>
          <cell r="J943">
            <v>0</v>
          </cell>
          <cell r="K943">
            <v>0</v>
          </cell>
          <cell r="L943">
            <v>0</v>
          </cell>
          <cell r="M943">
            <v>0</v>
          </cell>
        </row>
        <row r="944">
          <cell r="G944">
            <v>89160</v>
          </cell>
          <cell r="H944">
            <v>0</v>
          </cell>
          <cell r="I944">
            <v>0</v>
          </cell>
          <cell r="J944">
            <v>0</v>
          </cell>
          <cell r="K944">
            <v>0</v>
          </cell>
          <cell r="L944">
            <v>0</v>
          </cell>
          <cell r="M944">
            <v>0</v>
          </cell>
        </row>
        <row r="945">
          <cell r="G945">
            <v>89170</v>
          </cell>
          <cell r="H945">
            <v>0</v>
          </cell>
          <cell r="I945">
            <v>0</v>
          </cell>
          <cell r="J945">
            <v>0</v>
          </cell>
          <cell r="K945">
            <v>0</v>
          </cell>
          <cell r="L945">
            <v>0</v>
          </cell>
          <cell r="M945">
            <v>0</v>
          </cell>
        </row>
        <row r="946">
          <cell r="G946">
            <v>89180</v>
          </cell>
          <cell r="H946">
            <v>0</v>
          </cell>
          <cell r="I946">
            <v>0</v>
          </cell>
          <cell r="J946">
            <v>0</v>
          </cell>
          <cell r="K946">
            <v>0</v>
          </cell>
          <cell r="L946">
            <v>0</v>
          </cell>
          <cell r="M946">
            <v>0</v>
          </cell>
        </row>
        <row r="947">
          <cell r="G947">
            <v>89190</v>
          </cell>
          <cell r="H947">
            <v>0</v>
          </cell>
          <cell r="I947">
            <v>0</v>
          </cell>
          <cell r="J947">
            <v>0</v>
          </cell>
          <cell r="K947">
            <v>0</v>
          </cell>
          <cell r="L947">
            <v>0</v>
          </cell>
          <cell r="M947">
            <v>0</v>
          </cell>
        </row>
        <row r="948">
          <cell r="G948">
            <v>89200</v>
          </cell>
          <cell r="H948">
            <v>0</v>
          </cell>
          <cell r="I948">
            <v>0</v>
          </cell>
          <cell r="J948">
            <v>0</v>
          </cell>
          <cell r="K948">
            <v>0</v>
          </cell>
          <cell r="L948">
            <v>0</v>
          </cell>
          <cell r="M948">
            <v>0</v>
          </cell>
        </row>
        <row r="949">
          <cell r="G949">
            <v>89210</v>
          </cell>
          <cell r="H949">
            <v>0</v>
          </cell>
          <cell r="I949">
            <v>0</v>
          </cell>
          <cell r="J949">
            <v>0</v>
          </cell>
          <cell r="K949">
            <v>0</v>
          </cell>
          <cell r="L949">
            <v>0</v>
          </cell>
          <cell r="M949">
            <v>0</v>
          </cell>
        </row>
        <row r="950">
          <cell r="G950">
            <v>89220</v>
          </cell>
          <cell r="H950">
            <v>0</v>
          </cell>
          <cell r="I950">
            <v>0</v>
          </cell>
          <cell r="J950">
            <v>0</v>
          </cell>
          <cell r="K950">
            <v>0</v>
          </cell>
          <cell r="L950">
            <v>0</v>
          </cell>
          <cell r="M950">
            <v>0</v>
          </cell>
        </row>
        <row r="951">
          <cell r="G951">
            <v>89230</v>
          </cell>
          <cell r="H951">
            <v>0</v>
          </cell>
          <cell r="I951">
            <v>0</v>
          </cell>
          <cell r="J951">
            <v>0</v>
          </cell>
          <cell r="K951">
            <v>0</v>
          </cell>
          <cell r="L951">
            <v>0</v>
          </cell>
          <cell r="M951">
            <v>0</v>
          </cell>
        </row>
        <row r="952">
          <cell r="G952">
            <v>89240</v>
          </cell>
          <cell r="H952">
            <v>0</v>
          </cell>
          <cell r="I952">
            <v>0</v>
          </cell>
          <cell r="J952">
            <v>0</v>
          </cell>
          <cell r="K952">
            <v>0</v>
          </cell>
          <cell r="L952">
            <v>0</v>
          </cell>
          <cell r="M952">
            <v>0</v>
          </cell>
        </row>
        <row r="953">
          <cell r="G953">
            <v>89250</v>
          </cell>
          <cell r="H953">
            <v>0</v>
          </cell>
          <cell r="I953">
            <v>0</v>
          </cell>
          <cell r="J953">
            <v>0</v>
          </cell>
          <cell r="K953">
            <v>0</v>
          </cell>
          <cell r="L953">
            <v>0</v>
          </cell>
          <cell r="M953">
            <v>0</v>
          </cell>
        </row>
        <row r="954">
          <cell r="G954">
            <v>89260</v>
          </cell>
          <cell r="H954">
            <v>0</v>
          </cell>
          <cell r="I954">
            <v>0</v>
          </cell>
          <cell r="J954">
            <v>0</v>
          </cell>
          <cell r="K954">
            <v>0</v>
          </cell>
          <cell r="L954">
            <v>0</v>
          </cell>
          <cell r="M954">
            <v>0</v>
          </cell>
        </row>
        <row r="955">
          <cell r="G955">
            <v>89270</v>
          </cell>
          <cell r="H955">
            <v>0</v>
          </cell>
          <cell r="I955">
            <v>0</v>
          </cell>
          <cell r="J955">
            <v>0</v>
          </cell>
          <cell r="K955">
            <v>0</v>
          </cell>
          <cell r="L955">
            <v>0</v>
          </cell>
          <cell r="M955">
            <v>0</v>
          </cell>
        </row>
        <row r="956">
          <cell r="G956">
            <v>89280</v>
          </cell>
          <cell r="H956">
            <v>0</v>
          </cell>
          <cell r="I956">
            <v>0</v>
          </cell>
          <cell r="J956">
            <v>0</v>
          </cell>
          <cell r="K956">
            <v>0</v>
          </cell>
          <cell r="L956">
            <v>0</v>
          </cell>
          <cell r="M956">
            <v>0</v>
          </cell>
        </row>
        <row r="957">
          <cell r="G957">
            <v>89290</v>
          </cell>
          <cell r="H957">
            <v>0</v>
          </cell>
          <cell r="I957">
            <v>0</v>
          </cell>
          <cell r="J957">
            <v>0</v>
          </cell>
          <cell r="K957">
            <v>0</v>
          </cell>
          <cell r="L957">
            <v>0</v>
          </cell>
          <cell r="M957">
            <v>0</v>
          </cell>
        </row>
        <row r="958">
          <cell r="G958">
            <v>89300</v>
          </cell>
          <cell r="H958">
            <v>0</v>
          </cell>
          <cell r="I958">
            <v>0</v>
          </cell>
          <cell r="J958">
            <v>0</v>
          </cell>
          <cell r="K958">
            <v>0</v>
          </cell>
          <cell r="L958">
            <v>0</v>
          </cell>
          <cell r="M958">
            <v>0</v>
          </cell>
        </row>
        <row r="959">
          <cell r="G959">
            <v>89310</v>
          </cell>
          <cell r="H959">
            <v>0</v>
          </cell>
          <cell r="I959">
            <v>0</v>
          </cell>
          <cell r="J959">
            <v>0</v>
          </cell>
          <cell r="K959">
            <v>0</v>
          </cell>
          <cell r="L959">
            <v>0</v>
          </cell>
          <cell r="M959">
            <v>0</v>
          </cell>
        </row>
        <row r="960">
          <cell r="G960">
            <v>89320</v>
          </cell>
          <cell r="H960">
            <v>0</v>
          </cell>
          <cell r="I960">
            <v>0</v>
          </cell>
          <cell r="J960">
            <v>0</v>
          </cell>
          <cell r="K960">
            <v>0</v>
          </cell>
          <cell r="L960">
            <v>0</v>
          </cell>
          <cell r="M960">
            <v>0</v>
          </cell>
        </row>
        <row r="961">
          <cell r="G961">
            <v>89330</v>
          </cell>
          <cell r="H961">
            <v>0</v>
          </cell>
          <cell r="I961">
            <v>0</v>
          </cell>
          <cell r="J961">
            <v>0</v>
          </cell>
          <cell r="K961">
            <v>0</v>
          </cell>
          <cell r="L961">
            <v>0</v>
          </cell>
          <cell r="M961">
            <v>0</v>
          </cell>
        </row>
        <row r="962">
          <cell r="G962">
            <v>89340</v>
          </cell>
          <cell r="H962">
            <v>0</v>
          </cell>
          <cell r="I962">
            <v>1.5</v>
          </cell>
          <cell r="J962">
            <v>0</v>
          </cell>
          <cell r="K962">
            <v>3</v>
          </cell>
          <cell r="L962">
            <v>1.5</v>
          </cell>
          <cell r="M962">
            <v>3</v>
          </cell>
        </row>
        <row r="963">
          <cell r="G963">
            <v>89350</v>
          </cell>
          <cell r="H963">
            <v>0</v>
          </cell>
          <cell r="I963">
            <v>0</v>
          </cell>
          <cell r="J963">
            <v>0</v>
          </cell>
          <cell r="K963">
            <v>0</v>
          </cell>
          <cell r="L963">
            <v>0</v>
          </cell>
          <cell r="M963">
            <v>0</v>
          </cell>
        </row>
        <row r="964">
          <cell r="G964">
            <v>89360</v>
          </cell>
          <cell r="H964">
            <v>0</v>
          </cell>
          <cell r="I964">
            <v>0</v>
          </cell>
          <cell r="J964">
            <v>0</v>
          </cell>
          <cell r="K964">
            <v>0</v>
          </cell>
          <cell r="L964">
            <v>0</v>
          </cell>
          <cell r="M964">
            <v>0</v>
          </cell>
        </row>
        <row r="965">
          <cell r="G965">
            <v>89370</v>
          </cell>
          <cell r="H965">
            <v>0</v>
          </cell>
          <cell r="I965">
            <v>0</v>
          </cell>
          <cell r="J965">
            <v>0</v>
          </cell>
          <cell r="K965">
            <v>0</v>
          </cell>
          <cell r="L965">
            <v>0</v>
          </cell>
          <cell r="M965">
            <v>0</v>
          </cell>
        </row>
        <row r="966">
          <cell r="G966">
            <v>89380</v>
          </cell>
          <cell r="H966">
            <v>0</v>
          </cell>
          <cell r="I966">
            <v>0</v>
          </cell>
          <cell r="J966">
            <v>0</v>
          </cell>
          <cell r="K966">
            <v>0</v>
          </cell>
          <cell r="L966">
            <v>0</v>
          </cell>
          <cell r="M966">
            <v>0</v>
          </cell>
        </row>
        <row r="967">
          <cell r="G967">
            <v>89390</v>
          </cell>
          <cell r="H967">
            <v>0</v>
          </cell>
          <cell r="I967">
            <v>0</v>
          </cell>
          <cell r="J967">
            <v>0</v>
          </cell>
          <cell r="K967">
            <v>0</v>
          </cell>
          <cell r="L967">
            <v>0</v>
          </cell>
          <cell r="M967">
            <v>0</v>
          </cell>
        </row>
        <row r="968">
          <cell r="G968">
            <v>89400</v>
          </cell>
          <cell r="H968">
            <v>0</v>
          </cell>
          <cell r="I968">
            <v>0</v>
          </cell>
          <cell r="J968">
            <v>0</v>
          </cell>
          <cell r="K968">
            <v>0</v>
          </cell>
          <cell r="L968">
            <v>0</v>
          </cell>
          <cell r="M968">
            <v>0</v>
          </cell>
        </row>
        <row r="969">
          <cell r="G969">
            <v>89410</v>
          </cell>
          <cell r="H969">
            <v>0</v>
          </cell>
          <cell r="I969">
            <v>0</v>
          </cell>
          <cell r="J969">
            <v>0</v>
          </cell>
          <cell r="K969">
            <v>0</v>
          </cell>
          <cell r="L969">
            <v>0</v>
          </cell>
          <cell r="M969">
            <v>0</v>
          </cell>
        </row>
        <row r="970">
          <cell r="G970">
            <v>89420</v>
          </cell>
          <cell r="H970">
            <v>0</v>
          </cell>
          <cell r="I970">
            <v>0</v>
          </cell>
          <cell r="J970">
            <v>0</v>
          </cell>
          <cell r="K970">
            <v>0</v>
          </cell>
          <cell r="L970">
            <v>0</v>
          </cell>
          <cell r="M970">
            <v>0</v>
          </cell>
        </row>
        <row r="971">
          <cell r="G971">
            <v>89430</v>
          </cell>
          <cell r="H971">
            <v>0</v>
          </cell>
          <cell r="I971">
            <v>0</v>
          </cell>
          <cell r="J971">
            <v>0</v>
          </cell>
          <cell r="K971">
            <v>0</v>
          </cell>
          <cell r="L971">
            <v>0</v>
          </cell>
          <cell r="M971">
            <v>0</v>
          </cell>
        </row>
        <row r="972">
          <cell r="G972">
            <v>89440</v>
          </cell>
          <cell r="H972">
            <v>0</v>
          </cell>
          <cell r="I972">
            <v>0</v>
          </cell>
          <cell r="J972">
            <v>0</v>
          </cell>
          <cell r="K972">
            <v>0</v>
          </cell>
          <cell r="L972">
            <v>0</v>
          </cell>
          <cell r="M972">
            <v>0</v>
          </cell>
        </row>
        <row r="973">
          <cell r="G973">
            <v>89450</v>
          </cell>
          <cell r="H973">
            <v>0</v>
          </cell>
          <cell r="I973">
            <v>0</v>
          </cell>
          <cell r="J973">
            <v>0</v>
          </cell>
          <cell r="K973">
            <v>0</v>
          </cell>
          <cell r="L973">
            <v>0</v>
          </cell>
          <cell r="M973">
            <v>0</v>
          </cell>
        </row>
        <row r="974">
          <cell r="G974">
            <v>89460</v>
          </cell>
          <cell r="H974">
            <v>0</v>
          </cell>
          <cell r="I974">
            <v>0</v>
          </cell>
          <cell r="J974">
            <v>0</v>
          </cell>
          <cell r="K974">
            <v>0</v>
          </cell>
          <cell r="L974">
            <v>0</v>
          </cell>
          <cell r="M974">
            <v>0</v>
          </cell>
        </row>
        <row r="975">
          <cell r="G975">
            <v>89470</v>
          </cell>
          <cell r="H975">
            <v>0</v>
          </cell>
          <cell r="I975">
            <v>0</v>
          </cell>
          <cell r="J975">
            <v>0</v>
          </cell>
          <cell r="K975">
            <v>0</v>
          </cell>
          <cell r="L975">
            <v>0</v>
          </cell>
          <cell r="M975">
            <v>0</v>
          </cell>
        </row>
        <row r="976">
          <cell r="G976">
            <v>89480</v>
          </cell>
          <cell r="H976">
            <v>0</v>
          </cell>
          <cell r="I976">
            <v>0</v>
          </cell>
          <cell r="J976">
            <v>0</v>
          </cell>
          <cell r="K976">
            <v>0</v>
          </cell>
          <cell r="L976">
            <v>0</v>
          </cell>
          <cell r="M976">
            <v>0</v>
          </cell>
        </row>
        <row r="977">
          <cell r="G977">
            <v>89490</v>
          </cell>
          <cell r="H977">
            <v>0</v>
          </cell>
          <cell r="I977">
            <v>0</v>
          </cell>
          <cell r="J977">
            <v>0</v>
          </cell>
          <cell r="K977">
            <v>0</v>
          </cell>
          <cell r="L977">
            <v>0</v>
          </cell>
          <cell r="M977">
            <v>0</v>
          </cell>
        </row>
        <row r="978">
          <cell r="G978">
            <v>89500</v>
          </cell>
          <cell r="H978">
            <v>0</v>
          </cell>
          <cell r="I978">
            <v>0</v>
          </cell>
          <cell r="J978">
            <v>0</v>
          </cell>
          <cell r="K978">
            <v>0</v>
          </cell>
          <cell r="L978">
            <v>0</v>
          </cell>
          <cell r="M978">
            <v>0</v>
          </cell>
        </row>
        <row r="979">
          <cell r="G979">
            <v>89510</v>
          </cell>
          <cell r="H979">
            <v>0</v>
          </cell>
          <cell r="I979">
            <v>0</v>
          </cell>
          <cell r="J979">
            <v>0</v>
          </cell>
          <cell r="K979">
            <v>0</v>
          </cell>
          <cell r="L979">
            <v>0</v>
          </cell>
          <cell r="M979">
            <v>0</v>
          </cell>
        </row>
        <row r="980">
          <cell r="G980">
            <v>89520</v>
          </cell>
          <cell r="H980">
            <v>0</v>
          </cell>
          <cell r="I980">
            <v>0</v>
          </cell>
          <cell r="J980">
            <v>0</v>
          </cell>
          <cell r="K980">
            <v>0</v>
          </cell>
          <cell r="L980">
            <v>0</v>
          </cell>
          <cell r="M980">
            <v>0</v>
          </cell>
        </row>
        <row r="981">
          <cell r="G981">
            <v>89530</v>
          </cell>
          <cell r="H981">
            <v>0</v>
          </cell>
          <cell r="I981">
            <v>0</v>
          </cell>
          <cell r="J981">
            <v>0</v>
          </cell>
          <cell r="K981">
            <v>0</v>
          </cell>
          <cell r="L981">
            <v>0</v>
          </cell>
          <cell r="M981">
            <v>0</v>
          </cell>
        </row>
        <row r="982">
          <cell r="G982">
            <v>89540</v>
          </cell>
          <cell r="H982">
            <v>0</v>
          </cell>
          <cell r="I982">
            <v>0</v>
          </cell>
          <cell r="J982">
            <v>0</v>
          </cell>
          <cell r="K982">
            <v>0</v>
          </cell>
          <cell r="L982">
            <v>0</v>
          </cell>
          <cell r="M982">
            <v>0</v>
          </cell>
        </row>
        <row r="983">
          <cell r="G983">
            <v>89550</v>
          </cell>
          <cell r="H983">
            <v>0</v>
          </cell>
          <cell r="I983">
            <v>0</v>
          </cell>
          <cell r="J983">
            <v>0</v>
          </cell>
          <cell r="K983">
            <v>0</v>
          </cell>
          <cell r="L983">
            <v>0</v>
          </cell>
          <cell r="M983">
            <v>0</v>
          </cell>
        </row>
        <row r="984">
          <cell r="G984">
            <v>89560</v>
          </cell>
          <cell r="H984">
            <v>0</v>
          </cell>
          <cell r="I984">
            <v>0</v>
          </cell>
          <cell r="J984">
            <v>0</v>
          </cell>
          <cell r="K984">
            <v>0</v>
          </cell>
          <cell r="L984">
            <v>0</v>
          </cell>
          <cell r="M984">
            <v>0</v>
          </cell>
        </row>
        <row r="985">
          <cell r="G985">
            <v>89570</v>
          </cell>
          <cell r="H985">
            <v>0</v>
          </cell>
          <cell r="I985">
            <v>0</v>
          </cell>
          <cell r="J985">
            <v>0</v>
          </cell>
          <cell r="K985">
            <v>0</v>
          </cell>
          <cell r="L985">
            <v>0</v>
          </cell>
          <cell r="M985">
            <v>0</v>
          </cell>
        </row>
        <row r="986">
          <cell r="G986">
            <v>89580</v>
          </cell>
          <cell r="H986">
            <v>0</v>
          </cell>
          <cell r="I986">
            <v>0</v>
          </cell>
          <cell r="J986">
            <v>0</v>
          </cell>
          <cell r="K986">
            <v>0</v>
          </cell>
          <cell r="L986">
            <v>0</v>
          </cell>
          <cell r="M986">
            <v>0</v>
          </cell>
        </row>
        <row r="987">
          <cell r="G987">
            <v>89590</v>
          </cell>
          <cell r="H987">
            <v>0</v>
          </cell>
          <cell r="I987">
            <v>0</v>
          </cell>
          <cell r="J987">
            <v>0</v>
          </cell>
          <cell r="K987">
            <v>0</v>
          </cell>
          <cell r="L987">
            <v>0</v>
          </cell>
          <cell r="M987">
            <v>0</v>
          </cell>
        </row>
        <row r="988">
          <cell r="G988">
            <v>89600</v>
          </cell>
          <cell r="H988">
            <v>0</v>
          </cell>
          <cell r="I988">
            <v>0</v>
          </cell>
          <cell r="J988">
            <v>0</v>
          </cell>
          <cell r="K988">
            <v>0</v>
          </cell>
          <cell r="L988">
            <v>0</v>
          </cell>
          <cell r="M988">
            <v>0</v>
          </cell>
        </row>
        <row r="989">
          <cell r="G989">
            <v>89610</v>
          </cell>
          <cell r="H989">
            <v>0</v>
          </cell>
          <cell r="I989">
            <v>0</v>
          </cell>
          <cell r="J989">
            <v>0</v>
          </cell>
          <cell r="K989">
            <v>0</v>
          </cell>
          <cell r="L989">
            <v>0</v>
          </cell>
          <cell r="M989">
            <v>0</v>
          </cell>
        </row>
        <row r="990">
          <cell r="G990">
            <v>89620</v>
          </cell>
          <cell r="H990">
            <v>0</v>
          </cell>
          <cell r="I990">
            <v>0</v>
          </cell>
          <cell r="J990">
            <v>0</v>
          </cell>
          <cell r="K990">
            <v>0</v>
          </cell>
          <cell r="L990">
            <v>0</v>
          </cell>
          <cell r="M990">
            <v>0</v>
          </cell>
        </row>
        <row r="991">
          <cell r="G991">
            <v>89630</v>
          </cell>
          <cell r="H991">
            <v>0</v>
          </cell>
          <cell r="I991">
            <v>0</v>
          </cell>
          <cell r="J991">
            <v>0</v>
          </cell>
          <cell r="K991">
            <v>0</v>
          </cell>
          <cell r="L991">
            <v>0</v>
          </cell>
          <cell r="M991">
            <v>0</v>
          </cell>
        </row>
        <row r="992">
          <cell r="G992">
            <v>89640</v>
          </cell>
          <cell r="H992">
            <v>0</v>
          </cell>
          <cell r="I992">
            <v>0</v>
          </cell>
          <cell r="J992">
            <v>0</v>
          </cell>
          <cell r="K992">
            <v>0</v>
          </cell>
          <cell r="L992">
            <v>0</v>
          </cell>
          <cell r="M992">
            <v>0</v>
          </cell>
        </row>
        <row r="993">
          <cell r="G993">
            <v>89650</v>
          </cell>
          <cell r="H993">
            <v>0</v>
          </cell>
          <cell r="I993">
            <v>1.9800000000000002</v>
          </cell>
          <cell r="J993">
            <v>0</v>
          </cell>
          <cell r="K993">
            <v>3</v>
          </cell>
          <cell r="L993">
            <v>1.9800000000000002</v>
          </cell>
          <cell r="M993">
            <v>3</v>
          </cell>
        </row>
        <row r="994">
          <cell r="G994">
            <v>89660</v>
          </cell>
          <cell r="H994">
            <v>0</v>
          </cell>
          <cell r="I994">
            <v>0</v>
          </cell>
          <cell r="J994">
            <v>0</v>
          </cell>
          <cell r="K994">
            <v>0</v>
          </cell>
          <cell r="L994">
            <v>0</v>
          </cell>
          <cell r="M994">
            <v>0</v>
          </cell>
        </row>
        <row r="995">
          <cell r="G995">
            <v>89670</v>
          </cell>
          <cell r="H995">
            <v>0</v>
          </cell>
          <cell r="I995">
            <v>0</v>
          </cell>
          <cell r="J995">
            <v>0</v>
          </cell>
          <cell r="K995">
            <v>0</v>
          </cell>
          <cell r="L995">
            <v>0</v>
          </cell>
          <cell r="M995">
            <v>0</v>
          </cell>
        </row>
        <row r="996">
          <cell r="G996">
            <v>89680</v>
          </cell>
          <cell r="H996">
            <v>0</v>
          </cell>
          <cell r="I996">
            <v>0</v>
          </cell>
          <cell r="J996">
            <v>0</v>
          </cell>
          <cell r="K996">
            <v>0</v>
          </cell>
          <cell r="L996">
            <v>0</v>
          </cell>
          <cell r="M996">
            <v>0</v>
          </cell>
        </row>
        <row r="997">
          <cell r="G997">
            <v>89690</v>
          </cell>
          <cell r="H997">
            <v>0</v>
          </cell>
          <cell r="I997">
            <v>0</v>
          </cell>
          <cell r="J997">
            <v>0</v>
          </cell>
          <cell r="K997">
            <v>0</v>
          </cell>
          <cell r="L997">
            <v>0</v>
          </cell>
          <cell r="M997">
            <v>0</v>
          </cell>
        </row>
        <row r="998">
          <cell r="G998">
            <v>89700</v>
          </cell>
          <cell r="H998">
            <v>0</v>
          </cell>
          <cell r="I998">
            <v>0</v>
          </cell>
          <cell r="J998">
            <v>0</v>
          </cell>
          <cell r="K998">
            <v>0</v>
          </cell>
          <cell r="L998">
            <v>0</v>
          </cell>
          <cell r="M998">
            <v>0</v>
          </cell>
        </row>
        <row r="999">
          <cell r="G999">
            <v>89710</v>
          </cell>
          <cell r="H999">
            <v>0</v>
          </cell>
          <cell r="I999">
            <v>0</v>
          </cell>
          <cell r="J999">
            <v>0</v>
          </cell>
          <cell r="K999">
            <v>0</v>
          </cell>
          <cell r="L999">
            <v>0</v>
          </cell>
          <cell r="M999">
            <v>0</v>
          </cell>
        </row>
        <row r="1000">
          <cell r="G1000">
            <v>89720</v>
          </cell>
          <cell r="H1000">
            <v>0</v>
          </cell>
          <cell r="I1000">
            <v>0</v>
          </cell>
          <cell r="J1000">
            <v>0</v>
          </cell>
          <cell r="K1000">
            <v>0</v>
          </cell>
          <cell r="L1000">
            <v>0</v>
          </cell>
          <cell r="M1000">
            <v>0</v>
          </cell>
        </row>
        <row r="1001">
          <cell r="G1001">
            <v>89730</v>
          </cell>
          <cell r="H1001">
            <v>0</v>
          </cell>
          <cell r="I1001">
            <v>0</v>
          </cell>
          <cell r="J1001">
            <v>0</v>
          </cell>
          <cell r="K1001">
            <v>0</v>
          </cell>
          <cell r="L1001">
            <v>0</v>
          </cell>
          <cell r="M1001">
            <v>0</v>
          </cell>
        </row>
        <row r="1002">
          <cell r="G1002">
            <v>89740</v>
          </cell>
          <cell r="H1002">
            <v>0</v>
          </cell>
          <cell r="I1002">
            <v>0</v>
          </cell>
          <cell r="J1002">
            <v>0</v>
          </cell>
          <cell r="K1002">
            <v>0</v>
          </cell>
          <cell r="L1002">
            <v>0</v>
          </cell>
          <cell r="M1002">
            <v>0</v>
          </cell>
        </row>
        <row r="1003">
          <cell r="G1003">
            <v>89750</v>
          </cell>
          <cell r="H1003">
            <v>0</v>
          </cell>
          <cell r="I1003">
            <v>0</v>
          </cell>
          <cell r="J1003">
            <v>0</v>
          </cell>
          <cell r="K1003">
            <v>0</v>
          </cell>
          <cell r="L1003">
            <v>0</v>
          </cell>
          <cell r="M1003">
            <v>0</v>
          </cell>
        </row>
        <row r="1004">
          <cell r="G1004">
            <v>89760</v>
          </cell>
          <cell r="H1004">
            <v>0</v>
          </cell>
          <cell r="I1004">
            <v>0</v>
          </cell>
          <cell r="J1004">
            <v>0</v>
          </cell>
          <cell r="K1004">
            <v>0</v>
          </cell>
          <cell r="L1004">
            <v>0</v>
          </cell>
          <cell r="M1004">
            <v>0</v>
          </cell>
        </row>
        <row r="1005">
          <cell r="G1005">
            <v>89770</v>
          </cell>
          <cell r="H1005">
            <v>0</v>
          </cell>
          <cell r="I1005">
            <v>0</v>
          </cell>
          <cell r="J1005">
            <v>0</v>
          </cell>
          <cell r="K1005">
            <v>0</v>
          </cell>
          <cell r="L1005">
            <v>0</v>
          </cell>
          <cell r="M1005">
            <v>0</v>
          </cell>
        </row>
        <row r="1006">
          <cell r="G1006">
            <v>89780</v>
          </cell>
          <cell r="H1006">
            <v>0</v>
          </cell>
          <cell r="I1006">
            <v>0</v>
          </cell>
          <cell r="J1006">
            <v>0</v>
          </cell>
          <cell r="K1006">
            <v>0</v>
          </cell>
          <cell r="L1006">
            <v>0</v>
          </cell>
          <cell r="M1006">
            <v>0</v>
          </cell>
        </row>
        <row r="1007">
          <cell r="G1007">
            <v>89790</v>
          </cell>
          <cell r="H1007">
            <v>0</v>
          </cell>
          <cell r="I1007">
            <v>0</v>
          </cell>
          <cell r="J1007">
            <v>0</v>
          </cell>
          <cell r="K1007">
            <v>0</v>
          </cell>
          <cell r="L1007">
            <v>0</v>
          </cell>
          <cell r="M1007">
            <v>0</v>
          </cell>
        </row>
        <row r="1008">
          <cell r="G1008">
            <v>89800</v>
          </cell>
          <cell r="H1008">
            <v>0</v>
          </cell>
          <cell r="I1008">
            <v>0</v>
          </cell>
          <cell r="J1008">
            <v>0</v>
          </cell>
          <cell r="K1008">
            <v>0</v>
          </cell>
          <cell r="L1008">
            <v>0</v>
          </cell>
          <cell r="M1008">
            <v>0</v>
          </cell>
        </row>
        <row r="1009">
          <cell r="G1009">
            <v>89810</v>
          </cell>
          <cell r="H1009">
            <v>0</v>
          </cell>
          <cell r="I1009">
            <v>0</v>
          </cell>
          <cell r="J1009">
            <v>0</v>
          </cell>
          <cell r="K1009">
            <v>0</v>
          </cell>
          <cell r="L1009">
            <v>0</v>
          </cell>
          <cell r="M1009">
            <v>0</v>
          </cell>
        </row>
        <row r="1010">
          <cell r="G1010">
            <v>89820</v>
          </cell>
          <cell r="H1010">
            <v>0</v>
          </cell>
          <cell r="I1010">
            <v>0</v>
          </cell>
          <cell r="J1010">
            <v>0</v>
          </cell>
          <cell r="K1010">
            <v>0</v>
          </cell>
          <cell r="L1010">
            <v>0</v>
          </cell>
          <cell r="M1010">
            <v>0</v>
          </cell>
        </row>
        <row r="1011">
          <cell r="G1011">
            <v>89830</v>
          </cell>
          <cell r="H1011">
            <v>0</v>
          </cell>
          <cell r="I1011">
            <v>0</v>
          </cell>
          <cell r="J1011">
            <v>0</v>
          </cell>
          <cell r="K1011">
            <v>0</v>
          </cell>
          <cell r="L1011">
            <v>0</v>
          </cell>
          <cell r="M1011">
            <v>0</v>
          </cell>
        </row>
        <row r="1012">
          <cell r="G1012">
            <v>89840</v>
          </cell>
          <cell r="H1012">
            <v>0</v>
          </cell>
          <cell r="I1012">
            <v>0</v>
          </cell>
          <cell r="J1012">
            <v>0</v>
          </cell>
          <cell r="K1012">
            <v>0</v>
          </cell>
          <cell r="L1012">
            <v>0</v>
          </cell>
          <cell r="M1012">
            <v>0</v>
          </cell>
        </row>
        <row r="1013">
          <cell r="G1013">
            <v>89850</v>
          </cell>
          <cell r="H1013">
            <v>0</v>
          </cell>
          <cell r="I1013">
            <v>0</v>
          </cell>
          <cell r="J1013">
            <v>0</v>
          </cell>
          <cell r="K1013">
            <v>0</v>
          </cell>
          <cell r="L1013">
            <v>0</v>
          </cell>
          <cell r="M1013">
            <v>0</v>
          </cell>
        </row>
        <row r="1014">
          <cell r="G1014">
            <v>89860</v>
          </cell>
          <cell r="H1014">
            <v>0</v>
          </cell>
          <cell r="I1014">
            <v>0</v>
          </cell>
          <cell r="J1014">
            <v>0</v>
          </cell>
          <cell r="K1014">
            <v>0</v>
          </cell>
          <cell r="L1014">
            <v>0</v>
          </cell>
          <cell r="M1014">
            <v>0</v>
          </cell>
        </row>
        <row r="1015">
          <cell r="G1015">
            <v>89870</v>
          </cell>
          <cell r="H1015">
            <v>0</v>
          </cell>
          <cell r="I1015">
            <v>0</v>
          </cell>
          <cell r="J1015">
            <v>0</v>
          </cell>
          <cell r="K1015">
            <v>0</v>
          </cell>
          <cell r="L1015">
            <v>0</v>
          </cell>
          <cell r="M1015">
            <v>0</v>
          </cell>
        </row>
        <row r="1016">
          <cell r="G1016">
            <v>89880</v>
          </cell>
          <cell r="H1016">
            <v>0</v>
          </cell>
          <cell r="I1016">
            <v>0</v>
          </cell>
          <cell r="J1016">
            <v>0</v>
          </cell>
          <cell r="K1016">
            <v>0</v>
          </cell>
          <cell r="L1016">
            <v>0</v>
          </cell>
          <cell r="M1016">
            <v>0</v>
          </cell>
        </row>
        <row r="1017">
          <cell r="G1017">
            <v>89890</v>
          </cell>
          <cell r="H1017">
            <v>0</v>
          </cell>
          <cell r="I1017">
            <v>0</v>
          </cell>
          <cell r="J1017">
            <v>0</v>
          </cell>
          <cell r="K1017">
            <v>0</v>
          </cell>
          <cell r="L1017">
            <v>0</v>
          </cell>
          <cell r="M1017">
            <v>0</v>
          </cell>
        </row>
        <row r="1018">
          <cell r="G1018">
            <v>89900</v>
          </cell>
          <cell r="H1018">
            <v>0</v>
          </cell>
          <cell r="I1018">
            <v>0</v>
          </cell>
          <cell r="J1018">
            <v>0</v>
          </cell>
          <cell r="K1018">
            <v>0</v>
          </cell>
          <cell r="L1018">
            <v>0</v>
          </cell>
          <cell r="M1018">
            <v>0</v>
          </cell>
        </row>
        <row r="1019">
          <cell r="G1019">
            <v>89910</v>
          </cell>
          <cell r="H1019">
            <v>0</v>
          </cell>
          <cell r="I1019">
            <v>0</v>
          </cell>
          <cell r="J1019">
            <v>0</v>
          </cell>
          <cell r="K1019">
            <v>0</v>
          </cell>
          <cell r="L1019">
            <v>0</v>
          </cell>
          <cell r="M1019">
            <v>0</v>
          </cell>
        </row>
        <row r="1020">
          <cell r="G1020">
            <v>89920</v>
          </cell>
          <cell r="H1020">
            <v>0</v>
          </cell>
          <cell r="I1020">
            <v>0</v>
          </cell>
          <cell r="J1020">
            <v>0</v>
          </cell>
          <cell r="K1020">
            <v>0</v>
          </cell>
          <cell r="L1020">
            <v>0</v>
          </cell>
          <cell r="M1020">
            <v>0</v>
          </cell>
        </row>
        <row r="1021">
          <cell r="G1021">
            <v>89930</v>
          </cell>
          <cell r="H1021">
            <v>0</v>
          </cell>
          <cell r="I1021">
            <v>0</v>
          </cell>
          <cell r="J1021">
            <v>0</v>
          </cell>
          <cell r="K1021">
            <v>0</v>
          </cell>
          <cell r="L1021">
            <v>0</v>
          </cell>
          <cell r="M1021">
            <v>0</v>
          </cell>
        </row>
        <row r="1022">
          <cell r="G1022">
            <v>89940</v>
          </cell>
          <cell r="H1022">
            <v>0</v>
          </cell>
          <cell r="I1022">
            <v>0</v>
          </cell>
          <cell r="J1022">
            <v>0</v>
          </cell>
          <cell r="K1022">
            <v>0</v>
          </cell>
          <cell r="L1022">
            <v>0</v>
          </cell>
          <cell r="M1022">
            <v>0</v>
          </cell>
        </row>
        <row r="1023">
          <cell r="G1023">
            <v>89950</v>
          </cell>
          <cell r="H1023">
            <v>0</v>
          </cell>
          <cell r="I1023">
            <v>0</v>
          </cell>
          <cell r="J1023">
            <v>0</v>
          </cell>
          <cell r="K1023">
            <v>0</v>
          </cell>
          <cell r="L1023">
            <v>0</v>
          </cell>
          <cell r="M1023">
            <v>0</v>
          </cell>
        </row>
        <row r="1024">
          <cell r="G1024">
            <v>89960</v>
          </cell>
          <cell r="H1024">
            <v>0</v>
          </cell>
          <cell r="I1024">
            <v>0</v>
          </cell>
          <cell r="J1024">
            <v>0</v>
          </cell>
          <cell r="K1024">
            <v>0</v>
          </cell>
          <cell r="L1024">
            <v>0</v>
          </cell>
          <cell r="M1024">
            <v>0</v>
          </cell>
        </row>
        <row r="1025">
          <cell r="G1025">
            <v>89970</v>
          </cell>
          <cell r="H1025">
            <v>0</v>
          </cell>
          <cell r="I1025">
            <v>0</v>
          </cell>
          <cell r="J1025">
            <v>0</v>
          </cell>
          <cell r="K1025">
            <v>0</v>
          </cell>
          <cell r="L1025">
            <v>0</v>
          </cell>
          <cell r="M1025">
            <v>0</v>
          </cell>
        </row>
        <row r="1026">
          <cell r="G1026">
            <v>89980</v>
          </cell>
          <cell r="H1026">
            <v>0</v>
          </cell>
          <cell r="I1026">
            <v>0</v>
          </cell>
          <cell r="J1026">
            <v>0</v>
          </cell>
          <cell r="K1026">
            <v>0</v>
          </cell>
          <cell r="L1026">
            <v>0</v>
          </cell>
          <cell r="M1026">
            <v>0</v>
          </cell>
        </row>
        <row r="1027">
          <cell r="G1027">
            <v>89990</v>
          </cell>
          <cell r="H1027">
            <v>0</v>
          </cell>
          <cell r="I1027">
            <v>0</v>
          </cell>
          <cell r="J1027">
            <v>0</v>
          </cell>
          <cell r="K1027">
            <v>0</v>
          </cell>
          <cell r="L1027">
            <v>0</v>
          </cell>
          <cell r="M1027">
            <v>0</v>
          </cell>
        </row>
        <row r="1028">
          <cell r="G1028">
            <v>90000</v>
          </cell>
          <cell r="H1028">
            <v>0</v>
          </cell>
          <cell r="I1028">
            <v>0</v>
          </cell>
          <cell r="J1028">
            <v>0</v>
          </cell>
          <cell r="K1028">
            <v>0</v>
          </cell>
          <cell r="L1028">
            <v>0</v>
          </cell>
          <cell r="M1028">
            <v>0</v>
          </cell>
        </row>
        <row r="1029">
          <cell r="G1029">
            <v>90010</v>
          </cell>
          <cell r="H1029">
            <v>0</v>
          </cell>
          <cell r="I1029">
            <v>0</v>
          </cell>
          <cell r="J1029">
            <v>0</v>
          </cell>
          <cell r="K1029">
            <v>0</v>
          </cell>
          <cell r="L1029">
            <v>0</v>
          </cell>
          <cell r="M1029">
            <v>0</v>
          </cell>
        </row>
        <row r="1030">
          <cell r="G1030">
            <v>90020</v>
          </cell>
          <cell r="H1030">
            <v>0</v>
          </cell>
          <cell r="I1030">
            <v>0</v>
          </cell>
          <cell r="J1030">
            <v>0</v>
          </cell>
          <cell r="K1030">
            <v>0</v>
          </cell>
          <cell r="L1030">
            <v>0</v>
          </cell>
          <cell r="M1030">
            <v>0</v>
          </cell>
        </row>
        <row r="1031">
          <cell r="G1031">
            <v>90030</v>
          </cell>
          <cell r="H1031">
            <v>0</v>
          </cell>
          <cell r="I1031">
            <v>0</v>
          </cell>
          <cell r="J1031">
            <v>0</v>
          </cell>
          <cell r="K1031">
            <v>0</v>
          </cell>
          <cell r="L1031">
            <v>0</v>
          </cell>
          <cell r="M1031">
            <v>0</v>
          </cell>
        </row>
        <row r="1032">
          <cell r="G1032">
            <v>90040</v>
          </cell>
          <cell r="H1032">
            <v>0</v>
          </cell>
          <cell r="I1032">
            <v>0</v>
          </cell>
          <cell r="J1032">
            <v>0</v>
          </cell>
          <cell r="K1032">
            <v>0</v>
          </cell>
          <cell r="L1032">
            <v>0</v>
          </cell>
          <cell r="M1032">
            <v>0</v>
          </cell>
        </row>
        <row r="1033">
          <cell r="G1033">
            <v>90050</v>
          </cell>
          <cell r="H1033">
            <v>0</v>
          </cell>
          <cell r="I1033">
            <v>0</v>
          </cell>
          <cell r="J1033">
            <v>0</v>
          </cell>
          <cell r="K1033">
            <v>0</v>
          </cell>
          <cell r="L1033">
            <v>0</v>
          </cell>
          <cell r="M1033">
            <v>0</v>
          </cell>
        </row>
        <row r="1034">
          <cell r="G1034">
            <v>90060</v>
          </cell>
          <cell r="H1034">
            <v>0</v>
          </cell>
          <cell r="I1034">
            <v>0</v>
          </cell>
          <cell r="J1034">
            <v>0</v>
          </cell>
          <cell r="K1034">
            <v>0</v>
          </cell>
          <cell r="L1034">
            <v>0</v>
          </cell>
          <cell r="M1034">
            <v>0</v>
          </cell>
        </row>
        <row r="1035">
          <cell r="G1035">
            <v>90070</v>
          </cell>
          <cell r="H1035">
            <v>0</v>
          </cell>
          <cell r="I1035">
            <v>0</v>
          </cell>
          <cell r="J1035">
            <v>0</v>
          </cell>
          <cell r="K1035">
            <v>0</v>
          </cell>
          <cell r="L1035">
            <v>0</v>
          </cell>
          <cell r="M1035">
            <v>0</v>
          </cell>
        </row>
        <row r="1036">
          <cell r="G1036">
            <v>90080</v>
          </cell>
          <cell r="H1036">
            <v>0</v>
          </cell>
          <cell r="I1036">
            <v>0</v>
          </cell>
          <cell r="J1036">
            <v>0</v>
          </cell>
          <cell r="K1036">
            <v>0</v>
          </cell>
          <cell r="L1036">
            <v>0</v>
          </cell>
          <cell r="M1036">
            <v>0</v>
          </cell>
        </row>
        <row r="1037">
          <cell r="G1037">
            <v>90090</v>
          </cell>
          <cell r="H1037">
            <v>0</v>
          </cell>
          <cell r="I1037">
            <v>0</v>
          </cell>
          <cell r="J1037">
            <v>0</v>
          </cell>
          <cell r="K1037">
            <v>0</v>
          </cell>
          <cell r="L1037">
            <v>0</v>
          </cell>
          <cell r="M1037">
            <v>0</v>
          </cell>
        </row>
        <row r="1038">
          <cell r="G1038">
            <v>90100</v>
          </cell>
          <cell r="H1038">
            <v>0</v>
          </cell>
          <cell r="I1038">
            <v>0</v>
          </cell>
          <cell r="J1038">
            <v>0</v>
          </cell>
          <cell r="K1038">
            <v>0</v>
          </cell>
          <cell r="L1038">
            <v>0</v>
          </cell>
          <cell r="M1038">
            <v>0</v>
          </cell>
        </row>
        <row r="1039">
          <cell r="G1039">
            <v>90110</v>
          </cell>
          <cell r="H1039">
            <v>0</v>
          </cell>
          <cell r="I1039">
            <v>0</v>
          </cell>
          <cell r="J1039">
            <v>0</v>
          </cell>
          <cell r="K1039">
            <v>0</v>
          </cell>
          <cell r="L1039">
            <v>0</v>
          </cell>
          <cell r="M1039">
            <v>0</v>
          </cell>
        </row>
        <row r="1040">
          <cell r="G1040">
            <v>90120</v>
          </cell>
          <cell r="H1040">
            <v>0</v>
          </cell>
          <cell r="I1040">
            <v>0</v>
          </cell>
          <cell r="J1040">
            <v>0</v>
          </cell>
          <cell r="K1040">
            <v>0</v>
          </cell>
          <cell r="L1040">
            <v>0</v>
          </cell>
          <cell r="M1040">
            <v>0</v>
          </cell>
        </row>
        <row r="1041">
          <cell r="G1041">
            <v>90130</v>
          </cell>
          <cell r="H1041">
            <v>0</v>
          </cell>
          <cell r="I1041">
            <v>0</v>
          </cell>
          <cell r="J1041">
            <v>0</v>
          </cell>
          <cell r="K1041">
            <v>0</v>
          </cell>
          <cell r="L1041">
            <v>0</v>
          </cell>
          <cell r="M1041">
            <v>0</v>
          </cell>
        </row>
        <row r="1042">
          <cell r="G1042">
            <v>90140</v>
          </cell>
          <cell r="H1042">
            <v>0</v>
          </cell>
          <cell r="I1042">
            <v>0</v>
          </cell>
          <cell r="J1042">
            <v>0</v>
          </cell>
          <cell r="K1042">
            <v>0</v>
          </cell>
          <cell r="L1042">
            <v>0</v>
          </cell>
          <cell r="M1042">
            <v>0</v>
          </cell>
        </row>
        <row r="1043">
          <cell r="G1043">
            <v>90150</v>
          </cell>
          <cell r="H1043">
            <v>0</v>
          </cell>
          <cell r="I1043">
            <v>0</v>
          </cell>
          <cell r="J1043">
            <v>0</v>
          </cell>
          <cell r="K1043">
            <v>0</v>
          </cell>
          <cell r="L1043">
            <v>0</v>
          </cell>
          <cell r="M1043">
            <v>0</v>
          </cell>
        </row>
        <row r="1044">
          <cell r="G1044">
            <v>90160</v>
          </cell>
          <cell r="H1044">
            <v>0</v>
          </cell>
          <cell r="I1044">
            <v>2.25</v>
          </cell>
          <cell r="J1044">
            <v>0</v>
          </cell>
          <cell r="K1044">
            <v>3</v>
          </cell>
          <cell r="L1044">
            <v>2.25</v>
          </cell>
          <cell r="M1044">
            <v>3</v>
          </cell>
        </row>
        <row r="1045">
          <cell r="G1045">
            <v>90170</v>
          </cell>
          <cell r="H1045">
            <v>0</v>
          </cell>
          <cell r="I1045">
            <v>0</v>
          </cell>
          <cell r="J1045">
            <v>0</v>
          </cell>
          <cell r="K1045">
            <v>0</v>
          </cell>
          <cell r="L1045">
            <v>0</v>
          </cell>
          <cell r="M1045">
            <v>0</v>
          </cell>
        </row>
        <row r="1046">
          <cell r="G1046">
            <v>90180</v>
          </cell>
          <cell r="H1046">
            <v>0</v>
          </cell>
          <cell r="I1046">
            <v>0</v>
          </cell>
          <cell r="J1046">
            <v>0</v>
          </cell>
          <cell r="K1046">
            <v>0</v>
          </cell>
          <cell r="L1046">
            <v>0</v>
          </cell>
          <cell r="M1046">
            <v>0</v>
          </cell>
        </row>
        <row r="1047">
          <cell r="G1047">
            <v>90190</v>
          </cell>
          <cell r="H1047">
            <v>0</v>
          </cell>
          <cell r="I1047">
            <v>0</v>
          </cell>
          <cell r="J1047">
            <v>0</v>
          </cell>
          <cell r="K1047">
            <v>0</v>
          </cell>
          <cell r="L1047">
            <v>0</v>
          </cell>
          <cell r="M1047">
            <v>0</v>
          </cell>
        </row>
        <row r="1048">
          <cell r="G1048">
            <v>90200</v>
          </cell>
          <cell r="H1048">
            <v>0</v>
          </cell>
          <cell r="I1048">
            <v>0</v>
          </cell>
          <cell r="J1048">
            <v>0</v>
          </cell>
          <cell r="K1048">
            <v>0</v>
          </cell>
          <cell r="L1048">
            <v>0</v>
          </cell>
          <cell r="M1048">
            <v>0</v>
          </cell>
        </row>
        <row r="1049">
          <cell r="G1049">
            <v>90210</v>
          </cell>
          <cell r="H1049">
            <v>0</v>
          </cell>
          <cell r="I1049">
            <v>0</v>
          </cell>
          <cell r="J1049">
            <v>0</v>
          </cell>
          <cell r="K1049">
            <v>0</v>
          </cell>
          <cell r="L1049">
            <v>0</v>
          </cell>
          <cell r="M1049">
            <v>0</v>
          </cell>
        </row>
        <row r="1050">
          <cell r="G1050">
            <v>90220</v>
          </cell>
          <cell r="H1050">
            <v>0</v>
          </cell>
          <cell r="I1050">
            <v>0</v>
          </cell>
          <cell r="J1050">
            <v>0</v>
          </cell>
          <cell r="K1050">
            <v>0</v>
          </cell>
          <cell r="L1050">
            <v>0</v>
          </cell>
          <cell r="M1050">
            <v>0</v>
          </cell>
        </row>
        <row r="1051">
          <cell r="G1051">
            <v>90230</v>
          </cell>
          <cell r="H1051">
            <v>0</v>
          </cell>
          <cell r="I1051">
            <v>0</v>
          </cell>
          <cell r="J1051">
            <v>0</v>
          </cell>
          <cell r="K1051">
            <v>0</v>
          </cell>
          <cell r="L1051">
            <v>0</v>
          </cell>
          <cell r="M1051">
            <v>0</v>
          </cell>
        </row>
        <row r="1052">
          <cell r="G1052">
            <v>90240</v>
          </cell>
          <cell r="H1052">
            <v>0</v>
          </cell>
          <cell r="I1052">
            <v>0</v>
          </cell>
          <cell r="J1052">
            <v>0</v>
          </cell>
          <cell r="K1052">
            <v>0</v>
          </cell>
          <cell r="L1052">
            <v>0</v>
          </cell>
          <cell r="M1052">
            <v>0</v>
          </cell>
        </row>
        <row r="1053">
          <cell r="G1053">
            <v>90250</v>
          </cell>
          <cell r="H1053">
            <v>0</v>
          </cell>
          <cell r="I1053">
            <v>0</v>
          </cell>
          <cell r="J1053">
            <v>0</v>
          </cell>
          <cell r="K1053">
            <v>0</v>
          </cell>
          <cell r="L1053">
            <v>0</v>
          </cell>
          <cell r="M1053">
            <v>0</v>
          </cell>
        </row>
        <row r="1054">
          <cell r="G1054">
            <v>90260</v>
          </cell>
          <cell r="H1054">
            <v>0</v>
          </cell>
          <cell r="I1054">
            <v>0</v>
          </cell>
          <cell r="J1054">
            <v>0</v>
          </cell>
          <cell r="K1054">
            <v>0</v>
          </cell>
          <cell r="L1054">
            <v>0</v>
          </cell>
          <cell r="M1054">
            <v>0</v>
          </cell>
        </row>
        <row r="1055">
          <cell r="G1055">
            <v>90270</v>
          </cell>
          <cell r="H1055">
            <v>0</v>
          </cell>
          <cell r="I1055">
            <v>0</v>
          </cell>
          <cell r="J1055">
            <v>0</v>
          </cell>
          <cell r="K1055">
            <v>0</v>
          </cell>
          <cell r="L1055">
            <v>0</v>
          </cell>
          <cell r="M1055">
            <v>0</v>
          </cell>
        </row>
        <row r="1056">
          <cell r="G1056">
            <v>90280</v>
          </cell>
          <cell r="H1056">
            <v>0</v>
          </cell>
          <cell r="I1056">
            <v>0</v>
          </cell>
          <cell r="J1056">
            <v>0</v>
          </cell>
          <cell r="K1056">
            <v>0</v>
          </cell>
          <cell r="L1056">
            <v>0</v>
          </cell>
          <cell r="M1056">
            <v>0</v>
          </cell>
        </row>
        <row r="1057">
          <cell r="G1057">
            <v>90290</v>
          </cell>
          <cell r="H1057">
            <v>0</v>
          </cell>
          <cell r="I1057">
            <v>0</v>
          </cell>
          <cell r="J1057">
            <v>0</v>
          </cell>
          <cell r="K1057">
            <v>0</v>
          </cell>
          <cell r="L1057">
            <v>0</v>
          </cell>
          <cell r="M1057">
            <v>0</v>
          </cell>
        </row>
        <row r="1058">
          <cell r="G1058">
            <v>90300</v>
          </cell>
          <cell r="H1058">
            <v>0</v>
          </cell>
          <cell r="I1058">
            <v>0</v>
          </cell>
          <cell r="J1058">
            <v>0</v>
          </cell>
          <cell r="K1058">
            <v>0</v>
          </cell>
          <cell r="L1058">
            <v>0</v>
          </cell>
          <cell r="M1058">
            <v>0</v>
          </cell>
        </row>
        <row r="1059">
          <cell r="G1059">
            <v>90310</v>
          </cell>
          <cell r="H1059">
            <v>0</v>
          </cell>
          <cell r="I1059">
            <v>0</v>
          </cell>
          <cell r="J1059">
            <v>0</v>
          </cell>
          <cell r="K1059">
            <v>0</v>
          </cell>
          <cell r="L1059">
            <v>0</v>
          </cell>
          <cell r="M1059">
            <v>0</v>
          </cell>
        </row>
        <row r="1060">
          <cell r="G1060">
            <v>90320</v>
          </cell>
          <cell r="H1060">
            <v>0</v>
          </cell>
          <cell r="I1060">
            <v>0</v>
          </cell>
          <cell r="J1060">
            <v>0</v>
          </cell>
          <cell r="K1060">
            <v>0</v>
          </cell>
          <cell r="L1060">
            <v>0</v>
          </cell>
          <cell r="M1060">
            <v>0</v>
          </cell>
        </row>
        <row r="1061">
          <cell r="G1061">
            <v>90330</v>
          </cell>
          <cell r="H1061">
            <v>0</v>
          </cell>
          <cell r="I1061">
            <v>0</v>
          </cell>
          <cell r="J1061">
            <v>0</v>
          </cell>
          <cell r="K1061">
            <v>0</v>
          </cell>
          <cell r="L1061">
            <v>0</v>
          </cell>
          <cell r="M1061">
            <v>0</v>
          </cell>
        </row>
        <row r="1062">
          <cell r="G1062">
            <v>90340</v>
          </cell>
          <cell r="H1062">
            <v>0</v>
          </cell>
          <cell r="I1062">
            <v>0</v>
          </cell>
          <cell r="J1062">
            <v>0</v>
          </cell>
          <cell r="K1062">
            <v>0</v>
          </cell>
          <cell r="L1062">
            <v>0</v>
          </cell>
          <cell r="M1062">
            <v>0</v>
          </cell>
        </row>
        <row r="1063">
          <cell r="G1063">
            <v>90350</v>
          </cell>
          <cell r="H1063">
            <v>0</v>
          </cell>
          <cell r="I1063">
            <v>0</v>
          </cell>
          <cell r="J1063">
            <v>0</v>
          </cell>
          <cell r="K1063">
            <v>0</v>
          </cell>
          <cell r="L1063">
            <v>0</v>
          </cell>
          <cell r="M1063">
            <v>0</v>
          </cell>
        </row>
        <row r="1064">
          <cell r="G1064">
            <v>90360</v>
          </cell>
          <cell r="H1064">
            <v>0</v>
          </cell>
          <cell r="I1064">
            <v>0</v>
          </cell>
          <cell r="J1064">
            <v>0</v>
          </cell>
          <cell r="K1064">
            <v>0</v>
          </cell>
          <cell r="L1064">
            <v>0</v>
          </cell>
          <cell r="M1064">
            <v>0</v>
          </cell>
        </row>
        <row r="1065">
          <cell r="G1065">
            <v>90370</v>
          </cell>
          <cell r="H1065">
            <v>0</v>
          </cell>
          <cell r="I1065">
            <v>0</v>
          </cell>
          <cell r="J1065">
            <v>0</v>
          </cell>
          <cell r="K1065">
            <v>0</v>
          </cell>
          <cell r="L1065">
            <v>0</v>
          </cell>
          <cell r="M1065">
            <v>0</v>
          </cell>
        </row>
        <row r="1066">
          <cell r="G1066">
            <v>90380</v>
          </cell>
          <cell r="H1066">
            <v>0</v>
          </cell>
          <cell r="I1066">
            <v>0</v>
          </cell>
          <cell r="J1066">
            <v>0</v>
          </cell>
          <cell r="K1066">
            <v>0</v>
          </cell>
          <cell r="L1066">
            <v>0</v>
          </cell>
          <cell r="M1066">
            <v>0</v>
          </cell>
        </row>
        <row r="1067">
          <cell r="G1067">
            <v>90390</v>
          </cell>
          <cell r="H1067">
            <v>0</v>
          </cell>
          <cell r="I1067">
            <v>0</v>
          </cell>
          <cell r="J1067">
            <v>0</v>
          </cell>
          <cell r="K1067">
            <v>0</v>
          </cell>
          <cell r="L1067">
            <v>0</v>
          </cell>
          <cell r="M1067">
            <v>0</v>
          </cell>
        </row>
        <row r="1068">
          <cell r="G1068">
            <v>90400</v>
          </cell>
          <cell r="H1068">
            <v>0</v>
          </cell>
          <cell r="I1068">
            <v>0</v>
          </cell>
          <cell r="J1068">
            <v>0</v>
          </cell>
          <cell r="K1068">
            <v>0</v>
          </cell>
          <cell r="L1068">
            <v>0</v>
          </cell>
          <cell r="M1068">
            <v>0</v>
          </cell>
        </row>
        <row r="1069">
          <cell r="G1069">
            <v>90410</v>
          </cell>
          <cell r="H1069">
            <v>0</v>
          </cell>
          <cell r="I1069">
            <v>0</v>
          </cell>
          <cell r="J1069">
            <v>0</v>
          </cell>
          <cell r="K1069">
            <v>0</v>
          </cell>
          <cell r="L1069">
            <v>0</v>
          </cell>
          <cell r="M1069">
            <v>0</v>
          </cell>
        </row>
        <row r="1070">
          <cell r="G1070">
            <v>90420</v>
          </cell>
          <cell r="H1070">
            <v>0</v>
          </cell>
          <cell r="I1070">
            <v>0</v>
          </cell>
          <cell r="J1070">
            <v>0</v>
          </cell>
          <cell r="K1070">
            <v>0</v>
          </cell>
          <cell r="L1070">
            <v>0</v>
          </cell>
          <cell r="M1070">
            <v>0</v>
          </cell>
        </row>
        <row r="1071">
          <cell r="G1071">
            <v>90430</v>
          </cell>
          <cell r="H1071">
            <v>0</v>
          </cell>
          <cell r="I1071">
            <v>0</v>
          </cell>
          <cell r="J1071">
            <v>0</v>
          </cell>
          <cell r="K1071">
            <v>0</v>
          </cell>
          <cell r="L1071">
            <v>0</v>
          </cell>
          <cell r="M1071">
            <v>0</v>
          </cell>
        </row>
        <row r="1072">
          <cell r="G1072">
            <v>90440</v>
          </cell>
          <cell r="H1072">
            <v>0</v>
          </cell>
          <cell r="I1072">
            <v>0</v>
          </cell>
          <cell r="J1072">
            <v>0</v>
          </cell>
          <cell r="K1072">
            <v>0</v>
          </cell>
          <cell r="L1072">
            <v>0</v>
          </cell>
          <cell r="M1072">
            <v>0</v>
          </cell>
        </row>
        <row r="1073">
          <cell r="G1073">
            <v>90450</v>
          </cell>
          <cell r="H1073">
            <v>0</v>
          </cell>
          <cell r="I1073">
            <v>0</v>
          </cell>
          <cell r="J1073">
            <v>0</v>
          </cell>
          <cell r="K1073">
            <v>0</v>
          </cell>
          <cell r="L1073">
            <v>0</v>
          </cell>
          <cell r="M1073">
            <v>0</v>
          </cell>
        </row>
        <row r="1074">
          <cell r="G1074">
            <v>90460</v>
          </cell>
          <cell r="H1074">
            <v>0</v>
          </cell>
          <cell r="I1074">
            <v>0</v>
          </cell>
          <cell r="J1074">
            <v>0</v>
          </cell>
          <cell r="K1074">
            <v>0</v>
          </cell>
          <cell r="L1074">
            <v>0</v>
          </cell>
          <cell r="M1074">
            <v>0</v>
          </cell>
        </row>
        <row r="1075">
          <cell r="G1075">
            <v>90470</v>
          </cell>
          <cell r="H1075">
            <v>0</v>
          </cell>
          <cell r="I1075">
            <v>0</v>
          </cell>
          <cell r="J1075">
            <v>0</v>
          </cell>
          <cell r="K1075">
            <v>0</v>
          </cell>
          <cell r="L1075">
            <v>0</v>
          </cell>
          <cell r="M1075">
            <v>0</v>
          </cell>
        </row>
        <row r="1076">
          <cell r="G1076">
            <v>90480</v>
          </cell>
          <cell r="H1076">
            <v>0</v>
          </cell>
          <cell r="I1076">
            <v>0</v>
          </cell>
          <cell r="J1076">
            <v>0</v>
          </cell>
          <cell r="K1076">
            <v>0</v>
          </cell>
          <cell r="L1076">
            <v>0</v>
          </cell>
          <cell r="M1076">
            <v>0</v>
          </cell>
        </row>
        <row r="1077">
          <cell r="G1077">
            <v>90490</v>
          </cell>
          <cell r="H1077">
            <v>0.4</v>
          </cell>
          <cell r="I1077">
            <v>0</v>
          </cell>
          <cell r="J1077">
            <v>2</v>
          </cell>
          <cell r="K1077">
            <v>0</v>
          </cell>
          <cell r="L1077">
            <v>0.4</v>
          </cell>
          <cell r="M1077">
            <v>2</v>
          </cell>
        </row>
        <row r="1078">
          <cell r="G1078">
            <v>90500</v>
          </cell>
          <cell r="H1078">
            <v>0</v>
          </cell>
          <cell r="I1078">
            <v>0</v>
          </cell>
          <cell r="J1078">
            <v>0</v>
          </cell>
          <cell r="K1078">
            <v>0</v>
          </cell>
          <cell r="L1078">
            <v>0</v>
          </cell>
          <cell r="M1078">
            <v>0</v>
          </cell>
        </row>
        <row r="1079">
          <cell r="G1079">
            <v>90510</v>
          </cell>
          <cell r="H1079">
            <v>0</v>
          </cell>
          <cell r="I1079">
            <v>15.5</v>
          </cell>
          <cell r="J1079">
            <v>0</v>
          </cell>
          <cell r="K1079">
            <v>1</v>
          </cell>
          <cell r="L1079">
            <v>15.5</v>
          </cell>
          <cell r="M1079">
            <v>1</v>
          </cell>
        </row>
        <row r="1080">
          <cell r="G1080">
            <v>90520</v>
          </cell>
          <cell r="H1080">
            <v>0</v>
          </cell>
          <cell r="I1080">
            <v>0</v>
          </cell>
          <cell r="J1080">
            <v>0</v>
          </cell>
          <cell r="K1080">
            <v>0</v>
          </cell>
          <cell r="L1080">
            <v>0</v>
          </cell>
          <cell r="M1080">
            <v>0</v>
          </cell>
        </row>
        <row r="1081">
          <cell r="G1081">
            <v>90530</v>
          </cell>
          <cell r="H1081">
            <v>0</v>
          </cell>
          <cell r="I1081">
            <v>0</v>
          </cell>
          <cell r="J1081">
            <v>0</v>
          </cell>
          <cell r="K1081">
            <v>0</v>
          </cell>
          <cell r="L1081">
            <v>0</v>
          </cell>
          <cell r="M1081">
            <v>0</v>
          </cell>
        </row>
        <row r="1082">
          <cell r="G1082">
            <v>90540</v>
          </cell>
          <cell r="H1082">
            <v>0</v>
          </cell>
          <cell r="I1082">
            <v>0</v>
          </cell>
          <cell r="J1082">
            <v>0</v>
          </cell>
          <cell r="K1082">
            <v>0</v>
          </cell>
          <cell r="L1082">
            <v>0</v>
          </cell>
          <cell r="M1082">
            <v>0</v>
          </cell>
        </row>
        <row r="1083">
          <cell r="G1083">
            <v>90550</v>
          </cell>
          <cell r="H1083">
            <v>0</v>
          </cell>
          <cell r="I1083">
            <v>0</v>
          </cell>
          <cell r="J1083">
            <v>0</v>
          </cell>
          <cell r="K1083">
            <v>0</v>
          </cell>
          <cell r="L1083">
            <v>0</v>
          </cell>
          <cell r="M1083">
            <v>0</v>
          </cell>
        </row>
        <row r="1084">
          <cell r="G1084">
            <v>90560</v>
          </cell>
          <cell r="H1084">
            <v>0</v>
          </cell>
          <cell r="I1084">
            <v>0</v>
          </cell>
          <cell r="J1084">
            <v>0</v>
          </cell>
          <cell r="K1084">
            <v>0</v>
          </cell>
          <cell r="L1084">
            <v>0</v>
          </cell>
          <cell r="M1084">
            <v>0</v>
          </cell>
        </row>
        <row r="1085">
          <cell r="G1085">
            <v>90570</v>
          </cell>
          <cell r="H1085">
            <v>0</v>
          </cell>
          <cell r="I1085">
            <v>21</v>
          </cell>
          <cell r="J1085">
            <v>0</v>
          </cell>
          <cell r="K1085">
            <v>1</v>
          </cell>
          <cell r="L1085">
            <v>21</v>
          </cell>
          <cell r="M1085">
            <v>1</v>
          </cell>
        </row>
        <row r="1086">
          <cell r="G1086">
            <v>90580</v>
          </cell>
          <cell r="H1086">
            <v>0</v>
          </cell>
          <cell r="I1086">
            <v>16.8</v>
          </cell>
          <cell r="J1086">
            <v>0</v>
          </cell>
          <cell r="K1086">
            <v>1</v>
          </cell>
          <cell r="L1086">
            <v>16.8</v>
          </cell>
          <cell r="M1086">
            <v>1</v>
          </cell>
        </row>
        <row r="1087">
          <cell r="G1087">
            <v>90590</v>
          </cell>
          <cell r="H1087">
            <v>0</v>
          </cell>
          <cell r="I1087">
            <v>0</v>
          </cell>
          <cell r="J1087">
            <v>0</v>
          </cell>
          <cell r="K1087">
            <v>0</v>
          </cell>
          <cell r="L1087">
            <v>0</v>
          </cell>
          <cell r="M1087">
            <v>0</v>
          </cell>
        </row>
        <row r="1088">
          <cell r="G1088">
            <v>90600</v>
          </cell>
          <cell r="H1088">
            <v>0</v>
          </cell>
          <cell r="I1088">
            <v>0</v>
          </cell>
          <cell r="J1088">
            <v>0</v>
          </cell>
          <cell r="K1088">
            <v>0</v>
          </cell>
          <cell r="L1088">
            <v>0</v>
          </cell>
          <cell r="M1088">
            <v>0</v>
          </cell>
        </row>
        <row r="1089">
          <cell r="G1089">
            <v>90610</v>
          </cell>
          <cell r="H1089">
            <v>0</v>
          </cell>
          <cell r="I1089">
            <v>0</v>
          </cell>
          <cell r="J1089">
            <v>0</v>
          </cell>
          <cell r="K1089">
            <v>0</v>
          </cell>
          <cell r="L1089">
            <v>0</v>
          </cell>
          <cell r="M1089">
            <v>0</v>
          </cell>
        </row>
        <row r="1090">
          <cell r="G1090">
            <v>90620</v>
          </cell>
          <cell r="H1090">
            <v>0</v>
          </cell>
          <cell r="I1090">
            <v>0</v>
          </cell>
          <cell r="J1090">
            <v>0</v>
          </cell>
          <cell r="K1090">
            <v>0</v>
          </cell>
          <cell r="L1090">
            <v>0</v>
          </cell>
          <cell r="M1090">
            <v>0</v>
          </cell>
        </row>
        <row r="1091">
          <cell r="G1091">
            <v>90630</v>
          </cell>
          <cell r="H1091">
            <v>0</v>
          </cell>
          <cell r="I1091">
            <v>4.8400000000000007</v>
          </cell>
          <cell r="J1091">
            <v>0</v>
          </cell>
          <cell r="K1091">
            <v>1</v>
          </cell>
          <cell r="L1091">
            <v>4.8400000000000007</v>
          </cell>
          <cell r="M1091">
            <v>1</v>
          </cell>
        </row>
        <row r="1092">
          <cell r="G1092">
            <v>90640</v>
          </cell>
          <cell r="H1092">
            <v>0</v>
          </cell>
          <cell r="I1092">
            <v>8.8000000000000007</v>
          </cell>
          <cell r="J1092">
            <v>0</v>
          </cell>
          <cell r="K1092">
            <v>1</v>
          </cell>
          <cell r="L1092">
            <v>8.8000000000000007</v>
          </cell>
          <cell r="M1092">
            <v>1</v>
          </cell>
        </row>
        <row r="1093">
          <cell r="G1093">
            <v>90650</v>
          </cell>
          <cell r="H1093">
            <v>0</v>
          </cell>
          <cell r="I1093">
            <v>0</v>
          </cell>
          <cell r="J1093">
            <v>0</v>
          </cell>
          <cell r="K1093">
            <v>0</v>
          </cell>
          <cell r="L1093">
            <v>0</v>
          </cell>
          <cell r="M1093">
            <v>0</v>
          </cell>
        </row>
        <row r="1094">
          <cell r="G1094">
            <v>90660</v>
          </cell>
          <cell r="H1094">
            <v>0</v>
          </cell>
          <cell r="I1094">
            <v>0</v>
          </cell>
          <cell r="J1094">
            <v>0</v>
          </cell>
          <cell r="K1094">
            <v>0</v>
          </cell>
          <cell r="L1094">
            <v>0</v>
          </cell>
          <cell r="M1094">
            <v>0</v>
          </cell>
        </row>
        <row r="1095">
          <cell r="G1095">
            <v>90670</v>
          </cell>
          <cell r="H1095">
            <v>0</v>
          </cell>
          <cell r="I1095">
            <v>0</v>
          </cell>
          <cell r="J1095">
            <v>0</v>
          </cell>
          <cell r="K1095">
            <v>0</v>
          </cell>
          <cell r="L1095">
            <v>0</v>
          </cell>
          <cell r="M1095">
            <v>0</v>
          </cell>
        </row>
        <row r="1096">
          <cell r="G1096">
            <v>90680</v>
          </cell>
          <cell r="H1096">
            <v>0</v>
          </cell>
          <cell r="I1096">
            <v>0</v>
          </cell>
          <cell r="J1096">
            <v>0</v>
          </cell>
          <cell r="K1096">
            <v>0</v>
          </cell>
          <cell r="L1096">
            <v>0</v>
          </cell>
          <cell r="M1096">
            <v>0</v>
          </cell>
        </row>
        <row r="1097">
          <cell r="G1097">
            <v>90690</v>
          </cell>
          <cell r="H1097">
            <v>0</v>
          </cell>
          <cell r="I1097">
            <v>12</v>
          </cell>
          <cell r="J1097">
            <v>0</v>
          </cell>
          <cell r="K1097">
            <v>1</v>
          </cell>
          <cell r="L1097">
            <v>12</v>
          </cell>
          <cell r="M1097">
            <v>1</v>
          </cell>
        </row>
        <row r="1098">
          <cell r="G1098">
            <v>90700</v>
          </cell>
          <cell r="H1098">
            <v>0</v>
          </cell>
          <cell r="I1098">
            <v>12</v>
          </cell>
          <cell r="J1098">
            <v>0</v>
          </cell>
          <cell r="K1098">
            <v>1</v>
          </cell>
          <cell r="L1098">
            <v>12</v>
          </cell>
          <cell r="M1098">
            <v>1</v>
          </cell>
        </row>
        <row r="1099">
          <cell r="G1099">
            <v>90710</v>
          </cell>
          <cell r="H1099">
            <v>0</v>
          </cell>
          <cell r="I1099">
            <v>3.1</v>
          </cell>
          <cell r="J1099">
            <v>0</v>
          </cell>
          <cell r="K1099">
            <v>1</v>
          </cell>
          <cell r="L1099">
            <v>3.1</v>
          </cell>
          <cell r="M1099">
            <v>1</v>
          </cell>
        </row>
        <row r="1100">
          <cell r="G1100">
            <v>90720</v>
          </cell>
          <cell r="H1100">
            <v>0</v>
          </cell>
          <cell r="I1100">
            <v>23.23</v>
          </cell>
          <cell r="J1100">
            <v>0</v>
          </cell>
          <cell r="K1100">
            <v>1</v>
          </cell>
          <cell r="L1100">
            <v>23.23</v>
          </cell>
          <cell r="M1100">
            <v>1</v>
          </cell>
        </row>
        <row r="1101">
          <cell r="G1101">
            <v>90730</v>
          </cell>
          <cell r="H1101">
            <v>0</v>
          </cell>
          <cell r="I1101">
            <v>10</v>
          </cell>
          <cell r="J1101">
            <v>0</v>
          </cell>
          <cell r="K1101">
            <v>1</v>
          </cell>
          <cell r="L1101">
            <v>10</v>
          </cell>
          <cell r="M1101">
            <v>1</v>
          </cell>
        </row>
        <row r="1102">
          <cell r="G1102">
            <v>90740</v>
          </cell>
          <cell r="H1102">
            <v>0</v>
          </cell>
          <cell r="I1102">
            <v>7</v>
          </cell>
          <cell r="J1102">
            <v>0</v>
          </cell>
          <cell r="K1102">
            <v>1</v>
          </cell>
          <cell r="L1102">
            <v>7</v>
          </cell>
          <cell r="M1102">
            <v>1</v>
          </cell>
        </row>
        <row r="1103">
          <cell r="G1103">
            <v>90750</v>
          </cell>
          <cell r="H1103">
            <v>0</v>
          </cell>
          <cell r="I1103">
            <v>0</v>
          </cell>
          <cell r="J1103">
            <v>0</v>
          </cell>
          <cell r="K1103">
            <v>0</v>
          </cell>
          <cell r="L1103">
            <v>0</v>
          </cell>
          <cell r="M1103">
            <v>0</v>
          </cell>
        </row>
        <row r="1104">
          <cell r="G1104">
            <v>90760</v>
          </cell>
          <cell r="H1104">
            <v>0</v>
          </cell>
          <cell r="I1104">
            <v>0</v>
          </cell>
          <cell r="J1104">
            <v>0</v>
          </cell>
          <cell r="K1104">
            <v>0</v>
          </cell>
          <cell r="L1104">
            <v>0</v>
          </cell>
          <cell r="M1104">
            <v>0</v>
          </cell>
        </row>
        <row r="1105">
          <cell r="G1105">
            <v>90770</v>
          </cell>
          <cell r="H1105">
            <v>0</v>
          </cell>
          <cell r="I1105">
            <v>0</v>
          </cell>
          <cell r="J1105">
            <v>0</v>
          </cell>
          <cell r="K1105">
            <v>0</v>
          </cell>
          <cell r="L1105">
            <v>0</v>
          </cell>
          <cell r="M1105">
            <v>0</v>
          </cell>
        </row>
        <row r="1106">
          <cell r="G1106">
            <v>90780</v>
          </cell>
          <cell r="H1106">
            <v>0</v>
          </cell>
          <cell r="I1106">
            <v>0</v>
          </cell>
          <cell r="J1106">
            <v>0</v>
          </cell>
          <cell r="K1106">
            <v>0</v>
          </cell>
          <cell r="L1106">
            <v>0</v>
          </cell>
          <cell r="M1106">
            <v>0</v>
          </cell>
        </row>
        <row r="1107">
          <cell r="G1107">
            <v>90790</v>
          </cell>
          <cell r="H1107">
            <v>0</v>
          </cell>
          <cell r="I1107">
            <v>0</v>
          </cell>
          <cell r="J1107">
            <v>0</v>
          </cell>
          <cell r="K1107">
            <v>0</v>
          </cell>
          <cell r="L1107">
            <v>0</v>
          </cell>
          <cell r="M1107">
            <v>0</v>
          </cell>
        </row>
        <row r="1108">
          <cell r="G1108">
            <v>90800</v>
          </cell>
          <cell r="H1108">
            <v>0</v>
          </cell>
          <cell r="I1108">
            <v>0</v>
          </cell>
          <cell r="J1108">
            <v>0</v>
          </cell>
          <cell r="K1108">
            <v>0</v>
          </cell>
          <cell r="L1108">
            <v>0</v>
          </cell>
          <cell r="M1108">
            <v>0</v>
          </cell>
        </row>
        <row r="1109">
          <cell r="G1109">
            <v>90810</v>
          </cell>
          <cell r="H1109">
            <v>0</v>
          </cell>
          <cell r="I1109">
            <v>0</v>
          </cell>
          <cell r="J1109">
            <v>0</v>
          </cell>
          <cell r="K1109">
            <v>0</v>
          </cell>
          <cell r="L1109">
            <v>0</v>
          </cell>
          <cell r="M1109">
            <v>0</v>
          </cell>
        </row>
        <row r="1110">
          <cell r="G1110">
            <v>90820</v>
          </cell>
          <cell r="H1110">
            <v>0</v>
          </cell>
          <cell r="I1110">
            <v>0</v>
          </cell>
          <cell r="J1110">
            <v>0</v>
          </cell>
          <cell r="K1110">
            <v>0</v>
          </cell>
          <cell r="L1110">
            <v>0</v>
          </cell>
          <cell r="M1110">
            <v>0</v>
          </cell>
        </row>
        <row r="1111">
          <cell r="G1111">
            <v>90830</v>
          </cell>
          <cell r="H1111">
            <v>0</v>
          </cell>
          <cell r="I1111">
            <v>0</v>
          </cell>
          <cell r="J1111">
            <v>0</v>
          </cell>
          <cell r="K1111">
            <v>0</v>
          </cell>
          <cell r="L1111">
            <v>0</v>
          </cell>
          <cell r="M1111">
            <v>0</v>
          </cell>
        </row>
        <row r="1112">
          <cell r="G1112">
            <v>90840</v>
          </cell>
          <cell r="H1112">
            <v>0</v>
          </cell>
          <cell r="I1112">
            <v>0</v>
          </cell>
          <cell r="J1112">
            <v>0</v>
          </cell>
          <cell r="K1112">
            <v>0</v>
          </cell>
          <cell r="L1112">
            <v>0</v>
          </cell>
          <cell r="M1112">
            <v>0</v>
          </cell>
        </row>
        <row r="1113">
          <cell r="G1113">
            <v>90850</v>
          </cell>
          <cell r="H1113">
            <v>0</v>
          </cell>
          <cell r="I1113">
            <v>0</v>
          </cell>
          <cell r="J1113">
            <v>0</v>
          </cell>
          <cell r="K1113">
            <v>0</v>
          </cell>
          <cell r="L1113">
            <v>0</v>
          </cell>
          <cell r="M1113">
            <v>0</v>
          </cell>
        </row>
        <row r="1114">
          <cell r="G1114">
            <v>90860</v>
          </cell>
          <cell r="H1114">
            <v>0</v>
          </cell>
          <cell r="I1114">
            <v>0</v>
          </cell>
          <cell r="J1114">
            <v>0</v>
          </cell>
          <cell r="K1114">
            <v>0</v>
          </cell>
          <cell r="L1114">
            <v>0</v>
          </cell>
          <cell r="M1114">
            <v>0</v>
          </cell>
        </row>
        <row r="1115">
          <cell r="G1115">
            <v>90870</v>
          </cell>
          <cell r="H1115">
            <v>0</v>
          </cell>
          <cell r="I1115">
            <v>0</v>
          </cell>
          <cell r="J1115">
            <v>0</v>
          </cell>
          <cell r="K1115">
            <v>0</v>
          </cell>
          <cell r="L1115">
            <v>0</v>
          </cell>
          <cell r="M1115">
            <v>0</v>
          </cell>
        </row>
        <row r="1116">
          <cell r="G1116">
            <v>90880</v>
          </cell>
          <cell r="H1116">
            <v>0</v>
          </cell>
          <cell r="I1116">
            <v>0</v>
          </cell>
          <cell r="J1116">
            <v>0</v>
          </cell>
          <cell r="K1116">
            <v>0</v>
          </cell>
          <cell r="L1116">
            <v>0</v>
          </cell>
          <cell r="M1116">
            <v>0</v>
          </cell>
        </row>
        <row r="1117">
          <cell r="G1117">
            <v>90890</v>
          </cell>
          <cell r="H1117">
            <v>0</v>
          </cell>
          <cell r="I1117">
            <v>0</v>
          </cell>
          <cell r="J1117">
            <v>0</v>
          </cell>
          <cell r="K1117">
            <v>0</v>
          </cell>
          <cell r="L1117">
            <v>0</v>
          </cell>
          <cell r="M1117">
            <v>0</v>
          </cell>
        </row>
        <row r="1118">
          <cell r="G1118">
            <v>90900</v>
          </cell>
          <cell r="H1118">
            <v>0</v>
          </cell>
          <cell r="I1118">
            <v>0</v>
          </cell>
          <cell r="J1118">
            <v>0</v>
          </cell>
          <cell r="K1118">
            <v>0</v>
          </cell>
          <cell r="L1118">
            <v>0</v>
          </cell>
          <cell r="M1118">
            <v>0</v>
          </cell>
        </row>
        <row r="1119">
          <cell r="G1119">
            <v>90910</v>
          </cell>
          <cell r="H1119">
            <v>0</v>
          </cell>
          <cell r="I1119">
            <v>0</v>
          </cell>
          <cell r="J1119">
            <v>0</v>
          </cell>
          <cell r="K1119">
            <v>0</v>
          </cell>
          <cell r="L1119">
            <v>0</v>
          </cell>
          <cell r="M1119">
            <v>0</v>
          </cell>
        </row>
        <row r="1120">
          <cell r="G1120">
            <v>90920</v>
          </cell>
          <cell r="H1120">
            <v>0</v>
          </cell>
          <cell r="I1120">
            <v>0</v>
          </cell>
          <cell r="J1120">
            <v>0</v>
          </cell>
          <cell r="K1120">
            <v>0</v>
          </cell>
          <cell r="L1120">
            <v>0</v>
          </cell>
          <cell r="M1120">
            <v>0</v>
          </cell>
        </row>
        <row r="1121">
          <cell r="G1121">
            <v>90930</v>
          </cell>
          <cell r="H1121">
            <v>0</v>
          </cell>
          <cell r="I1121">
            <v>0</v>
          </cell>
          <cell r="J1121">
            <v>0</v>
          </cell>
          <cell r="K1121">
            <v>0</v>
          </cell>
          <cell r="L1121">
            <v>0</v>
          </cell>
          <cell r="M1121">
            <v>0</v>
          </cell>
        </row>
        <row r="1122">
          <cell r="G1122">
            <v>90940</v>
          </cell>
          <cell r="H1122">
            <v>0</v>
          </cell>
          <cell r="I1122">
            <v>0</v>
          </cell>
          <cell r="J1122">
            <v>0</v>
          </cell>
          <cell r="K1122">
            <v>0</v>
          </cell>
          <cell r="L1122">
            <v>0</v>
          </cell>
          <cell r="M1122">
            <v>0</v>
          </cell>
        </row>
        <row r="1123">
          <cell r="G1123">
            <v>90950</v>
          </cell>
          <cell r="H1123">
            <v>0</v>
          </cell>
          <cell r="I1123">
            <v>0</v>
          </cell>
          <cell r="J1123">
            <v>0</v>
          </cell>
          <cell r="K1123">
            <v>0</v>
          </cell>
          <cell r="L1123">
            <v>0</v>
          </cell>
          <cell r="M1123">
            <v>0</v>
          </cell>
        </row>
        <row r="1124">
          <cell r="G1124">
            <v>90960</v>
          </cell>
          <cell r="H1124">
            <v>0</v>
          </cell>
          <cell r="I1124">
            <v>0</v>
          </cell>
          <cell r="J1124">
            <v>0</v>
          </cell>
          <cell r="K1124">
            <v>0</v>
          </cell>
          <cell r="L1124">
            <v>0</v>
          </cell>
          <cell r="M1124">
            <v>0</v>
          </cell>
        </row>
        <row r="1125">
          <cell r="G1125">
            <v>90970</v>
          </cell>
          <cell r="H1125">
            <v>0</v>
          </cell>
          <cell r="I1125">
            <v>0</v>
          </cell>
          <cell r="J1125">
            <v>0</v>
          </cell>
          <cell r="K1125">
            <v>0</v>
          </cell>
          <cell r="L1125">
            <v>0</v>
          </cell>
          <cell r="M1125">
            <v>0</v>
          </cell>
        </row>
        <row r="1126">
          <cell r="G1126">
            <v>90980</v>
          </cell>
          <cell r="H1126">
            <v>0</v>
          </cell>
          <cell r="I1126">
            <v>0</v>
          </cell>
          <cell r="J1126">
            <v>0</v>
          </cell>
          <cell r="K1126">
            <v>0</v>
          </cell>
          <cell r="L1126">
            <v>0</v>
          </cell>
          <cell r="M1126">
            <v>0</v>
          </cell>
        </row>
        <row r="1127">
          <cell r="G1127">
            <v>90990</v>
          </cell>
          <cell r="H1127">
            <v>0</v>
          </cell>
          <cell r="I1127">
            <v>0</v>
          </cell>
          <cell r="J1127">
            <v>0</v>
          </cell>
          <cell r="K1127">
            <v>0</v>
          </cell>
          <cell r="L1127">
            <v>0</v>
          </cell>
          <cell r="M1127">
            <v>0</v>
          </cell>
        </row>
        <row r="1128">
          <cell r="G1128">
            <v>91000</v>
          </cell>
          <cell r="H1128">
            <v>0</v>
          </cell>
          <cell r="I1128">
            <v>30</v>
          </cell>
          <cell r="J1128">
            <v>0</v>
          </cell>
          <cell r="K1128">
            <v>1</v>
          </cell>
          <cell r="L1128">
            <v>30</v>
          </cell>
          <cell r="M1128">
            <v>1</v>
          </cell>
        </row>
        <row r="1129">
          <cell r="G1129">
            <v>91010</v>
          </cell>
          <cell r="H1129">
            <v>0</v>
          </cell>
          <cell r="I1129">
            <v>10.5</v>
          </cell>
          <cell r="J1129">
            <v>0</v>
          </cell>
          <cell r="K1129">
            <v>1</v>
          </cell>
          <cell r="L1129">
            <v>10.5</v>
          </cell>
          <cell r="M1129">
            <v>1</v>
          </cell>
        </row>
        <row r="1130">
          <cell r="G1130">
            <v>91020</v>
          </cell>
          <cell r="H1130">
            <v>0</v>
          </cell>
          <cell r="I1130">
            <v>0</v>
          </cell>
          <cell r="J1130">
            <v>0</v>
          </cell>
          <cell r="K1130">
            <v>0</v>
          </cell>
          <cell r="L1130">
            <v>0</v>
          </cell>
          <cell r="M1130">
            <v>0</v>
          </cell>
        </row>
        <row r="1131">
          <cell r="G1131">
            <v>91030</v>
          </cell>
          <cell r="H1131">
            <v>0</v>
          </cell>
          <cell r="I1131">
            <v>0</v>
          </cell>
          <cell r="J1131">
            <v>0</v>
          </cell>
          <cell r="K1131">
            <v>0</v>
          </cell>
          <cell r="L1131">
            <v>0</v>
          </cell>
          <cell r="M1131">
            <v>0</v>
          </cell>
        </row>
        <row r="1132">
          <cell r="G1132">
            <v>91040</v>
          </cell>
          <cell r="H1132">
            <v>0</v>
          </cell>
          <cell r="I1132">
            <v>0</v>
          </cell>
          <cell r="J1132">
            <v>0</v>
          </cell>
          <cell r="K1132">
            <v>0</v>
          </cell>
          <cell r="L1132">
            <v>0</v>
          </cell>
          <cell r="M1132">
            <v>0</v>
          </cell>
        </row>
        <row r="1133">
          <cell r="G1133">
            <v>91050</v>
          </cell>
          <cell r="H1133">
            <v>0</v>
          </cell>
          <cell r="I1133">
            <v>0</v>
          </cell>
          <cell r="J1133">
            <v>0</v>
          </cell>
          <cell r="K1133">
            <v>0</v>
          </cell>
          <cell r="L1133">
            <v>0</v>
          </cell>
          <cell r="M1133">
            <v>0</v>
          </cell>
        </row>
        <row r="1134">
          <cell r="G1134">
            <v>91060</v>
          </cell>
          <cell r="H1134">
            <v>0</v>
          </cell>
          <cell r="I1134">
            <v>0</v>
          </cell>
          <cell r="J1134">
            <v>0</v>
          </cell>
          <cell r="K1134">
            <v>0</v>
          </cell>
          <cell r="L1134">
            <v>0</v>
          </cell>
          <cell r="M1134">
            <v>0</v>
          </cell>
        </row>
        <row r="1135">
          <cell r="G1135">
            <v>91070</v>
          </cell>
          <cell r="H1135">
            <v>0</v>
          </cell>
          <cell r="I1135">
            <v>0</v>
          </cell>
          <cell r="J1135">
            <v>0</v>
          </cell>
          <cell r="K1135">
            <v>0</v>
          </cell>
          <cell r="L1135">
            <v>0</v>
          </cell>
          <cell r="M1135">
            <v>0</v>
          </cell>
        </row>
        <row r="1136">
          <cell r="G1136">
            <v>91080</v>
          </cell>
          <cell r="H1136">
            <v>0</v>
          </cell>
          <cell r="I1136">
            <v>0</v>
          </cell>
          <cell r="J1136">
            <v>0</v>
          </cell>
          <cell r="K1136">
            <v>0</v>
          </cell>
          <cell r="L1136">
            <v>0</v>
          </cell>
          <cell r="M1136">
            <v>0</v>
          </cell>
        </row>
        <row r="1137">
          <cell r="G1137">
            <v>91090</v>
          </cell>
          <cell r="H1137">
            <v>0</v>
          </cell>
          <cell r="I1137">
            <v>0</v>
          </cell>
          <cell r="J1137">
            <v>0</v>
          </cell>
          <cell r="K1137">
            <v>0</v>
          </cell>
          <cell r="L1137">
            <v>0</v>
          </cell>
          <cell r="M1137">
            <v>0</v>
          </cell>
        </row>
        <row r="1138">
          <cell r="G1138">
            <v>91100</v>
          </cell>
          <cell r="H1138">
            <v>0</v>
          </cell>
          <cell r="I1138">
            <v>0</v>
          </cell>
          <cell r="J1138">
            <v>0</v>
          </cell>
          <cell r="K1138">
            <v>0</v>
          </cell>
          <cell r="L1138">
            <v>0</v>
          </cell>
          <cell r="M1138">
            <v>0</v>
          </cell>
        </row>
        <row r="1139">
          <cell r="G1139">
            <v>91110</v>
          </cell>
          <cell r="H1139">
            <v>0</v>
          </cell>
          <cell r="I1139">
            <v>0</v>
          </cell>
          <cell r="J1139">
            <v>0</v>
          </cell>
          <cell r="K1139">
            <v>0</v>
          </cell>
          <cell r="L1139">
            <v>0</v>
          </cell>
          <cell r="M1139">
            <v>0</v>
          </cell>
        </row>
        <row r="1140">
          <cell r="G1140">
            <v>91120</v>
          </cell>
          <cell r="H1140">
            <v>0</v>
          </cell>
          <cell r="I1140">
            <v>0</v>
          </cell>
          <cell r="J1140">
            <v>0</v>
          </cell>
          <cell r="K1140">
            <v>0</v>
          </cell>
          <cell r="L1140">
            <v>0</v>
          </cell>
          <cell r="M1140">
            <v>0</v>
          </cell>
        </row>
        <row r="1141">
          <cell r="G1141">
            <v>91130</v>
          </cell>
          <cell r="H1141">
            <v>0</v>
          </cell>
          <cell r="I1141">
            <v>0</v>
          </cell>
          <cell r="J1141">
            <v>0</v>
          </cell>
          <cell r="K1141">
            <v>0</v>
          </cell>
          <cell r="L1141">
            <v>0</v>
          </cell>
          <cell r="M1141">
            <v>0</v>
          </cell>
        </row>
        <row r="1142">
          <cell r="G1142">
            <v>91140</v>
          </cell>
          <cell r="H1142">
            <v>0</v>
          </cell>
          <cell r="I1142">
            <v>0</v>
          </cell>
          <cell r="J1142">
            <v>0</v>
          </cell>
          <cell r="K1142">
            <v>0</v>
          </cell>
          <cell r="L1142">
            <v>0</v>
          </cell>
          <cell r="M1142">
            <v>0</v>
          </cell>
        </row>
        <row r="1143">
          <cell r="G1143">
            <v>91150</v>
          </cell>
          <cell r="H1143">
            <v>0</v>
          </cell>
          <cell r="I1143">
            <v>0</v>
          </cell>
          <cell r="J1143">
            <v>0</v>
          </cell>
          <cell r="K1143">
            <v>0</v>
          </cell>
          <cell r="L1143">
            <v>0</v>
          </cell>
          <cell r="M1143">
            <v>0</v>
          </cell>
        </row>
        <row r="1144">
          <cell r="G1144">
            <v>91160</v>
          </cell>
          <cell r="H1144">
            <v>0</v>
          </cell>
          <cell r="I1144">
            <v>0</v>
          </cell>
          <cell r="J1144">
            <v>0</v>
          </cell>
          <cell r="K1144">
            <v>0</v>
          </cell>
          <cell r="L1144">
            <v>0</v>
          </cell>
          <cell r="M1144">
            <v>0</v>
          </cell>
        </row>
        <row r="1145">
          <cell r="G1145">
            <v>91170</v>
          </cell>
          <cell r="H1145">
            <v>0</v>
          </cell>
          <cell r="I1145">
            <v>0</v>
          </cell>
          <cell r="J1145">
            <v>0</v>
          </cell>
          <cell r="K1145">
            <v>0</v>
          </cell>
          <cell r="L1145">
            <v>0</v>
          </cell>
          <cell r="M1145">
            <v>0</v>
          </cell>
        </row>
        <row r="1146">
          <cell r="G1146">
            <v>91180</v>
          </cell>
          <cell r="H1146">
            <v>0</v>
          </cell>
          <cell r="I1146">
            <v>0</v>
          </cell>
          <cell r="J1146">
            <v>0</v>
          </cell>
          <cell r="K1146">
            <v>0</v>
          </cell>
          <cell r="L1146">
            <v>0</v>
          </cell>
          <cell r="M1146">
            <v>0</v>
          </cell>
        </row>
        <row r="1147">
          <cell r="G1147">
            <v>91190</v>
          </cell>
          <cell r="H1147">
            <v>0</v>
          </cell>
          <cell r="I1147">
            <v>0</v>
          </cell>
          <cell r="J1147">
            <v>0</v>
          </cell>
          <cell r="K1147">
            <v>0</v>
          </cell>
          <cell r="L1147">
            <v>0</v>
          </cell>
          <cell r="M1147">
            <v>0</v>
          </cell>
        </row>
        <row r="1148">
          <cell r="G1148">
            <v>91200</v>
          </cell>
          <cell r="H1148">
            <v>0</v>
          </cell>
          <cell r="I1148">
            <v>0</v>
          </cell>
          <cell r="J1148">
            <v>0</v>
          </cell>
          <cell r="K1148">
            <v>0</v>
          </cell>
          <cell r="L1148">
            <v>0</v>
          </cell>
          <cell r="M1148">
            <v>0</v>
          </cell>
        </row>
        <row r="1149">
          <cell r="G1149">
            <v>91210</v>
          </cell>
          <cell r="H1149">
            <v>0</v>
          </cell>
          <cell r="I1149">
            <v>0</v>
          </cell>
          <cell r="J1149">
            <v>0</v>
          </cell>
          <cell r="K1149">
            <v>0</v>
          </cell>
          <cell r="L1149">
            <v>0</v>
          </cell>
          <cell r="M1149">
            <v>0</v>
          </cell>
        </row>
        <row r="1150">
          <cell r="G1150">
            <v>91220</v>
          </cell>
          <cell r="H1150">
            <v>0</v>
          </cell>
          <cell r="I1150">
            <v>0</v>
          </cell>
          <cell r="J1150">
            <v>0</v>
          </cell>
          <cell r="K1150">
            <v>0</v>
          </cell>
          <cell r="L1150">
            <v>0</v>
          </cell>
          <cell r="M1150">
            <v>0</v>
          </cell>
        </row>
        <row r="1151">
          <cell r="G1151">
            <v>91230</v>
          </cell>
          <cell r="H1151">
            <v>0</v>
          </cell>
          <cell r="I1151">
            <v>0</v>
          </cell>
          <cell r="J1151">
            <v>0</v>
          </cell>
          <cell r="K1151">
            <v>0</v>
          </cell>
          <cell r="L1151">
            <v>0</v>
          </cell>
          <cell r="M1151">
            <v>0</v>
          </cell>
        </row>
        <row r="1152">
          <cell r="G1152">
            <v>91240</v>
          </cell>
          <cell r="H1152">
            <v>0</v>
          </cell>
          <cell r="I1152">
            <v>0</v>
          </cell>
          <cell r="J1152">
            <v>0</v>
          </cell>
          <cell r="K1152">
            <v>0</v>
          </cell>
          <cell r="L1152">
            <v>0</v>
          </cell>
          <cell r="M1152">
            <v>0</v>
          </cell>
        </row>
        <row r="1153">
          <cell r="G1153">
            <v>91250</v>
          </cell>
          <cell r="H1153">
            <v>0</v>
          </cell>
          <cell r="I1153">
            <v>0</v>
          </cell>
          <cell r="J1153">
            <v>0</v>
          </cell>
          <cell r="K1153">
            <v>0</v>
          </cell>
          <cell r="L1153">
            <v>0</v>
          </cell>
          <cell r="M1153">
            <v>0</v>
          </cell>
        </row>
        <row r="1154">
          <cell r="G1154">
            <v>91260</v>
          </cell>
          <cell r="H1154">
            <v>0</v>
          </cell>
          <cell r="I1154">
            <v>0</v>
          </cell>
          <cell r="J1154">
            <v>0</v>
          </cell>
          <cell r="K1154">
            <v>0</v>
          </cell>
          <cell r="L1154">
            <v>0</v>
          </cell>
          <cell r="M1154">
            <v>0</v>
          </cell>
        </row>
        <row r="1155">
          <cell r="G1155">
            <v>91270</v>
          </cell>
          <cell r="H1155">
            <v>0</v>
          </cell>
          <cell r="I1155">
            <v>0</v>
          </cell>
          <cell r="J1155">
            <v>0</v>
          </cell>
          <cell r="K1155">
            <v>0</v>
          </cell>
          <cell r="L1155">
            <v>0</v>
          </cell>
          <cell r="M1155">
            <v>0</v>
          </cell>
        </row>
        <row r="1156">
          <cell r="G1156">
            <v>91280</v>
          </cell>
          <cell r="H1156">
            <v>0</v>
          </cell>
          <cell r="I1156">
            <v>0</v>
          </cell>
          <cell r="J1156">
            <v>0</v>
          </cell>
          <cell r="K1156">
            <v>0</v>
          </cell>
          <cell r="L1156">
            <v>0</v>
          </cell>
          <cell r="M1156">
            <v>0</v>
          </cell>
        </row>
        <row r="1157">
          <cell r="G1157">
            <v>91290</v>
          </cell>
          <cell r="H1157">
            <v>0</v>
          </cell>
          <cell r="I1157">
            <v>0</v>
          </cell>
          <cell r="J1157">
            <v>0</v>
          </cell>
          <cell r="K1157">
            <v>0</v>
          </cell>
          <cell r="L1157">
            <v>0</v>
          </cell>
          <cell r="M1157">
            <v>0</v>
          </cell>
        </row>
        <row r="1158">
          <cell r="G1158">
            <v>91300</v>
          </cell>
          <cell r="H1158">
            <v>0</v>
          </cell>
          <cell r="I1158">
            <v>0</v>
          </cell>
          <cell r="J1158">
            <v>0</v>
          </cell>
          <cell r="K1158">
            <v>0</v>
          </cell>
          <cell r="L1158">
            <v>0</v>
          </cell>
          <cell r="M1158">
            <v>0</v>
          </cell>
        </row>
        <row r="1159">
          <cell r="G1159">
            <v>91310</v>
          </cell>
          <cell r="H1159">
            <v>0</v>
          </cell>
          <cell r="I1159">
            <v>0</v>
          </cell>
          <cell r="J1159">
            <v>0</v>
          </cell>
          <cell r="K1159">
            <v>0</v>
          </cell>
          <cell r="L1159">
            <v>0</v>
          </cell>
          <cell r="M1159">
            <v>0</v>
          </cell>
        </row>
        <row r="1160">
          <cell r="G1160">
            <v>91320</v>
          </cell>
          <cell r="H1160">
            <v>0</v>
          </cell>
          <cell r="I1160">
            <v>0</v>
          </cell>
          <cell r="J1160">
            <v>0</v>
          </cell>
          <cell r="K1160">
            <v>0</v>
          </cell>
          <cell r="L1160">
            <v>0</v>
          </cell>
          <cell r="M1160">
            <v>0</v>
          </cell>
        </row>
        <row r="1161">
          <cell r="G1161">
            <v>91330</v>
          </cell>
          <cell r="H1161">
            <v>0</v>
          </cell>
          <cell r="I1161">
            <v>0</v>
          </cell>
          <cell r="J1161">
            <v>0</v>
          </cell>
          <cell r="K1161">
            <v>0</v>
          </cell>
          <cell r="L1161">
            <v>0</v>
          </cell>
          <cell r="M1161">
            <v>0</v>
          </cell>
        </row>
        <row r="1162">
          <cell r="G1162">
            <v>91340</v>
          </cell>
          <cell r="H1162">
            <v>0</v>
          </cell>
          <cell r="I1162">
            <v>0</v>
          </cell>
          <cell r="J1162">
            <v>0</v>
          </cell>
          <cell r="K1162">
            <v>0</v>
          </cell>
          <cell r="L1162">
            <v>0</v>
          </cell>
          <cell r="M1162">
            <v>0</v>
          </cell>
        </row>
        <row r="1163">
          <cell r="G1163">
            <v>91350</v>
          </cell>
          <cell r="H1163">
            <v>0</v>
          </cell>
          <cell r="I1163">
            <v>0</v>
          </cell>
          <cell r="J1163">
            <v>0</v>
          </cell>
          <cell r="K1163">
            <v>0</v>
          </cell>
          <cell r="L1163">
            <v>0</v>
          </cell>
          <cell r="M1163">
            <v>0</v>
          </cell>
        </row>
        <row r="1164">
          <cell r="G1164">
            <v>91360</v>
          </cell>
          <cell r="H1164">
            <v>0</v>
          </cell>
          <cell r="I1164">
            <v>0</v>
          </cell>
          <cell r="J1164">
            <v>0</v>
          </cell>
          <cell r="K1164">
            <v>0</v>
          </cell>
          <cell r="L1164">
            <v>0</v>
          </cell>
          <cell r="M1164">
            <v>0</v>
          </cell>
        </row>
        <row r="1165">
          <cell r="G1165">
            <v>91370</v>
          </cell>
          <cell r="H1165">
            <v>0</v>
          </cell>
          <cell r="I1165">
            <v>0</v>
          </cell>
          <cell r="J1165">
            <v>0</v>
          </cell>
          <cell r="K1165">
            <v>0</v>
          </cell>
          <cell r="L1165">
            <v>0</v>
          </cell>
          <cell r="M1165">
            <v>0</v>
          </cell>
        </row>
        <row r="1166">
          <cell r="G1166">
            <v>91380</v>
          </cell>
          <cell r="H1166">
            <v>0</v>
          </cell>
          <cell r="I1166">
            <v>0</v>
          </cell>
          <cell r="J1166">
            <v>0</v>
          </cell>
          <cell r="K1166">
            <v>0</v>
          </cell>
          <cell r="L1166">
            <v>0</v>
          </cell>
          <cell r="M1166">
            <v>0</v>
          </cell>
        </row>
        <row r="1167">
          <cell r="G1167">
            <v>91390</v>
          </cell>
          <cell r="H1167">
            <v>0</v>
          </cell>
          <cell r="I1167">
            <v>0</v>
          </cell>
          <cell r="J1167">
            <v>0</v>
          </cell>
          <cell r="K1167">
            <v>0</v>
          </cell>
          <cell r="L1167">
            <v>0</v>
          </cell>
          <cell r="M1167">
            <v>0</v>
          </cell>
        </row>
        <row r="1168">
          <cell r="G1168">
            <v>91400</v>
          </cell>
          <cell r="H1168">
            <v>0</v>
          </cell>
          <cell r="I1168">
            <v>0</v>
          </cell>
          <cell r="J1168">
            <v>0</v>
          </cell>
          <cell r="K1168">
            <v>0</v>
          </cell>
          <cell r="L1168">
            <v>0</v>
          </cell>
          <cell r="M1168">
            <v>0</v>
          </cell>
        </row>
        <row r="1169">
          <cell r="G1169">
            <v>91410</v>
          </cell>
          <cell r="H1169">
            <v>0</v>
          </cell>
          <cell r="I1169">
            <v>0</v>
          </cell>
          <cell r="J1169">
            <v>0</v>
          </cell>
          <cell r="K1169">
            <v>0</v>
          </cell>
          <cell r="L1169">
            <v>0</v>
          </cell>
          <cell r="M1169">
            <v>0</v>
          </cell>
        </row>
        <row r="1170">
          <cell r="G1170">
            <v>91420</v>
          </cell>
          <cell r="H1170">
            <v>0</v>
          </cell>
          <cell r="I1170">
            <v>0</v>
          </cell>
          <cell r="J1170">
            <v>0</v>
          </cell>
          <cell r="K1170">
            <v>0</v>
          </cell>
          <cell r="L1170">
            <v>0</v>
          </cell>
          <cell r="M1170">
            <v>0</v>
          </cell>
        </row>
        <row r="1171">
          <cell r="G1171">
            <v>91430</v>
          </cell>
          <cell r="H1171">
            <v>0</v>
          </cell>
          <cell r="I1171">
            <v>0</v>
          </cell>
          <cell r="J1171">
            <v>0</v>
          </cell>
          <cell r="K1171">
            <v>0</v>
          </cell>
          <cell r="L1171">
            <v>0</v>
          </cell>
          <cell r="M1171">
            <v>0</v>
          </cell>
        </row>
        <row r="1172">
          <cell r="G1172">
            <v>91440</v>
          </cell>
          <cell r="H1172">
            <v>0</v>
          </cell>
          <cell r="I1172">
            <v>0</v>
          </cell>
          <cell r="J1172">
            <v>0</v>
          </cell>
          <cell r="K1172">
            <v>0</v>
          </cell>
          <cell r="L1172">
            <v>0</v>
          </cell>
          <cell r="M1172">
            <v>0</v>
          </cell>
        </row>
        <row r="1173">
          <cell r="G1173">
            <v>91450</v>
          </cell>
          <cell r="H1173">
            <v>0</v>
          </cell>
          <cell r="I1173">
            <v>0</v>
          </cell>
          <cell r="J1173">
            <v>0</v>
          </cell>
          <cell r="K1173">
            <v>0</v>
          </cell>
          <cell r="L1173">
            <v>0</v>
          </cell>
          <cell r="M1173">
            <v>0</v>
          </cell>
        </row>
        <row r="1174">
          <cell r="G1174">
            <v>91460</v>
          </cell>
          <cell r="H1174">
            <v>0</v>
          </cell>
          <cell r="I1174">
            <v>0</v>
          </cell>
          <cell r="J1174">
            <v>0</v>
          </cell>
          <cell r="K1174">
            <v>0</v>
          </cell>
          <cell r="L1174">
            <v>0</v>
          </cell>
          <cell r="M1174">
            <v>0</v>
          </cell>
        </row>
        <row r="1175">
          <cell r="G1175">
            <v>91470</v>
          </cell>
          <cell r="H1175">
            <v>0</v>
          </cell>
          <cell r="I1175">
            <v>0</v>
          </cell>
          <cell r="J1175">
            <v>0</v>
          </cell>
          <cell r="K1175">
            <v>0</v>
          </cell>
          <cell r="L1175">
            <v>0</v>
          </cell>
          <cell r="M1175">
            <v>0</v>
          </cell>
        </row>
        <row r="1176">
          <cell r="G1176">
            <v>91480</v>
          </cell>
          <cell r="H1176">
            <v>0</v>
          </cell>
          <cell r="I1176">
            <v>0</v>
          </cell>
          <cell r="J1176">
            <v>0</v>
          </cell>
          <cell r="K1176">
            <v>0</v>
          </cell>
          <cell r="L1176">
            <v>0</v>
          </cell>
          <cell r="M1176">
            <v>0</v>
          </cell>
        </row>
        <row r="1177">
          <cell r="G1177">
            <v>91490</v>
          </cell>
          <cell r="H1177">
            <v>0</v>
          </cell>
          <cell r="I1177">
            <v>0</v>
          </cell>
          <cell r="J1177">
            <v>0</v>
          </cell>
          <cell r="K1177">
            <v>0</v>
          </cell>
          <cell r="L1177">
            <v>0</v>
          </cell>
          <cell r="M1177">
            <v>0</v>
          </cell>
        </row>
        <row r="1178">
          <cell r="G1178">
            <v>91500</v>
          </cell>
          <cell r="H1178">
            <v>0</v>
          </cell>
          <cell r="I1178">
            <v>0</v>
          </cell>
          <cell r="J1178">
            <v>0</v>
          </cell>
          <cell r="K1178">
            <v>0</v>
          </cell>
          <cell r="L1178">
            <v>0</v>
          </cell>
          <cell r="M1178">
            <v>0</v>
          </cell>
        </row>
        <row r="1179">
          <cell r="G1179">
            <v>91510</v>
          </cell>
          <cell r="H1179">
            <v>0</v>
          </cell>
          <cell r="I1179">
            <v>0</v>
          </cell>
          <cell r="J1179">
            <v>0</v>
          </cell>
          <cell r="K1179">
            <v>0</v>
          </cell>
          <cell r="L1179">
            <v>0</v>
          </cell>
          <cell r="M1179">
            <v>0</v>
          </cell>
        </row>
        <row r="1180">
          <cell r="G1180">
            <v>91520</v>
          </cell>
          <cell r="H1180">
            <v>0</v>
          </cell>
          <cell r="I1180">
            <v>0</v>
          </cell>
          <cell r="J1180">
            <v>0</v>
          </cell>
          <cell r="K1180">
            <v>0</v>
          </cell>
          <cell r="L1180">
            <v>0</v>
          </cell>
          <cell r="M1180">
            <v>0</v>
          </cell>
        </row>
        <row r="1181">
          <cell r="G1181">
            <v>91530</v>
          </cell>
          <cell r="H1181">
            <v>0</v>
          </cell>
          <cell r="I1181">
            <v>0</v>
          </cell>
          <cell r="J1181">
            <v>0</v>
          </cell>
          <cell r="K1181">
            <v>0</v>
          </cell>
          <cell r="L1181">
            <v>0</v>
          </cell>
          <cell r="M1181">
            <v>0</v>
          </cell>
        </row>
        <row r="1182">
          <cell r="G1182">
            <v>91540</v>
          </cell>
          <cell r="H1182">
            <v>0</v>
          </cell>
          <cell r="I1182">
            <v>0</v>
          </cell>
          <cell r="J1182">
            <v>0</v>
          </cell>
          <cell r="K1182">
            <v>0</v>
          </cell>
          <cell r="L1182">
            <v>0</v>
          </cell>
          <cell r="M1182">
            <v>0</v>
          </cell>
        </row>
        <row r="1183">
          <cell r="G1183">
            <v>91550</v>
          </cell>
          <cell r="H1183">
            <v>0</v>
          </cell>
          <cell r="I1183">
            <v>0</v>
          </cell>
          <cell r="J1183">
            <v>0</v>
          </cell>
          <cell r="K1183">
            <v>0</v>
          </cell>
          <cell r="L1183">
            <v>0</v>
          </cell>
          <cell r="M1183">
            <v>0</v>
          </cell>
        </row>
        <row r="1184">
          <cell r="G1184">
            <v>91560</v>
          </cell>
          <cell r="H1184">
            <v>0</v>
          </cell>
          <cell r="I1184">
            <v>0</v>
          </cell>
          <cell r="J1184">
            <v>0</v>
          </cell>
          <cell r="K1184">
            <v>0</v>
          </cell>
          <cell r="L1184">
            <v>0</v>
          </cell>
          <cell r="M1184">
            <v>0</v>
          </cell>
        </row>
        <row r="1185">
          <cell r="G1185">
            <v>91570</v>
          </cell>
          <cell r="H1185">
            <v>0</v>
          </cell>
          <cell r="I1185">
            <v>0</v>
          </cell>
          <cell r="J1185">
            <v>0</v>
          </cell>
          <cell r="K1185">
            <v>0</v>
          </cell>
          <cell r="L1185">
            <v>0</v>
          </cell>
          <cell r="M1185">
            <v>0</v>
          </cell>
        </row>
        <row r="1186">
          <cell r="G1186">
            <v>91580</v>
          </cell>
          <cell r="H1186">
            <v>0</v>
          </cell>
          <cell r="I1186">
            <v>0</v>
          </cell>
          <cell r="J1186">
            <v>0</v>
          </cell>
          <cell r="K1186">
            <v>0</v>
          </cell>
          <cell r="L1186">
            <v>0</v>
          </cell>
          <cell r="M1186">
            <v>0</v>
          </cell>
        </row>
        <row r="1187">
          <cell r="G1187">
            <v>91590</v>
          </cell>
          <cell r="H1187">
            <v>0</v>
          </cell>
          <cell r="I1187">
            <v>0</v>
          </cell>
          <cell r="J1187">
            <v>0</v>
          </cell>
          <cell r="K1187">
            <v>0</v>
          </cell>
          <cell r="L1187">
            <v>0</v>
          </cell>
          <cell r="M1187">
            <v>0</v>
          </cell>
        </row>
        <row r="1188">
          <cell r="G1188">
            <v>91600</v>
          </cell>
          <cell r="H1188">
            <v>0</v>
          </cell>
          <cell r="I1188">
            <v>0</v>
          </cell>
          <cell r="J1188">
            <v>0</v>
          </cell>
          <cell r="K1188">
            <v>0</v>
          </cell>
          <cell r="L1188">
            <v>0</v>
          </cell>
          <cell r="M1188">
            <v>0</v>
          </cell>
        </row>
        <row r="1189">
          <cell r="G1189">
            <v>91610</v>
          </cell>
          <cell r="H1189">
            <v>0</v>
          </cell>
          <cell r="I1189">
            <v>0</v>
          </cell>
          <cell r="J1189">
            <v>0</v>
          </cell>
          <cell r="K1189">
            <v>0</v>
          </cell>
          <cell r="L1189">
            <v>0</v>
          </cell>
          <cell r="M1189">
            <v>0</v>
          </cell>
        </row>
        <row r="1190">
          <cell r="G1190">
            <v>91620</v>
          </cell>
          <cell r="H1190">
            <v>0</v>
          </cell>
          <cell r="I1190">
            <v>0</v>
          </cell>
          <cell r="J1190">
            <v>0</v>
          </cell>
          <cell r="K1190">
            <v>0</v>
          </cell>
          <cell r="L1190">
            <v>0</v>
          </cell>
          <cell r="M1190">
            <v>0</v>
          </cell>
        </row>
        <row r="1191">
          <cell r="G1191">
            <v>91630</v>
          </cell>
          <cell r="H1191">
            <v>0</v>
          </cell>
          <cell r="I1191">
            <v>0</v>
          </cell>
          <cell r="J1191">
            <v>0</v>
          </cell>
          <cell r="K1191">
            <v>0</v>
          </cell>
          <cell r="L1191">
            <v>0</v>
          </cell>
          <cell r="M1191">
            <v>0</v>
          </cell>
        </row>
        <row r="1192">
          <cell r="G1192">
            <v>91640</v>
          </cell>
          <cell r="H1192">
            <v>0</v>
          </cell>
          <cell r="I1192">
            <v>0</v>
          </cell>
          <cell r="J1192">
            <v>0</v>
          </cell>
          <cell r="K1192">
            <v>0</v>
          </cell>
          <cell r="L1192">
            <v>0</v>
          </cell>
          <cell r="M1192">
            <v>0</v>
          </cell>
        </row>
        <row r="1193">
          <cell r="G1193">
            <v>91650</v>
          </cell>
          <cell r="H1193">
            <v>0</v>
          </cell>
          <cell r="I1193">
            <v>0</v>
          </cell>
          <cell r="J1193">
            <v>0</v>
          </cell>
          <cell r="K1193">
            <v>0</v>
          </cell>
          <cell r="L1193">
            <v>0</v>
          </cell>
          <cell r="M1193">
            <v>0</v>
          </cell>
        </row>
        <row r="1194">
          <cell r="G1194">
            <v>91660</v>
          </cell>
          <cell r="H1194">
            <v>0</v>
          </cell>
          <cell r="I1194">
            <v>0</v>
          </cell>
          <cell r="J1194">
            <v>0</v>
          </cell>
          <cell r="K1194">
            <v>0</v>
          </cell>
          <cell r="L1194">
            <v>0</v>
          </cell>
          <cell r="M1194">
            <v>0</v>
          </cell>
        </row>
        <row r="1195">
          <cell r="G1195">
            <v>91670</v>
          </cell>
          <cell r="H1195">
            <v>0</v>
          </cell>
          <cell r="I1195">
            <v>0</v>
          </cell>
          <cell r="J1195">
            <v>0</v>
          </cell>
          <cell r="K1195">
            <v>0</v>
          </cell>
          <cell r="L1195">
            <v>0</v>
          </cell>
          <cell r="M1195">
            <v>0</v>
          </cell>
        </row>
        <row r="1196">
          <cell r="G1196">
            <v>91680</v>
          </cell>
          <cell r="H1196">
            <v>0</v>
          </cell>
          <cell r="I1196">
            <v>0</v>
          </cell>
          <cell r="J1196">
            <v>0</v>
          </cell>
          <cell r="K1196">
            <v>0</v>
          </cell>
          <cell r="L1196">
            <v>0</v>
          </cell>
          <cell r="M1196">
            <v>0</v>
          </cell>
        </row>
        <row r="1197">
          <cell r="G1197">
            <v>91690</v>
          </cell>
          <cell r="H1197">
            <v>0</v>
          </cell>
          <cell r="I1197">
            <v>0</v>
          </cell>
          <cell r="J1197">
            <v>0</v>
          </cell>
          <cell r="K1197">
            <v>0</v>
          </cell>
          <cell r="L1197">
            <v>0</v>
          </cell>
          <cell r="M1197">
            <v>0</v>
          </cell>
        </row>
        <row r="1198">
          <cell r="G1198">
            <v>91700</v>
          </cell>
          <cell r="H1198">
            <v>0</v>
          </cell>
          <cell r="I1198">
            <v>0</v>
          </cell>
          <cell r="J1198">
            <v>0</v>
          </cell>
          <cell r="K1198">
            <v>0</v>
          </cell>
          <cell r="L1198">
            <v>0</v>
          </cell>
          <cell r="M1198">
            <v>0</v>
          </cell>
        </row>
        <row r="1199">
          <cell r="G1199">
            <v>91710</v>
          </cell>
          <cell r="H1199">
            <v>0</v>
          </cell>
          <cell r="I1199">
            <v>0</v>
          </cell>
          <cell r="J1199">
            <v>0</v>
          </cell>
          <cell r="K1199">
            <v>0</v>
          </cell>
          <cell r="L1199">
            <v>0</v>
          </cell>
          <cell r="M1199">
            <v>0</v>
          </cell>
        </row>
        <row r="1200">
          <cell r="G1200">
            <v>91720</v>
          </cell>
          <cell r="H1200">
            <v>0</v>
          </cell>
          <cell r="I1200">
            <v>0</v>
          </cell>
          <cell r="J1200">
            <v>0</v>
          </cell>
          <cell r="K1200">
            <v>0</v>
          </cell>
          <cell r="L1200">
            <v>0</v>
          </cell>
          <cell r="M1200">
            <v>0</v>
          </cell>
        </row>
        <row r="1201">
          <cell r="G1201">
            <v>91730</v>
          </cell>
          <cell r="H1201">
            <v>0</v>
          </cell>
          <cell r="I1201">
            <v>0</v>
          </cell>
          <cell r="J1201">
            <v>0</v>
          </cell>
          <cell r="K1201">
            <v>0</v>
          </cell>
          <cell r="L1201">
            <v>0</v>
          </cell>
          <cell r="M1201">
            <v>0</v>
          </cell>
        </row>
        <row r="1202">
          <cell r="G1202">
            <v>91740</v>
          </cell>
          <cell r="H1202">
            <v>0</v>
          </cell>
          <cell r="I1202">
            <v>0</v>
          </cell>
          <cell r="J1202">
            <v>0</v>
          </cell>
          <cell r="K1202">
            <v>0</v>
          </cell>
          <cell r="L1202">
            <v>0</v>
          </cell>
          <cell r="M1202">
            <v>0</v>
          </cell>
        </row>
        <row r="1203">
          <cell r="G1203">
            <v>91750</v>
          </cell>
          <cell r="H1203">
            <v>0</v>
          </cell>
          <cell r="I1203">
            <v>0</v>
          </cell>
          <cell r="J1203">
            <v>0</v>
          </cell>
          <cell r="K1203">
            <v>0</v>
          </cell>
          <cell r="L1203">
            <v>0</v>
          </cell>
          <cell r="M1203">
            <v>0</v>
          </cell>
        </row>
        <row r="1204">
          <cell r="G1204">
            <v>91760</v>
          </cell>
          <cell r="H1204">
            <v>0</v>
          </cell>
          <cell r="I1204">
            <v>0</v>
          </cell>
          <cell r="J1204">
            <v>0</v>
          </cell>
          <cell r="K1204">
            <v>0</v>
          </cell>
          <cell r="L1204">
            <v>0</v>
          </cell>
          <cell r="M1204">
            <v>0</v>
          </cell>
        </row>
        <row r="1205">
          <cell r="G1205">
            <v>91770</v>
          </cell>
          <cell r="H1205">
            <v>0</v>
          </cell>
          <cell r="I1205">
            <v>0</v>
          </cell>
          <cell r="J1205">
            <v>0</v>
          </cell>
          <cell r="K1205">
            <v>0</v>
          </cell>
          <cell r="L1205">
            <v>0</v>
          </cell>
          <cell r="M1205">
            <v>0</v>
          </cell>
        </row>
        <row r="1206">
          <cell r="G1206">
            <v>91780</v>
          </cell>
          <cell r="H1206">
            <v>0</v>
          </cell>
          <cell r="I1206">
            <v>0</v>
          </cell>
          <cell r="J1206">
            <v>0</v>
          </cell>
          <cell r="K1206">
            <v>0</v>
          </cell>
          <cell r="L1206">
            <v>0</v>
          </cell>
          <cell r="M1206">
            <v>0</v>
          </cell>
        </row>
        <row r="1207">
          <cell r="G1207">
            <v>91790</v>
          </cell>
          <cell r="H1207">
            <v>0</v>
          </cell>
          <cell r="I1207">
            <v>0</v>
          </cell>
          <cell r="J1207">
            <v>0</v>
          </cell>
          <cell r="K1207">
            <v>0</v>
          </cell>
          <cell r="L1207">
            <v>0</v>
          </cell>
          <cell r="M1207">
            <v>0</v>
          </cell>
        </row>
        <row r="1208">
          <cell r="G1208">
            <v>91800</v>
          </cell>
          <cell r="H1208">
            <v>0</v>
          </cell>
          <cell r="I1208">
            <v>0</v>
          </cell>
          <cell r="J1208">
            <v>0</v>
          </cell>
          <cell r="K1208">
            <v>0</v>
          </cell>
          <cell r="L1208">
            <v>0</v>
          </cell>
          <cell r="M1208">
            <v>0</v>
          </cell>
        </row>
        <row r="1209">
          <cell r="G1209">
            <v>91810</v>
          </cell>
          <cell r="H1209">
            <v>0</v>
          </cell>
          <cell r="I1209">
            <v>0</v>
          </cell>
          <cell r="J1209">
            <v>0</v>
          </cell>
          <cell r="K1209">
            <v>0</v>
          </cell>
          <cell r="L1209">
            <v>0</v>
          </cell>
          <cell r="M1209">
            <v>0</v>
          </cell>
        </row>
        <row r="1210">
          <cell r="G1210">
            <v>91820</v>
          </cell>
          <cell r="H1210">
            <v>0</v>
          </cell>
          <cell r="I1210">
            <v>0</v>
          </cell>
          <cell r="J1210">
            <v>0</v>
          </cell>
          <cell r="K1210">
            <v>0</v>
          </cell>
          <cell r="L1210">
            <v>0</v>
          </cell>
          <cell r="M1210">
            <v>0</v>
          </cell>
        </row>
        <row r="1211">
          <cell r="G1211">
            <v>91830</v>
          </cell>
          <cell r="H1211">
            <v>0</v>
          </cell>
          <cell r="I1211">
            <v>0</v>
          </cell>
          <cell r="J1211">
            <v>0</v>
          </cell>
          <cell r="K1211">
            <v>0</v>
          </cell>
          <cell r="L1211">
            <v>0</v>
          </cell>
          <cell r="M1211">
            <v>0</v>
          </cell>
        </row>
        <row r="1212">
          <cell r="G1212">
            <v>91840</v>
          </cell>
          <cell r="H1212">
            <v>0</v>
          </cell>
          <cell r="I1212">
            <v>0</v>
          </cell>
          <cell r="J1212">
            <v>0</v>
          </cell>
          <cell r="K1212">
            <v>0</v>
          </cell>
          <cell r="L1212">
            <v>0</v>
          </cell>
          <cell r="M1212">
            <v>0</v>
          </cell>
        </row>
        <row r="1213">
          <cell r="G1213">
            <v>91850</v>
          </cell>
          <cell r="H1213">
            <v>0</v>
          </cell>
          <cell r="I1213">
            <v>0</v>
          </cell>
          <cell r="J1213">
            <v>0</v>
          </cell>
          <cell r="K1213">
            <v>0</v>
          </cell>
          <cell r="L1213">
            <v>0</v>
          </cell>
          <cell r="M1213">
            <v>0</v>
          </cell>
        </row>
        <row r="1214">
          <cell r="G1214">
            <v>91860</v>
          </cell>
          <cell r="H1214">
            <v>0</v>
          </cell>
          <cell r="I1214">
            <v>0</v>
          </cell>
          <cell r="J1214">
            <v>0</v>
          </cell>
          <cell r="K1214">
            <v>0</v>
          </cell>
          <cell r="L1214">
            <v>0</v>
          </cell>
          <cell r="M1214">
            <v>0</v>
          </cell>
        </row>
        <row r="1215">
          <cell r="G1215">
            <v>91870</v>
          </cell>
          <cell r="H1215">
            <v>0</v>
          </cell>
          <cell r="I1215">
            <v>0</v>
          </cell>
          <cell r="J1215">
            <v>0</v>
          </cell>
          <cell r="K1215">
            <v>0</v>
          </cell>
          <cell r="L1215">
            <v>0</v>
          </cell>
          <cell r="M1215">
            <v>0</v>
          </cell>
        </row>
        <row r="1216">
          <cell r="G1216">
            <v>91880</v>
          </cell>
          <cell r="H1216">
            <v>0</v>
          </cell>
          <cell r="I1216">
            <v>0</v>
          </cell>
          <cell r="J1216">
            <v>0</v>
          </cell>
          <cell r="K1216">
            <v>0</v>
          </cell>
          <cell r="L1216">
            <v>0</v>
          </cell>
          <cell r="M1216">
            <v>0</v>
          </cell>
        </row>
        <row r="1217">
          <cell r="G1217">
            <v>91890</v>
          </cell>
          <cell r="H1217">
            <v>0</v>
          </cell>
          <cell r="I1217">
            <v>0</v>
          </cell>
          <cell r="J1217">
            <v>0</v>
          </cell>
          <cell r="K1217">
            <v>0</v>
          </cell>
          <cell r="L1217">
            <v>0</v>
          </cell>
          <cell r="M1217">
            <v>0</v>
          </cell>
        </row>
        <row r="1218">
          <cell r="G1218">
            <v>91900</v>
          </cell>
          <cell r="H1218">
            <v>0</v>
          </cell>
          <cell r="I1218">
            <v>0</v>
          </cell>
          <cell r="J1218">
            <v>0</v>
          </cell>
          <cell r="K1218">
            <v>0</v>
          </cell>
          <cell r="L1218">
            <v>0</v>
          </cell>
          <cell r="M1218">
            <v>0</v>
          </cell>
        </row>
        <row r="1219">
          <cell r="G1219">
            <v>91910</v>
          </cell>
          <cell r="H1219">
            <v>0</v>
          </cell>
          <cell r="I1219">
            <v>0</v>
          </cell>
          <cell r="J1219">
            <v>0</v>
          </cell>
          <cell r="K1219">
            <v>0</v>
          </cell>
          <cell r="L1219">
            <v>0</v>
          </cell>
          <cell r="M1219">
            <v>0</v>
          </cell>
        </row>
        <row r="1220">
          <cell r="G1220">
            <v>91920</v>
          </cell>
          <cell r="H1220">
            <v>0</v>
          </cell>
          <cell r="I1220">
            <v>0</v>
          </cell>
          <cell r="J1220">
            <v>0</v>
          </cell>
          <cell r="K1220">
            <v>0</v>
          </cell>
          <cell r="L1220">
            <v>0</v>
          </cell>
          <cell r="M1220">
            <v>0</v>
          </cell>
        </row>
        <row r="1221">
          <cell r="G1221">
            <v>91930</v>
          </cell>
          <cell r="H1221">
            <v>0</v>
          </cell>
          <cell r="I1221">
            <v>0</v>
          </cell>
          <cell r="J1221">
            <v>0</v>
          </cell>
          <cell r="K1221">
            <v>0</v>
          </cell>
          <cell r="L1221">
            <v>0</v>
          </cell>
          <cell r="M1221">
            <v>0</v>
          </cell>
        </row>
        <row r="1222">
          <cell r="G1222">
            <v>91940</v>
          </cell>
          <cell r="H1222">
            <v>0</v>
          </cell>
          <cell r="I1222">
            <v>0</v>
          </cell>
          <cell r="J1222">
            <v>0</v>
          </cell>
          <cell r="K1222">
            <v>0</v>
          </cell>
          <cell r="L1222">
            <v>0</v>
          </cell>
          <cell r="M1222">
            <v>0</v>
          </cell>
        </row>
        <row r="1223">
          <cell r="G1223">
            <v>91950</v>
          </cell>
          <cell r="H1223">
            <v>0</v>
          </cell>
          <cell r="I1223">
            <v>0</v>
          </cell>
          <cell r="J1223">
            <v>0</v>
          </cell>
          <cell r="K1223">
            <v>0</v>
          </cell>
          <cell r="L1223">
            <v>0</v>
          </cell>
          <cell r="M1223">
            <v>0</v>
          </cell>
        </row>
        <row r="1224">
          <cell r="G1224">
            <v>91960</v>
          </cell>
          <cell r="H1224">
            <v>0</v>
          </cell>
          <cell r="I1224">
            <v>0</v>
          </cell>
          <cell r="J1224">
            <v>0</v>
          </cell>
          <cell r="K1224">
            <v>0</v>
          </cell>
          <cell r="L1224">
            <v>0</v>
          </cell>
          <cell r="M1224">
            <v>0</v>
          </cell>
        </row>
        <row r="1225">
          <cell r="G1225">
            <v>91970</v>
          </cell>
          <cell r="H1225">
            <v>0</v>
          </cell>
          <cell r="I1225">
            <v>0</v>
          </cell>
          <cell r="J1225">
            <v>0</v>
          </cell>
          <cell r="K1225">
            <v>0</v>
          </cell>
          <cell r="L1225">
            <v>0</v>
          </cell>
          <cell r="M1225">
            <v>0</v>
          </cell>
        </row>
        <row r="1226">
          <cell r="G1226">
            <v>91980</v>
          </cell>
          <cell r="H1226">
            <v>0</v>
          </cell>
          <cell r="I1226">
            <v>0</v>
          </cell>
          <cell r="J1226">
            <v>0</v>
          </cell>
          <cell r="K1226">
            <v>0</v>
          </cell>
          <cell r="L1226">
            <v>0</v>
          </cell>
          <cell r="M1226">
            <v>0</v>
          </cell>
        </row>
        <row r="1227">
          <cell r="G1227">
            <v>91990</v>
          </cell>
          <cell r="H1227">
            <v>0</v>
          </cell>
          <cell r="I1227">
            <v>0</v>
          </cell>
          <cell r="J1227">
            <v>0</v>
          </cell>
          <cell r="K1227">
            <v>0</v>
          </cell>
          <cell r="L1227">
            <v>0</v>
          </cell>
          <cell r="M1227">
            <v>0</v>
          </cell>
        </row>
        <row r="1228">
          <cell r="G1228">
            <v>92000</v>
          </cell>
          <cell r="H1228">
            <v>0</v>
          </cell>
          <cell r="I1228">
            <v>0</v>
          </cell>
          <cell r="J1228">
            <v>0</v>
          </cell>
          <cell r="K1228">
            <v>0</v>
          </cell>
          <cell r="L1228">
            <v>0</v>
          </cell>
          <cell r="M1228">
            <v>0</v>
          </cell>
        </row>
        <row r="1229">
          <cell r="G1229">
            <v>92010</v>
          </cell>
          <cell r="H1229">
            <v>0</v>
          </cell>
          <cell r="I1229">
            <v>0</v>
          </cell>
          <cell r="J1229">
            <v>0</v>
          </cell>
          <cell r="K1229">
            <v>0</v>
          </cell>
          <cell r="L1229">
            <v>0</v>
          </cell>
          <cell r="M1229">
            <v>0</v>
          </cell>
        </row>
        <row r="1230">
          <cell r="G1230">
            <v>92020</v>
          </cell>
          <cell r="H1230">
            <v>0</v>
          </cell>
          <cell r="I1230">
            <v>0</v>
          </cell>
          <cell r="J1230">
            <v>0</v>
          </cell>
          <cell r="K1230">
            <v>0</v>
          </cell>
          <cell r="L1230">
            <v>0</v>
          </cell>
          <cell r="M1230">
            <v>0</v>
          </cell>
        </row>
        <row r="1231">
          <cell r="G1231">
            <v>92030</v>
          </cell>
          <cell r="H1231">
            <v>0</v>
          </cell>
          <cell r="I1231">
            <v>0</v>
          </cell>
          <cell r="J1231">
            <v>0</v>
          </cell>
          <cell r="K1231">
            <v>0</v>
          </cell>
          <cell r="L1231">
            <v>0</v>
          </cell>
          <cell r="M1231">
            <v>0</v>
          </cell>
        </row>
        <row r="1232">
          <cell r="G1232">
            <v>92040</v>
          </cell>
          <cell r="H1232">
            <v>0</v>
          </cell>
          <cell r="I1232">
            <v>0</v>
          </cell>
          <cell r="J1232">
            <v>0</v>
          </cell>
          <cell r="K1232">
            <v>0</v>
          </cell>
          <cell r="L1232">
            <v>0</v>
          </cell>
          <cell r="M1232">
            <v>0</v>
          </cell>
        </row>
        <row r="1233">
          <cell r="G1233">
            <v>92050</v>
          </cell>
          <cell r="H1233">
            <v>0</v>
          </cell>
          <cell r="I1233">
            <v>0</v>
          </cell>
          <cell r="J1233">
            <v>0</v>
          </cell>
          <cell r="K1233">
            <v>0</v>
          </cell>
          <cell r="L1233">
            <v>0</v>
          </cell>
          <cell r="M1233">
            <v>0</v>
          </cell>
        </row>
        <row r="1234">
          <cell r="G1234">
            <v>92060</v>
          </cell>
          <cell r="H1234">
            <v>0</v>
          </cell>
          <cell r="I1234">
            <v>0</v>
          </cell>
          <cell r="J1234">
            <v>0</v>
          </cell>
          <cell r="K1234">
            <v>0</v>
          </cell>
          <cell r="L1234">
            <v>0</v>
          </cell>
          <cell r="M1234">
            <v>0</v>
          </cell>
        </row>
        <row r="1235">
          <cell r="G1235">
            <v>92070</v>
          </cell>
          <cell r="H1235">
            <v>0</v>
          </cell>
          <cell r="I1235">
            <v>0</v>
          </cell>
          <cell r="J1235">
            <v>0</v>
          </cell>
          <cell r="K1235">
            <v>0</v>
          </cell>
          <cell r="L1235">
            <v>0</v>
          </cell>
          <cell r="M1235">
            <v>0</v>
          </cell>
        </row>
        <row r="1236">
          <cell r="G1236">
            <v>92080</v>
          </cell>
          <cell r="H1236">
            <v>0</v>
          </cell>
          <cell r="I1236">
            <v>0</v>
          </cell>
          <cell r="J1236">
            <v>0</v>
          </cell>
          <cell r="K1236">
            <v>0</v>
          </cell>
          <cell r="L1236">
            <v>0</v>
          </cell>
          <cell r="M1236">
            <v>0</v>
          </cell>
        </row>
        <row r="1237">
          <cell r="G1237">
            <v>92090</v>
          </cell>
          <cell r="H1237">
            <v>0</v>
          </cell>
          <cell r="I1237">
            <v>0</v>
          </cell>
          <cell r="J1237">
            <v>0</v>
          </cell>
          <cell r="K1237">
            <v>0</v>
          </cell>
          <cell r="L1237">
            <v>0</v>
          </cell>
          <cell r="M1237">
            <v>0</v>
          </cell>
        </row>
        <row r="1238">
          <cell r="G1238">
            <v>92100</v>
          </cell>
          <cell r="H1238">
            <v>0</v>
          </cell>
          <cell r="I1238">
            <v>0</v>
          </cell>
          <cell r="J1238">
            <v>0</v>
          </cell>
          <cell r="K1238">
            <v>0</v>
          </cell>
          <cell r="L1238">
            <v>0</v>
          </cell>
          <cell r="M1238">
            <v>0</v>
          </cell>
        </row>
        <row r="1239">
          <cell r="G1239">
            <v>92110</v>
          </cell>
          <cell r="H1239">
            <v>0</v>
          </cell>
          <cell r="I1239">
            <v>0</v>
          </cell>
          <cell r="J1239">
            <v>0</v>
          </cell>
          <cell r="K1239">
            <v>0</v>
          </cell>
          <cell r="L1239">
            <v>0</v>
          </cell>
          <cell r="M1239">
            <v>0</v>
          </cell>
        </row>
        <row r="1240">
          <cell r="G1240">
            <v>92120</v>
          </cell>
          <cell r="H1240">
            <v>0</v>
          </cell>
          <cell r="I1240">
            <v>0</v>
          </cell>
          <cell r="J1240">
            <v>0</v>
          </cell>
          <cell r="K1240">
            <v>0</v>
          </cell>
          <cell r="L1240">
            <v>0</v>
          </cell>
          <cell r="M1240">
            <v>0</v>
          </cell>
        </row>
        <row r="1241">
          <cell r="G1241">
            <v>92130</v>
          </cell>
          <cell r="H1241">
            <v>0</v>
          </cell>
          <cell r="I1241">
            <v>0</v>
          </cell>
          <cell r="J1241">
            <v>0</v>
          </cell>
          <cell r="K1241">
            <v>0</v>
          </cell>
          <cell r="L1241">
            <v>0</v>
          </cell>
          <cell r="M1241">
            <v>0</v>
          </cell>
        </row>
        <row r="1242">
          <cell r="G1242">
            <v>92140</v>
          </cell>
          <cell r="H1242">
            <v>0</v>
          </cell>
          <cell r="I1242">
            <v>0</v>
          </cell>
          <cell r="J1242">
            <v>0</v>
          </cell>
          <cell r="K1242">
            <v>0</v>
          </cell>
          <cell r="L1242">
            <v>0</v>
          </cell>
          <cell r="M1242">
            <v>0</v>
          </cell>
        </row>
        <row r="1243">
          <cell r="G1243">
            <v>92150</v>
          </cell>
          <cell r="H1243">
            <v>0</v>
          </cell>
          <cell r="I1243">
            <v>0</v>
          </cell>
          <cell r="J1243">
            <v>0</v>
          </cell>
          <cell r="K1243">
            <v>0</v>
          </cell>
          <cell r="L1243">
            <v>0</v>
          </cell>
          <cell r="M1243">
            <v>0</v>
          </cell>
        </row>
        <row r="1244">
          <cell r="G1244">
            <v>92160</v>
          </cell>
          <cell r="H1244">
            <v>0</v>
          </cell>
          <cell r="I1244">
            <v>0</v>
          </cell>
          <cell r="J1244">
            <v>0</v>
          </cell>
          <cell r="K1244">
            <v>0</v>
          </cell>
          <cell r="L1244">
            <v>0</v>
          </cell>
          <cell r="M1244">
            <v>0</v>
          </cell>
        </row>
        <row r="1245">
          <cell r="G1245">
            <v>92170</v>
          </cell>
          <cell r="H1245">
            <v>0</v>
          </cell>
          <cell r="I1245">
            <v>0</v>
          </cell>
          <cell r="J1245">
            <v>0</v>
          </cell>
          <cell r="K1245">
            <v>0</v>
          </cell>
          <cell r="L1245">
            <v>0</v>
          </cell>
          <cell r="M1245">
            <v>0</v>
          </cell>
        </row>
        <row r="1246">
          <cell r="G1246">
            <v>92180</v>
          </cell>
          <cell r="H1246">
            <v>0</v>
          </cell>
          <cell r="I1246">
            <v>0</v>
          </cell>
          <cell r="J1246">
            <v>0</v>
          </cell>
          <cell r="K1246">
            <v>0</v>
          </cell>
          <cell r="L1246">
            <v>0</v>
          </cell>
          <cell r="M1246">
            <v>0</v>
          </cell>
        </row>
        <row r="1247">
          <cell r="G1247">
            <v>92190</v>
          </cell>
          <cell r="H1247">
            <v>0</v>
          </cell>
          <cell r="I1247">
            <v>0</v>
          </cell>
          <cell r="J1247">
            <v>0</v>
          </cell>
          <cell r="K1247">
            <v>0</v>
          </cell>
          <cell r="L1247">
            <v>0</v>
          </cell>
          <cell r="M1247">
            <v>0</v>
          </cell>
        </row>
        <row r="1248">
          <cell r="G1248">
            <v>92200</v>
          </cell>
          <cell r="H1248">
            <v>0</v>
          </cell>
          <cell r="I1248">
            <v>0</v>
          </cell>
          <cell r="J1248">
            <v>0</v>
          </cell>
          <cell r="K1248">
            <v>0</v>
          </cell>
          <cell r="L1248">
            <v>0</v>
          </cell>
          <cell r="M1248">
            <v>0</v>
          </cell>
        </row>
        <row r="1249">
          <cell r="G1249">
            <v>92210</v>
          </cell>
          <cell r="H1249">
            <v>0</v>
          </cell>
          <cell r="I1249">
            <v>0</v>
          </cell>
          <cell r="J1249">
            <v>0</v>
          </cell>
          <cell r="K1249">
            <v>0</v>
          </cell>
          <cell r="L1249">
            <v>0</v>
          </cell>
          <cell r="M1249">
            <v>0</v>
          </cell>
        </row>
        <row r="1250">
          <cell r="G1250">
            <v>92220</v>
          </cell>
          <cell r="H1250">
            <v>0</v>
          </cell>
          <cell r="I1250">
            <v>0</v>
          </cell>
          <cell r="J1250">
            <v>0</v>
          </cell>
          <cell r="K1250">
            <v>0</v>
          </cell>
          <cell r="L1250">
            <v>0</v>
          </cell>
          <cell r="M1250">
            <v>0</v>
          </cell>
        </row>
        <row r="1251">
          <cell r="G1251">
            <v>92230</v>
          </cell>
          <cell r="H1251">
            <v>0</v>
          </cell>
          <cell r="I1251">
            <v>0</v>
          </cell>
          <cell r="J1251">
            <v>0</v>
          </cell>
          <cell r="K1251">
            <v>0</v>
          </cell>
          <cell r="L1251">
            <v>0</v>
          </cell>
          <cell r="M1251">
            <v>0</v>
          </cell>
        </row>
        <row r="1252">
          <cell r="G1252">
            <v>92240</v>
          </cell>
          <cell r="H1252">
            <v>0</v>
          </cell>
          <cell r="I1252">
            <v>0</v>
          </cell>
          <cell r="J1252">
            <v>0</v>
          </cell>
          <cell r="K1252">
            <v>0</v>
          </cell>
          <cell r="L1252">
            <v>0</v>
          </cell>
          <cell r="M1252">
            <v>0</v>
          </cell>
        </row>
        <row r="1253">
          <cell r="G1253">
            <v>92250</v>
          </cell>
          <cell r="H1253">
            <v>0</v>
          </cell>
          <cell r="I1253">
            <v>0</v>
          </cell>
          <cell r="J1253">
            <v>0</v>
          </cell>
          <cell r="K1253">
            <v>0</v>
          </cell>
          <cell r="L1253">
            <v>0</v>
          </cell>
          <cell r="M1253">
            <v>0</v>
          </cell>
        </row>
        <row r="1254">
          <cell r="G1254">
            <v>92260</v>
          </cell>
          <cell r="H1254">
            <v>0</v>
          </cell>
          <cell r="I1254">
            <v>0</v>
          </cell>
          <cell r="J1254">
            <v>0</v>
          </cell>
          <cell r="K1254">
            <v>0</v>
          </cell>
          <cell r="L1254">
            <v>0</v>
          </cell>
          <cell r="M1254">
            <v>0</v>
          </cell>
        </row>
        <row r="1255">
          <cell r="G1255">
            <v>92270</v>
          </cell>
          <cell r="H1255">
            <v>0</v>
          </cell>
          <cell r="I1255">
            <v>0</v>
          </cell>
          <cell r="J1255">
            <v>0</v>
          </cell>
          <cell r="K1255">
            <v>0</v>
          </cell>
          <cell r="L1255">
            <v>0</v>
          </cell>
          <cell r="M1255">
            <v>0</v>
          </cell>
        </row>
        <row r="1256">
          <cell r="G1256">
            <v>92280</v>
          </cell>
          <cell r="H1256">
            <v>0</v>
          </cell>
          <cell r="I1256">
            <v>0</v>
          </cell>
          <cell r="J1256">
            <v>0</v>
          </cell>
          <cell r="K1256">
            <v>0</v>
          </cell>
          <cell r="L1256">
            <v>0</v>
          </cell>
          <cell r="M1256">
            <v>0</v>
          </cell>
        </row>
        <row r="1257">
          <cell r="G1257">
            <v>92290</v>
          </cell>
          <cell r="H1257">
            <v>0</v>
          </cell>
          <cell r="I1257">
            <v>0</v>
          </cell>
          <cell r="J1257">
            <v>0</v>
          </cell>
          <cell r="K1257">
            <v>0</v>
          </cell>
          <cell r="L1257">
            <v>0</v>
          </cell>
          <cell r="M1257">
            <v>0</v>
          </cell>
        </row>
        <row r="1258">
          <cell r="G1258">
            <v>92300</v>
          </cell>
          <cell r="H1258">
            <v>0</v>
          </cell>
          <cell r="I1258">
            <v>0</v>
          </cell>
          <cell r="J1258">
            <v>0</v>
          </cell>
          <cell r="K1258">
            <v>0</v>
          </cell>
          <cell r="L1258">
            <v>0</v>
          </cell>
          <cell r="M1258">
            <v>0</v>
          </cell>
        </row>
        <row r="1259">
          <cell r="G1259">
            <v>92310</v>
          </cell>
          <cell r="H1259">
            <v>0</v>
          </cell>
          <cell r="I1259">
            <v>0</v>
          </cell>
          <cell r="J1259">
            <v>0</v>
          </cell>
          <cell r="K1259">
            <v>0</v>
          </cell>
          <cell r="L1259">
            <v>0</v>
          </cell>
          <cell r="M1259">
            <v>0</v>
          </cell>
        </row>
        <row r="1260">
          <cell r="G1260">
            <v>92320</v>
          </cell>
          <cell r="H1260">
            <v>0</v>
          </cell>
          <cell r="I1260">
            <v>0</v>
          </cell>
          <cell r="J1260">
            <v>0</v>
          </cell>
          <cell r="K1260">
            <v>0</v>
          </cell>
          <cell r="L1260">
            <v>0</v>
          </cell>
          <cell r="M1260">
            <v>0</v>
          </cell>
        </row>
        <row r="1261">
          <cell r="G1261">
            <v>92330</v>
          </cell>
          <cell r="H1261">
            <v>0</v>
          </cell>
          <cell r="I1261">
            <v>0</v>
          </cell>
          <cell r="J1261">
            <v>0</v>
          </cell>
          <cell r="K1261">
            <v>0</v>
          </cell>
          <cell r="L1261">
            <v>0</v>
          </cell>
          <cell r="M1261">
            <v>0</v>
          </cell>
        </row>
        <row r="1262">
          <cell r="G1262">
            <v>92340</v>
          </cell>
          <cell r="H1262">
            <v>0</v>
          </cell>
          <cell r="I1262">
            <v>0</v>
          </cell>
          <cell r="J1262">
            <v>0</v>
          </cell>
          <cell r="K1262">
            <v>0</v>
          </cell>
          <cell r="L1262">
            <v>0</v>
          </cell>
          <cell r="M1262">
            <v>0</v>
          </cell>
        </row>
        <row r="1263">
          <cell r="G1263">
            <v>92350</v>
          </cell>
          <cell r="H1263">
            <v>0</v>
          </cell>
          <cell r="I1263">
            <v>0</v>
          </cell>
          <cell r="J1263">
            <v>0</v>
          </cell>
          <cell r="K1263">
            <v>0</v>
          </cell>
          <cell r="L1263">
            <v>0</v>
          </cell>
          <cell r="M1263">
            <v>0</v>
          </cell>
        </row>
        <row r="1264">
          <cell r="G1264">
            <v>92360</v>
          </cell>
          <cell r="H1264">
            <v>0</v>
          </cell>
          <cell r="I1264">
            <v>0</v>
          </cell>
          <cell r="J1264">
            <v>0</v>
          </cell>
          <cell r="K1264">
            <v>0</v>
          </cell>
          <cell r="L1264">
            <v>0</v>
          </cell>
          <cell r="M1264">
            <v>0</v>
          </cell>
        </row>
        <row r="1265">
          <cell r="G1265">
            <v>92370</v>
          </cell>
          <cell r="H1265">
            <v>0</v>
          </cell>
          <cell r="I1265">
            <v>0</v>
          </cell>
          <cell r="J1265">
            <v>0</v>
          </cell>
          <cell r="K1265">
            <v>0</v>
          </cell>
          <cell r="L1265">
            <v>0</v>
          </cell>
          <cell r="M1265">
            <v>0</v>
          </cell>
        </row>
        <row r="1266">
          <cell r="G1266">
            <v>92380</v>
          </cell>
          <cell r="H1266">
            <v>0</v>
          </cell>
          <cell r="I1266">
            <v>0</v>
          </cell>
          <cell r="J1266">
            <v>0</v>
          </cell>
          <cell r="K1266">
            <v>0</v>
          </cell>
          <cell r="L1266">
            <v>0</v>
          </cell>
          <cell r="M1266">
            <v>0</v>
          </cell>
        </row>
        <row r="1267">
          <cell r="G1267">
            <v>92390</v>
          </cell>
          <cell r="H1267">
            <v>0</v>
          </cell>
          <cell r="I1267">
            <v>0</v>
          </cell>
          <cell r="J1267">
            <v>0</v>
          </cell>
          <cell r="K1267">
            <v>0</v>
          </cell>
          <cell r="L1267">
            <v>0</v>
          </cell>
          <cell r="M1267">
            <v>0</v>
          </cell>
        </row>
        <row r="1268">
          <cell r="G1268">
            <v>92400</v>
          </cell>
          <cell r="H1268">
            <v>0</v>
          </cell>
          <cell r="I1268">
            <v>0</v>
          </cell>
          <cell r="J1268">
            <v>0</v>
          </cell>
          <cell r="K1268">
            <v>0</v>
          </cell>
          <cell r="L1268">
            <v>0</v>
          </cell>
          <cell r="M1268">
            <v>0</v>
          </cell>
        </row>
        <row r="1269">
          <cell r="G1269">
            <v>92410</v>
          </cell>
          <cell r="H1269">
            <v>0</v>
          </cell>
          <cell r="I1269">
            <v>0</v>
          </cell>
          <cell r="J1269">
            <v>0</v>
          </cell>
          <cell r="K1269">
            <v>0</v>
          </cell>
          <cell r="L1269">
            <v>0</v>
          </cell>
          <cell r="M1269">
            <v>0</v>
          </cell>
        </row>
        <row r="1270">
          <cell r="G1270">
            <v>92420</v>
          </cell>
          <cell r="H1270">
            <v>0</v>
          </cell>
          <cell r="I1270">
            <v>0</v>
          </cell>
          <cell r="J1270">
            <v>0</v>
          </cell>
          <cell r="K1270">
            <v>0</v>
          </cell>
          <cell r="L1270">
            <v>0</v>
          </cell>
          <cell r="M1270">
            <v>0</v>
          </cell>
        </row>
        <row r="1271">
          <cell r="G1271">
            <v>92430</v>
          </cell>
          <cell r="H1271">
            <v>0</v>
          </cell>
          <cell r="I1271">
            <v>0</v>
          </cell>
          <cell r="J1271">
            <v>0</v>
          </cell>
          <cell r="K1271">
            <v>0</v>
          </cell>
          <cell r="L1271">
            <v>0</v>
          </cell>
          <cell r="M1271">
            <v>0</v>
          </cell>
        </row>
        <row r="1272">
          <cell r="G1272">
            <v>92440</v>
          </cell>
          <cell r="H1272">
            <v>0</v>
          </cell>
          <cell r="I1272">
            <v>0</v>
          </cell>
          <cell r="J1272">
            <v>0</v>
          </cell>
          <cell r="K1272">
            <v>0</v>
          </cell>
          <cell r="L1272">
            <v>0</v>
          </cell>
          <cell r="M1272">
            <v>0</v>
          </cell>
        </row>
        <row r="1273">
          <cell r="G1273">
            <v>92450</v>
          </cell>
          <cell r="H1273">
            <v>0</v>
          </cell>
          <cell r="I1273">
            <v>0</v>
          </cell>
          <cell r="J1273">
            <v>0</v>
          </cell>
          <cell r="K1273">
            <v>0</v>
          </cell>
          <cell r="L1273">
            <v>0</v>
          </cell>
          <cell r="M1273">
            <v>0</v>
          </cell>
        </row>
        <row r="1274">
          <cell r="G1274">
            <v>92460</v>
          </cell>
          <cell r="H1274">
            <v>0</v>
          </cell>
          <cell r="I1274">
            <v>0</v>
          </cell>
          <cell r="J1274">
            <v>0</v>
          </cell>
          <cell r="K1274">
            <v>0</v>
          </cell>
          <cell r="L1274">
            <v>0</v>
          </cell>
          <cell r="M1274">
            <v>0</v>
          </cell>
        </row>
        <row r="1275">
          <cell r="G1275">
            <v>92470</v>
          </cell>
          <cell r="H1275">
            <v>0</v>
          </cell>
          <cell r="I1275">
            <v>0</v>
          </cell>
          <cell r="J1275">
            <v>0</v>
          </cell>
          <cell r="K1275">
            <v>0</v>
          </cell>
          <cell r="L1275">
            <v>0</v>
          </cell>
          <cell r="M1275">
            <v>0</v>
          </cell>
        </row>
        <row r="1276">
          <cell r="G1276">
            <v>92480</v>
          </cell>
          <cell r="H1276">
            <v>0</v>
          </cell>
          <cell r="I1276">
            <v>0</v>
          </cell>
          <cell r="J1276">
            <v>0</v>
          </cell>
          <cell r="K1276">
            <v>0</v>
          </cell>
          <cell r="L1276">
            <v>0</v>
          </cell>
          <cell r="M1276">
            <v>0</v>
          </cell>
        </row>
        <row r="1277">
          <cell r="G1277">
            <v>92490</v>
          </cell>
          <cell r="H1277">
            <v>0</v>
          </cell>
          <cell r="I1277">
            <v>0</v>
          </cell>
          <cell r="J1277">
            <v>0</v>
          </cell>
          <cell r="K1277">
            <v>0</v>
          </cell>
          <cell r="L1277">
            <v>0</v>
          </cell>
          <cell r="M1277">
            <v>0</v>
          </cell>
        </row>
        <row r="1278">
          <cell r="G1278">
            <v>92500</v>
          </cell>
          <cell r="H1278">
            <v>0</v>
          </cell>
          <cell r="I1278">
            <v>0</v>
          </cell>
          <cell r="J1278">
            <v>0</v>
          </cell>
          <cell r="K1278">
            <v>0</v>
          </cell>
          <cell r="L1278">
            <v>0</v>
          </cell>
          <cell r="M1278">
            <v>0</v>
          </cell>
        </row>
        <row r="1279">
          <cell r="G1279">
            <v>92510</v>
          </cell>
          <cell r="H1279">
            <v>0</v>
          </cell>
          <cell r="I1279">
            <v>0</v>
          </cell>
          <cell r="J1279">
            <v>0</v>
          </cell>
          <cell r="K1279">
            <v>0</v>
          </cell>
          <cell r="L1279">
            <v>0</v>
          </cell>
          <cell r="M1279">
            <v>0</v>
          </cell>
        </row>
        <row r="1280">
          <cell r="G1280">
            <v>92520</v>
          </cell>
          <cell r="H1280">
            <v>0</v>
          </cell>
          <cell r="I1280">
            <v>0</v>
          </cell>
          <cell r="J1280">
            <v>0</v>
          </cell>
          <cell r="K1280">
            <v>0</v>
          </cell>
          <cell r="L1280">
            <v>0</v>
          </cell>
          <cell r="M1280">
            <v>0</v>
          </cell>
        </row>
        <row r="1281">
          <cell r="G1281">
            <v>92530</v>
          </cell>
          <cell r="H1281">
            <v>0</v>
          </cell>
          <cell r="I1281">
            <v>0</v>
          </cell>
          <cell r="J1281">
            <v>0</v>
          </cell>
          <cell r="K1281">
            <v>0</v>
          </cell>
          <cell r="L1281">
            <v>0</v>
          </cell>
          <cell r="M1281">
            <v>0</v>
          </cell>
        </row>
        <row r="1282">
          <cell r="G1282">
            <v>92540</v>
          </cell>
          <cell r="H1282">
            <v>0</v>
          </cell>
          <cell r="I1282">
            <v>0</v>
          </cell>
          <cell r="J1282">
            <v>0</v>
          </cell>
          <cell r="K1282">
            <v>0</v>
          </cell>
          <cell r="L1282">
            <v>0</v>
          </cell>
          <cell r="M1282">
            <v>0</v>
          </cell>
        </row>
        <row r="1283">
          <cell r="G1283">
            <v>92550</v>
          </cell>
          <cell r="H1283">
            <v>0</v>
          </cell>
          <cell r="I1283">
            <v>0</v>
          </cell>
          <cell r="J1283">
            <v>0</v>
          </cell>
          <cell r="K1283">
            <v>0</v>
          </cell>
          <cell r="L1283">
            <v>0</v>
          </cell>
          <cell r="M1283">
            <v>0</v>
          </cell>
        </row>
        <row r="1284">
          <cell r="G1284">
            <v>92560</v>
          </cell>
          <cell r="H1284">
            <v>0</v>
          </cell>
          <cell r="I1284">
            <v>0</v>
          </cell>
          <cell r="J1284">
            <v>0</v>
          </cell>
          <cell r="K1284">
            <v>0</v>
          </cell>
          <cell r="L1284">
            <v>0</v>
          </cell>
          <cell r="M1284">
            <v>0</v>
          </cell>
        </row>
        <row r="1285">
          <cell r="G1285">
            <v>92570</v>
          </cell>
          <cell r="H1285">
            <v>0</v>
          </cell>
          <cell r="I1285">
            <v>0</v>
          </cell>
          <cell r="J1285">
            <v>0</v>
          </cell>
          <cell r="K1285">
            <v>0</v>
          </cell>
          <cell r="L1285">
            <v>0</v>
          </cell>
          <cell r="M1285">
            <v>0</v>
          </cell>
        </row>
        <row r="1286">
          <cell r="G1286">
            <v>92580</v>
          </cell>
          <cell r="H1286">
            <v>0</v>
          </cell>
          <cell r="I1286">
            <v>0</v>
          </cell>
          <cell r="J1286">
            <v>0</v>
          </cell>
          <cell r="K1286">
            <v>0</v>
          </cell>
          <cell r="L1286">
            <v>0</v>
          </cell>
          <cell r="M1286">
            <v>0</v>
          </cell>
        </row>
        <row r="1287">
          <cell r="G1287">
            <v>92590</v>
          </cell>
          <cell r="H1287">
            <v>0</v>
          </cell>
          <cell r="I1287">
            <v>0</v>
          </cell>
          <cell r="J1287">
            <v>0</v>
          </cell>
          <cell r="K1287">
            <v>0</v>
          </cell>
          <cell r="L1287">
            <v>0</v>
          </cell>
          <cell r="M1287">
            <v>0</v>
          </cell>
        </row>
        <row r="1288">
          <cell r="G1288">
            <v>92600</v>
          </cell>
          <cell r="H1288">
            <v>0</v>
          </cell>
          <cell r="I1288">
            <v>0</v>
          </cell>
          <cell r="J1288">
            <v>0</v>
          </cell>
          <cell r="K1288">
            <v>0</v>
          </cell>
          <cell r="L1288">
            <v>0</v>
          </cell>
          <cell r="M1288">
            <v>0</v>
          </cell>
        </row>
        <row r="1289">
          <cell r="G1289">
            <v>92610</v>
          </cell>
          <cell r="H1289">
            <v>0</v>
          </cell>
          <cell r="I1289">
            <v>0</v>
          </cell>
          <cell r="J1289">
            <v>0</v>
          </cell>
          <cell r="K1289">
            <v>0</v>
          </cell>
          <cell r="L1289">
            <v>0</v>
          </cell>
          <cell r="M1289">
            <v>0</v>
          </cell>
        </row>
        <row r="1290">
          <cell r="G1290">
            <v>92620</v>
          </cell>
          <cell r="H1290">
            <v>0</v>
          </cell>
          <cell r="I1290">
            <v>0</v>
          </cell>
          <cell r="J1290">
            <v>0</v>
          </cell>
          <cell r="K1290">
            <v>0</v>
          </cell>
          <cell r="L1290">
            <v>0</v>
          </cell>
          <cell r="M1290">
            <v>0</v>
          </cell>
        </row>
        <row r="1291">
          <cell r="G1291">
            <v>92630</v>
          </cell>
          <cell r="H1291">
            <v>0</v>
          </cell>
          <cell r="I1291">
            <v>0</v>
          </cell>
          <cell r="J1291">
            <v>0</v>
          </cell>
          <cell r="K1291">
            <v>0</v>
          </cell>
          <cell r="L1291">
            <v>0</v>
          </cell>
          <cell r="M1291">
            <v>0</v>
          </cell>
        </row>
        <row r="1292">
          <cell r="G1292">
            <v>92640</v>
          </cell>
          <cell r="H1292">
            <v>0</v>
          </cell>
          <cell r="I1292">
            <v>0</v>
          </cell>
          <cell r="J1292">
            <v>0</v>
          </cell>
          <cell r="K1292">
            <v>0</v>
          </cell>
          <cell r="L1292">
            <v>0</v>
          </cell>
          <cell r="M1292">
            <v>0</v>
          </cell>
        </row>
        <row r="1293">
          <cell r="G1293">
            <v>92650</v>
          </cell>
          <cell r="H1293">
            <v>0</v>
          </cell>
          <cell r="I1293">
            <v>0</v>
          </cell>
          <cell r="J1293">
            <v>0</v>
          </cell>
          <cell r="K1293">
            <v>0</v>
          </cell>
          <cell r="L1293">
            <v>0</v>
          </cell>
          <cell r="M1293">
            <v>0</v>
          </cell>
        </row>
        <row r="1294">
          <cell r="G1294">
            <v>92660</v>
          </cell>
          <cell r="H1294">
            <v>0</v>
          </cell>
          <cell r="I1294">
            <v>18.600000000000001</v>
          </cell>
          <cell r="J1294">
            <v>0</v>
          </cell>
          <cell r="K1294">
            <v>1</v>
          </cell>
          <cell r="L1294">
            <v>18.600000000000001</v>
          </cell>
          <cell r="M1294">
            <v>1</v>
          </cell>
        </row>
        <row r="1295">
          <cell r="G1295">
            <v>92670</v>
          </cell>
          <cell r="H1295">
            <v>0</v>
          </cell>
          <cell r="I1295">
            <v>15.5</v>
          </cell>
          <cell r="J1295">
            <v>0</v>
          </cell>
          <cell r="K1295">
            <v>1</v>
          </cell>
          <cell r="L1295">
            <v>15.5</v>
          </cell>
          <cell r="M1295">
            <v>1</v>
          </cell>
        </row>
        <row r="1296">
          <cell r="G1296">
            <v>92680</v>
          </cell>
          <cell r="H1296">
            <v>0</v>
          </cell>
          <cell r="I1296">
            <v>0</v>
          </cell>
          <cell r="J1296">
            <v>0</v>
          </cell>
          <cell r="K1296">
            <v>0</v>
          </cell>
          <cell r="L1296">
            <v>0</v>
          </cell>
          <cell r="M1296">
            <v>0</v>
          </cell>
        </row>
        <row r="1297">
          <cell r="G1297">
            <v>92690</v>
          </cell>
          <cell r="H1297">
            <v>0</v>
          </cell>
          <cell r="I1297">
            <v>0</v>
          </cell>
          <cell r="J1297">
            <v>0</v>
          </cell>
          <cell r="K1297">
            <v>0</v>
          </cell>
          <cell r="L1297">
            <v>0</v>
          </cell>
          <cell r="M1297">
            <v>0</v>
          </cell>
        </row>
        <row r="1298">
          <cell r="G1298">
            <v>92700</v>
          </cell>
          <cell r="H1298">
            <v>0</v>
          </cell>
          <cell r="I1298">
            <v>10.23</v>
          </cell>
          <cell r="J1298">
            <v>0</v>
          </cell>
          <cell r="K1298">
            <v>1</v>
          </cell>
          <cell r="L1298">
            <v>10.23</v>
          </cell>
          <cell r="M1298">
            <v>1</v>
          </cell>
        </row>
        <row r="1299">
          <cell r="G1299">
            <v>92710</v>
          </cell>
          <cell r="H1299">
            <v>0</v>
          </cell>
          <cell r="I1299">
            <v>21.7</v>
          </cell>
          <cell r="J1299">
            <v>0</v>
          </cell>
          <cell r="K1299">
            <v>1</v>
          </cell>
          <cell r="L1299">
            <v>21.7</v>
          </cell>
          <cell r="M1299">
            <v>1</v>
          </cell>
        </row>
        <row r="1300">
          <cell r="G1300">
            <v>92720</v>
          </cell>
          <cell r="H1300">
            <v>0</v>
          </cell>
          <cell r="I1300">
            <v>0</v>
          </cell>
          <cell r="J1300">
            <v>0</v>
          </cell>
          <cell r="K1300">
            <v>0</v>
          </cell>
          <cell r="L1300">
            <v>0</v>
          </cell>
          <cell r="M1300">
            <v>0</v>
          </cell>
        </row>
        <row r="1301">
          <cell r="G1301">
            <v>92730</v>
          </cell>
          <cell r="H1301">
            <v>0</v>
          </cell>
          <cell r="I1301">
            <v>0</v>
          </cell>
          <cell r="J1301">
            <v>0</v>
          </cell>
          <cell r="K1301">
            <v>0</v>
          </cell>
          <cell r="L1301">
            <v>0</v>
          </cell>
          <cell r="M1301">
            <v>0</v>
          </cell>
        </row>
        <row r="1302">
          <cell r="G1302">
            <v>92740</v>
          </cell>
          <cell r="H1302">
            <v>0</v>
          </cell>
          <cell r="I1302">
            <v>0</v>
          </cell>
          <cell r="J1302">
            <v>0</v>
          </cell>
          <cell r="K1302">
            <v>0</v>
          </cell>
          <cell r="L1302">
            <v>0</v>
          </cell>
          <cell r="M1302">
            <v>0</v>
          </cell>
        </row>
        <row r="1303">
          <cell r="G1303">
            <v>92750</v>
          </cell>
          <cell r="H1303">
            <v>0</v>
          </cell>
          <cell r="I1303">
            <v>0</v>
          </cell>
          <cell r="J1303">
            <v>0</v>
          </cell>
          <cell r="K1303">
            <v>0</v>
          </cell>
          <cell r="L1303">
            <v>0</v>
          </cell>
          <cell r="M1303">
            <v>0</v>
          </cell>
        </row>
        <row r="1304">
          <cell r="G1304">
            <v>92760</v>
          </cell>
          <cell r="H1304">
            <v>0</v>
          </cell>
          <cell r="I1304">
            <v>0</v>
          </cell>
          <cell r="J1304">
            <v>0</v>
          </cell>
          <cell r="K1304">
            <v>0</v>
          </cell>
          <cell r="L1304">
            <v>0</v>
          </cell>
          <cell r="M1304">
            <v>0</v>
          </cell>
        </row>
        <row r="1305">
          <cell r="G1305">
            <v>92770</v>
          </cell>
          <cell r="H1305">
            <v>0</v>
          </cell>
          <cell r="I1305">
            <v>0</v>
          </cell>
          <cell r="J1305">
            <v>0</v>
          </cell>
          <cell r="K1305">
            <v>0</v>
          </cell>
          <cell r="L1305">
            <v>0</v>
          </cell>
          <cell r="M1305">
            <v>0</v>
          </cell>
        </row>
        <row r="1306">
          <cell r="G1306">
            <v>92780</v>
          </cell>
          <cell r="H1306">
            <v>0</v>
          </cell>
          <cell r="I1306">
            <v>0.25</v>
          </cell>
          <cell r="J1306">
            <v>0</v>
          </cell>
          <cell r="K1306">
            <v>2</v>
          </cell>
          <cell r="L1306">
            <v>0.25</v>
          </cell>
          <cell r="M1306">
            <v>2</v>
          </cell>
        </row>
        <row r="1307">
          <cell r="G1307">
            <v>92790</v>
          </cell>
          <cell r="H1307">
            <v>0</v>
          </cell>
          <cell r="I1307">
            <v>0</v>
          </cell>
          <cell r="J1307">
            <v>0</v>
          </cell>
          <cell r="K1307">
            <v>0</v>
          </cell>
          <cell r="L1307">
            <v>0</v>
          </cell>
          <cell r="M1307">
            <v>0</v>
          </cell>
        </row>
        <row r="1308">
          <cell r="G1308">
            <v>92800</v>
          </cell>
          <cell r="H1308">
            <v>0</v>
          </cell>
          <cell r="I1308">
            <v>0</v>
          </cell>
          <cell r="J1308">
            <v>0</v>
          </cell>
          <cell r="K1308">
            <v>0</v>
          </cell>
          <cell r="L1308">
            <v>0</v>
          </cell>
          <cell r="M1308">
            <v>0</v>
          </cell>
        </row>
        <row r="1309">
          <cell r="G1309">
            <v>92810</v>
          </cell>
          <cell r="H1309">
            <v>0</v>
          </cell>
          <cell r="I1309">
            <v>0</v>
          </cell>
          <cell r="J1309">
            <v>0</v>
          </cell>
          <cell r="K1309">
            <v>0</v>
          </cell>
          <cell r="L1309">
            <v>0</v>
          </cell>
          <cell r="M1309">
            <v>0</v>
          </cell>
        </row>
        <row r="1310">
          <cell r="G1310">
            <v>92820</v>
          </cell>
          <cell r="H1310">
            <v>0</v>
          </cell>
          <cell r="I1310">
            <v>0</v>
          </cell>
          <cell r="J1310">
            <v>0</v>
          </cell>
          <cell r="K1310">
            <v>0</v>
          </cell>
          <cell r="L1310">
            <v>0</v>
          </cell>
          <cell r="M1310">
            <v>0</v>
          </cell>
        </row>
        <row r="1311">
          <cell r="G1311">
            <v>92830</v>
          </cell>
          <cell r="H1311">
            <v>0</v>
          </cell>
          <cell r="I1311">
            <v>0</v>
          </cell>
          <cell r="J1311">
            <v>0</v>
          </cell>
          <cell r="K1311">
            <v>0</v>
          </cell>
          <cell r="L1311">
            <v>0</v>
          </cell>
          <cell r="M1311">
            <v>0</v>
          </cell>
        </row>
        <row r="1312">
          <cell r="G1312">
            <v>92840</v>
          </cell>
          <cell r="H1312">
            <v>0</v>
          </cell>
          <cell r="I1312">
            <v>0</v>
          </cell>
          <cell r="J1312">
            <v>0</v>
          </cell>
          <cell r="K1312">
            <v>0</v>
          </cell>
          <cell r="L1312">
            <v>0</v>
          </cell>
          <cell r="M1312">
            <v>0</v>
          </cell>
        </row>
        <row r="1313">
          <cell r="G1313">
            <v>92850</v>
          </cell>
          <cell r="H1313">
            <v>0</v>
          </cell>
          <cell r="I1313">
            <v>0</v>
          </cell>
          <cell r="J1313">
            <v>0</v>
          </cell>
          <cell r="K1313">
            <v>0</v>
          </cell>
          <cell r="L1313">
            <v>0</v>
          </cell>
          <cell r="M1313">
            <v>0</v>
          </cell>
        </row>
        <row r="1314">
          <cell r="G1314">
            <v>92860</v>
          </cell>
          <cell r="H1314">
            <v>0</v>
          </cell>
          <cell r="I1314">
            <v>0</v>
          </cell>
          <cell r="J1314">
            <v>0</v>
          </cell>
          <cell r="K1314">
            <v>0</v>
          </cell>
          <cell r="L1314">
            <v>0</v>
          </cell>
          <cell r="M1314">
            <v>0</v>
          </cell>
        </row>
        <row r="1315">
          <cell r="G1315">
            <v>92870</v>
          </cell>
          <cell r="H1315">
            <v>0</v>
          </cell>
          <cell r="I1315">
            <v>0</v>
          </cell>
          <cell r="J1315">
            <v>0</v>
          </cell>
          <cell r="K1315">
            <v>0</v>
          </cell>
          <cell r="L1315">
            <v>0</v>
          </cell>
          <cell r="M1315">
            <v>0</v>
          </cell>
        </row>
        <row r="1316">
          <cell r="G1316">
            <v>92880</v>
          </cell>
          <cell r="H1316">
            <v>0</v>
          </cell>
          <cell r="I1316">
            <v>0</v>
          </cell>
          <cell r="J1316">
            <v>0</v>
          </cell>
          <cell r="K1316">
            <v>0</v>
          </cell>
          <cell r="L1316">
            <v>0</v>
          </cell>
          <cell r="M1316">
            <v>0</v>
          </cell>
        </row>
        <row r="1317">
          <cell r="G1317">
            <v>92890</v>
          </cell>
          <cell r="H1317">
            <v>0</v>
          </cell>
          <cell r="I1317">
            <v>0</v>
          </cell>
          <cell r="J1317">
            <v>0</v>
          </cell>
          <cell r="K1317">
            <v>0</v>
          </cell>
          <cell r="L1317">
            <v>0</v>
          </cell>
          <cell r="M1317">
            <v>0</v>
          </cell>
        </row>
        <row r="1318">
          <cell r="G1318">
            <v>92900</v>
          </cell>
          <cell r="H1318">
            <v>0</v>
          </cell>
          <cell r="I1318">
            <v>0</v>
          </cell>
          <cell r="J1318">
            <v>0</v>
          </cell>
          <cell r="K1318">
            <v>0</v>
          </cell>
          <cell r="L1318">
            <v>0</v>
          </cell>
          <cell r="M1318">
            <v>0</v>
          </cell>
        </row>
        <row r="1319">
          <cell r="G1319">
            <v>92910</v>
          </cell>
          <cell r="H1319">
            <v>0</v>
          </cell>
          <cell r="I1319">
            <v>0</v>
          </cell>
          <cell r="J1319">
            <v>0</v>
          </cell>
          <cell r="K1319">
            <v>0</v>
          </cell>
          <cell r="L1319">
            <v>0</v>
          </cell>
          <cell r="M1319">
            <v>0</v>
          </cell>
        </row>
        <row r="1320">
          <cell r="G1320">
            <v>92920</v>
          </cell>
          <cell r="H1320">
            <v>0</v>
          </cell>
          <cell r="I1320">
            <v>0</v>
          </cell>
          <cell r="J1320">
            <v>0</v>
          </cell>
          <cell r="K1320">
            <v>0</v>
          </cell>
          <cell r="L1320">
            <v>0</v>
          </cell>
          <cell r="M1320">
            <v>0</v>
          </cell>
        </row>
        <row r="1321">
          <cell r="G1321">
            <v>92930</v>
          </cell>
          <cell r="H1321">
            <v>0</v>
          </cell>
          <cell r="I1321">
            <v>0</v>
          </cell>
          <cell r="J1321">
            <v>0</v>
          </cell>
          <cell r="K1321">
            <v>0</v>
          </cell>
          <cell r="L1321">
            <v>0</v>
          </cell>
          <cell r="M1321">
            <v>0</v>
          </cell>
        </row>
        <row r="1322">
          <cell r="G1322">
            <v>92940</v>
          </cell>
          <cell r="H1322">
            <v>1</v>
          </cell>
          <cell r="I1322">
            <v>0</v>
          </cell>
          <cell r="J1322">
            <v>2</v>
          </cell>
          <cell r="K1322">
            <v>0</v>
          </cell>
          <cell r="L1322">
            <v>1</v>
          </cell>
          <cell r="M1322">
            <v>2</v>
          </cell>
        </row>
        <row r="1323">
          <cell r="G1323">
            <v>92950</v>
          </cell>
          <cell r="H1323">
            <v>0</v>
          </cell>
          <cell r="I1323">
            <v>0</v>
          </cell>
          <cell r="J1323">
            <v>0</v>
          </cell>
          <cell r="K1323">
            <v>0</v>
          </cell>
          <cell r="L1323">
            <v>0</v>
          </cell>
          <cell r="M1323">
            <v>0</v>
          </cell>
        </row>
        <row r="1324">
          <cell r="G1324">
            <v>92960</v>
          </cell>
          <cell r="H1324">
            <v>0</v>
          </cell>
          <cell r="I1324">
            <v>0</v>
          </cell>
          <cell r="J1324">
            <v>0</v>
          </cell>
          <cell r="K1324">
            <v>0</v>
          </cell>
          <cell r="L1324">
            <v>0</v>
          </cell>
          <cell r="M1324">
            <v>0</v>
          </cell>
        </row>
        <row r="1325">
          <cell r="G1325">
            <v>92970</v>
          </cell>
          <cell r="H1325">
            <v>0</v>
          </cell>
          <cell r="I1325">
            <v>0</v>
          </cell>
          <cell r="J1325">
            <v>0</v>
          </cell>
          <cell r="K1325">
            <v>0</v>
          </cell>
          <cell r="L1325">
            <v>0</v>
          </cell>
          <cell r="M1325">
            <v>0</v>
          </cell>
        </row>
        <row r="1326">
          <cell r="G1326">
            <v>92980</v>
          </cell>
          <cell r="H1326">
            <v>0</v>
          </cell>
          <cell r="I1326">
            <v>0</v>
          </cell>
          <cell r="J1326">
            <v>0</v>
          </cell>
          <cell r="K1326">
            <v>0</v>
          </cell>
          <cell r="L1326">
            <v>0</v>
          </cell>
          <cell r="M1326">
            <v>0</v>
          </cell>
        </row>
        <row r="1327">
          <cell r="G1327">
            <v>92990</v>
          </cell>
          <cell r="H1327">
            <v>0</v>
          </cell>
          <cell r="I1327">
            <v>0</v>
          </cell>
          <cell r="J1327">
            <v>0</v>
          </cell>
          <cell r="K1327">
            <v>0</v>
          </cell>
          <cell r="L1327">
            <v>0</v>
          </cell>
          <cell r="M1327">
            <v>0</v>
          </cell>
        </row>
        <row r="1328">
          <cell r="G1328">
            <v>93000</v>
          </cell>
          <cell r="H1328">
            <v>0</v>
          </cell>
          <cell r="I1328">
            <v>0</v>
          </cell>
          <cell r="J1328">
            <v>0</v>
          </cell>
          <cell r="K1328">
            <v>0</v>
          </cell>
          <cell r="L1328">
            <v>0</v>
          </cell>
          <cell r="M1328">
            <v>0</v>
          </cell>
        </row>
        <row r="1329">
          <cell r="G1329">
            <v>93010</v>
          </cell>
          <cell r="H1329">
            <v>0</v>
          </cell>
          <cell r="I1329">
            <v>0</v>
          </cell>
          <cell r="J1329">
            <v>0</v>
          </cell>
          <cell r="K1329">
            <v>0</v>
          </cell>
          <cell r="L1329">
            <v>0</v>
          </cell>
          <cell r="M1329">
            <v>0</v>
          </cell>
        </row>
        <row r="1330">
          <cell r="G1330">
            <v>93020</v>
          </cell>
          <cell r="H1330">
            <v>0</v>
          </cell>
          <cell r="I1330">
            <v>0</v>
          </cell>
          <cell r="J1330">
            <v>0</v>
          </cell>
          <cell r="K1330">
            <v>0</v>
          </cell>
          <cell r="L1330">
            <v>0</v>
          </cell>
          <cell r="M1330">
            <v>0</v>
          </cell>
        </row>
        <row r="1331">
          <cell r="G1331">
            <v>93030</v>
          </cell>
          <cell r="H1331">
            <v>0</v>
          </cell>
          <cell r="I1331">
            <v>0</v>
          </cell>
          <cell r="J1331">
            <v>0</v>
          </cell>
          <cell r="K1331">
            <v>0</v>
          </cell>
          <cell r="L1331">
            <v>0</v>
          </cell>
          <cell r="M1331">
            <v>0</v>
          </cell>
        </row>
        <row r="1332">
          <cell r="G1332">
            <v>93040</v>
          </cell>
          <cell r="H1332">
            <v>0</v>
          </cell>
          <cell r="I1332">
            <v>0</v>
          </cell>
          <cell r="J1332">
            <v>0</v>
          </cell>
          <cell r="K1332">
            <v>0</v>
          </cell>
          <cell r="L1332">
            <v>0</v>
          </cell>
          <cell r="M1332">
            <v>0</v>
          </cell>
        </row>
        <row r="1333">
          <cell r="G1333">
            <v>93050</v>
          </cell>
          <cell r="H1333">
            <v>0</v>
          </cell>
          <cell r="I1333">
            <v>0</v>
          </cell>
          <cell r="J1333">
            <v>0</v>
          </cell>
          <cell r="K1333">
            <v>0</v>
          </cell>
          <cell r="L1333">
            <v>0</v>
          </cell>
          <cell r="M1333">
            <v>0</v>
          </cell>
        </row>
        <row r="1334">
          <cell r="G1334">
            <v>93060</v>
          </cell>
          <cell r="H1334">
            <v>0</v>
          </cell>
          <cell r="I1334">
            <v>0</v>
          </cell>
          <cell r="J1334">
            <v>0</v>
          </cell>
          <cell r="K1334">
            <v>0</v>
          </cell>
          <cell r="L1334">
            <v>0</v>
          </cell>
          <cell r="M1334">
            <v>0</v>
          </cell>
        </row>
        <row r="1335">
          <cell r="G1335">
            <v>93070</v>
          </cell>
          <cell r="H1335">
            <v>0</v>
          </cell>
          <cell r="I1335">
            <v>0</v>
          </cell>
          <cell r="J1335">
            <v>0</v>
          </cell>
          <cell r="K1335">
            <v>0</v>
          </cell>
          <cell r="L1335">
            <v>0</v>
          </cell>
          <cell r="M1335">
            <v>0</v>
          </cell>
        </row>
        <row r="1336">
          <cell r="G1336">
            <v>93080</v>
          </cell>
          <cell r="H1336">
            <v>0</v>
          </cell>
          <cell r="I1336">
            <v>0</v>
          </cell>
          <cell r="J1336">
            <v>0</v>
          </cell>
          <cell r="K1336">
            <v>0</v>
          </cell>
          <cell r="L1336">
            <v>0</v>
          </cell>
          <cell r="M1336">
            <v>0</v>
          </cell>
        </row>
        <row r="1337">
          <cell r="G1337">
            <v>93090</v>
          </cell>
          <cell r="H1337">
            <v>0</v>
          </cell>
          <cell r="I1337">
            <v>0</v>
          </cell>
          <cell r="J1337">
            <v>0</v>
          </cell>
          <cell r="K1337">
            <v>0</v>
          </cell>
          <cell r="L1337">
            <v>0</v>
          </cell>
          <cell r="M1337">
            <v>0</v>
          </cell>
        </row>
        <row r="1338">
          <cell r="G1338">
            <v>93100</v>
          </cell>
          <cell r="H1338">
            <v>0</v>
          </cell>
          <cell r="I1338">
            <v>0</v>
          </cell>
          <cell r="J1338">
            <v>0</v>
          </cell>
          <cell r="K1338">
            <v>0</v>
          </cell>
          <cell r="L1338">
            <v>0</v>
          </cell>
          <cell r="M1338">
            <v>0</v>
          </cell>
        </row>
        <row r="1339">
          <cell r="G1339">
            <v>93110</v>
          </cell>
          <cell r="H1339">
            <v>0</v>
          </cell>
          <cell r="I1339">
            <v>0</v>
          </cell>
          <cell r="J1339">
            <v>0</v>
          </cell>
          <cell r="K1339">
            <v>0</v>
          </cell>
          <cell r="L1339">
            <v>0</v>
          </cell>
          <cell r="M1339">
            <v>0</v>
          </cell>
        </row>
        <row r="1340">
          <cell r="G1340">
            <v>93120</v>
          </cell>
          <cell r="H1340">
            <v>0</v>
          </cell>
          <cell r="I1340">
            <v>0</v>
          </cell>
          <cell r="J1340">
            <v>0</v>
          </cell>
          <cell r="K1340">
            <v>0</v>
          </cell>
          <cell r="L1340">
            <v>0</v>
          </cell>
          <cell r="M1340">
            <v>0</v>
          </cell>
        </row>
        <row r="1341">
          <cell r="G1341">
            <v>93130</v>
          </cell>
          <cell r="H1341">
            <v>0</v>
          </cell>
          <cell r="I1341">
            <v>0</v>
          </cell>
          <cell r="J1341">
            <v>0</v>
          </cell>
          <cell r="K1341">
            <v>0</v>
          </cell>
          <cell r="L1341">
            <v>0</v>
          </cell>
          <cell r="M1341">
            <v>0</v>
          </cell>
        </row>
        <row r="1342">
          <cell r="G1342">
            <v>93140</v>
          </cell>
          <cell r="H1342">
            <v>0</v>
          </cell>
          <cell r="I1342">
            <v>0</v>
          </cell>
          <cell r="J1342">
            <v>0</v>
          </cell>
          <cell r="K1342">
            <v>0</v>
          </cell>
          <cell r="L1342">
            <v>0</v>
          </cell>
          <cell r="M1342">
            <v>0</v>
          </cell>
        </row>
        <row r="1343">
          <cell r="G1343">
            <v>93150</v>
          </cell>
          <cell r="H1343">
            <v>0</v>
          </cell>
          <cell r="I1343">
            <v>0</v>
          </cell>
          <cell r="J1343">
            <v>0</v>
          </cell>
          <cell r="K1343">
            <v>0</v>
          </cell>
          <cell r="L1343">
            <v>0</v>
          </cell>
          <cell r="M1343">
            <v>0</v>
          </cell>
        </row>
        <row r="1344">
          <cell r="G1344">
            <v>93160</v>
          </cell>
          <cell r="H1344">
            <v>0</v>
          </cell>
          <cell r="I1344">
            <v>0</v>
          </cell>
          <cell r="J1344">
            <v>0</v>
          </cell>
          <cell r="K1344">
            <v>0</v>
          </cell>
          <cell r="L1344">
            <v>0</v>
          </cell>
          <cell r="M1344">
            <v>0</v>
          </cell>
        </row>
        <row r="1345">
          <cell r="G1345">
            <v>93170</v>
          </cell>
          <cell r="H1345">
            <v>0</v>
          </cell>
          <cell r="I1345">
            <v>0</v>
          </cell>
          <cell r="J1345">
            <v>0</v>
          </cell>
          <cell r="K1345">
            <v>0</v>
          </cell>
          <cell r="L1345">
            <v>0</v>
          </cell>
          <cell r="M1345">
            <v>0</v>
          </cell>
        </row>
        <row r="1346">
          <cell r="G1346">
            <v>93180</v>
          </cell>
          <cell r="H1346">
            <v>0</v>
          </cell>
          <cell r="I1346">
            <v>0</v>
          </cell>
          <cell r="J1346">
            <v>0</v>
          </cell>
          <cell r="K1346">
            <v>0</v>
          </cell>
          <cell r="L1346">
            <v>0</v>
          </cell>
          <cell r="M1346">
            <v>0</v>
          </cell>
        </row>
        <row r="1347">
          <cell r="G1347">
            <v>93190</v>
          </cell>
          <cell r="H1347">
            <v>0</v>
          </cell>
          <cell r="I1347">
            <v>0</v>
          </cell>
          <cell r="J1347">
            <v>0</v>
          </cell>
          <cell r="K1347">
            <v>0</v>
          </cell>
          <cell r="L1347">
            <v>0</v>
          </cell>
          <cell r="M1347">
            <v>0</v>
          </cell>
        </row>
        <row r="1348">
          <cell r="G1348">
            <v>93200</v>
          </cell>
          <cell r="H1348">
            <v>0</v>
          </cell>
          <cell r="I1348">
            <v>0</v>
          </cell>
          <cell r="J1348">
            <v>0</v>
          </cell>
          <cell r="K1348">
            <v>0</v>
          </cell>
          <cell r="L1348">
            <v>0</v>
          </cell>
          <cell r="M1348">
            <v>0</v>
          </cell>
        </row>
        <row r="1349">
          <cell r="G1349">
            <v>93210</v>
          </cell>
          <cell r="H1349">
            <v>0</v>
          </cell>
          <cell r="I1349">
            <v>0</v>
          </cell>
          <cell r="J1349">
            <v>0</v>
          </cell>
          <cell r="K1349">
            <v>0</v>
          </cell>
          <cell r="L1349">
            <v>0</v>
          </cell>
          <cell r="M1349">
            <v>0</v>
          </cell>
        </row>
        <row r="1350">
          <cell r="G1350">
            <v>93220</v>
          </cell>
          <cell r="H1350">
            <v>0</v>
          </cell>
          <cell r="I1350">
            <v>0</v>
          </cell>
          <cell r="J1350">
            <v>0</v>
          </cell>
          <cell r="K1350">
            <v>0</v>
          </cell>
          <cell r="L1350">
            <v>0</v>
          </cell>
          <cell r="M1350">
            <v>0</v>
          </cell>
        </row>
        <row r="1351">
          <cell r="G1351">
            <v>93230</v>
          </cell>
          <cell r="H1351">
            <v>0</v>
          </cell>
          <cell r="I1351">
            <v>0</v>
          </cell>
          <cell r="J1351">
            <v>0</v>
          </cell>
          <cell r="K1351">
            <v>0</v>
          </cell>
          <cell r="L1351">
            <v>0</v>
          </cell>
          <cell r="M1351">
            <v>0</v>
          </cell>
        </row>
        <row r="1352">
          <cell r="G1352">
            <v>93240</v>
          </cell>
          <cell r="H1352">
            <v>0</v>
          </cell>
          <cell r="I1352">
            <v>0</v>
          </cell>
          <cell r="J1352">
            <v>0</v>
          </cell>
          <cell r="K1352">
            <v>0</v>
          </cell>
          <cell r="L1352">
            <v>0</v>
          </cell>
          <cell r="M1352">
            <v>0</v>
          </cell>
        </row>
        <row r="1353">
          <cell r="G1353">
            <v>93250</v>
          </cell>
          <cell r="H1353">
            <v>0</v>
          </cell>
          <cell r="I1353">
            <v>0</v>
          </cell>
          <cell r="J1353">
            <v>0</v>
          </cell>
          <cell r="K1353">
            <v>0</v>
          </cell>
          <cell r="L1353">
            <v>0</v>
          </cell>
          <cell r="M1353">
            <v>0</v>
          </cell>
        </row>
        <row r="1354">
          <cell r="G1354">
            <v>93260</v>
          </cell>
          <cell r="H1354">
            <v>0</v>
          </cell>
          <cell r="I1354">
            <v>0</v>
          </cell>
          <cell r="J1354">
            <v>0</v>
          </cell>
          <cell r="K1354">
            <v>0</v>
          </cell>
          <cell r="L1354">
            <v>0</v>
          </cell>
          <cell r="M1354">
            <v>0</v>
          </cell>
        </row>
        <row r="1355">
          <cell r="G1355">
            <v>93270</v>
          </cell>
          <cell r="H1355">
            <v>0</v>
          </cell>
          <cell r="I1355">
            <v>0</v>
          </cell>
          <cell r="J1355">
            <v>0</v>
          </cell>
          <cell r="K1355">
            <v>0</v>
          </cell>
          <cell r="L1355">
            <v>0</v>
          </cell>
          <cell r="M1355">
            <v>0</v>
          </cell>
        </row>
        <row r="1356">
          <cell r="G1356">
            <v>93280</v>
          </cell>
          <cell r="H1356">
            <v>0</v>
          </cell>
          <cell r="I1356">
            <v>0</v>
          </cell>
          <cell r="J1356">
            <v>0</v>
          </cell>
          <cell r="K1356">
            <v>0</v>
          </cell>
          <cell r="L1356">
            <v>0</v>
          </cell>
          <cell r="M1356">
            <v>0</v>
          </cell>
        </row>
        <row r="1357">
          <cell r="G1357">
            <v>93290</v>
          </cell>
          <cell r="H1357">
            <v>0</v>
          </cell>
          <cell r="I1357">
            <v>0</v>
          </cell>
          <cell r="J1357">
            <v>0</v>
          </cell>
          <cell r="K1357">
            <v>0</v>
          </cell>
          <cell r="L1357">
            <v>0</v>
          </cell>
          <cell r="M1357">
            <v>0</v>
          </cell>
        </row>
        <row r="1358">
          <cell r="G1358">
            <v>93300</v>
          </cell>
          <cell r="H1358">
            <v>0</v>
          </cell>
          <cell r="I1358">
            <v>0</v>
          </cell>
          <cell r="J1358">
            <v>0</v>
          </cell>
          <cell r="K1358">
            <v>0</v>
          </cell>
          <cell r="L1358">
            <v>0</v>
          </cell>
          <cell r="M1358">
            <v>0</v>
          </cell>
        </row>
        <row r="1359">
          <cell r="G1359">
            <v>93310</v>
          </cell>
          <cell r="H1359">
            <v>0</v>
          </cell>
          <cell r="I1359">
            <v>0</v>
          </cell>
          <cell r="J1359">
            <v>0</v>
          </cell>
          <cell r="K1359">
            <v>0</v>
          </cell>
          <cell r="L1359">
            <v>0</v>
          </cell>
          <cell r="M1359">
            <v>0</v>
          </cell>
        </row>
        <row r="1360">
          <cell r="G1360">
            <v>93320</v>
          </cell>
          <cell r="H1360">
            <v>0</v>
          </cell>
          <cell r="I1360">
            <v>0</v>
          </cell>
          <cell r="J1360">
            <v>0</v>
          </cell>
          <cell r="K1360">
            <v>0</v>
          </cell>
          <cell r="L1360">
            <v>0</v>
          </cell>
          <cell r="M1360">
            <v>0</v>
          </cell>
        </row>
        <row r="1361">
          <cell r="G1361">
            <v>93330</v>
          </cell>
          <cell r="H1361">
            <v>0</v>
          </cell>
          <cell r="I1361">
            <v>0</v>
          </cell>
          <cell r="J1361">
            <v>0</v>
          </cell>
          <cell r="K1361">
            <v>0</v>
          </cell>
          <cell r="L1361">
            <v>0</v>
          </cell>
          <cell r="M1361">
            <v>0</v>
          </cell>
        </row>
        <row r="1362">
          <cell r="G1362">
            <v>93340</v>
          </cell>
          <cell r="H1362">
            <v>0</v>
          </cell>
          <cell r="I1362">
            <v>0</v>
          </cell>
          <cell r="J1362">
            <v>0</v>
          </cell>
          <cell r="K1362">
            <v>0</v>
          </cell>
          <cell r="L1362">
            <v>0</v>
          </cell>
          <cell r="M1362">
            <v>0</v>
          </cell>
        </row>
        <row r="1363">
          <cell r="G1363">
            <v>93350</v>
          </cell>
          <cell r="H1363">
            <v>0</v>
          </cell>
          <cell r="I1363">
            <v>0</v>
          </cell>
          <cell r="J1363">
            <v>0</v>
          </cell>
          <cell r="K1363">
            <v>0</v>
          </cell>
          <cell r="L1363">
            <v>0</v>
          </cell>
          <cell r="M1363">
            <v>0</v>
          </cell>
        </row>
        <row r="1364">
          <cell r="G1364">
            <v>93360</v>
          </cell>
          <cell r="H1364">
            <v>0</v>
          </cell>
          <cell r="I1364">
            <v>0</v>
          </cell>
          <cell r="J1364">
            <v>0</v>
          </cell>
          <cell r="K1364">
            <v>0</v>
          </cell>
          <cell r="L1364">
            <v>0</v>
          </cell>
          <cell r="M1364">
            <v>0</v>
          </cell>
        </row>
        <row r="1365">
          <cell r="G1365">
            <v>93370</v>
          </cell>
          <cell r="H1365">
            <v>0</v>
          </cell>
          <cell r="I1365">
            <v>0</v>
          </cell>
          <cell r="J1365">
            <v>0</v>
          </cell>
          <cell r="K1365">
            <v>0</v>
          </cell>
          <cell r="L1365">
            <v>0</v>
          </cell>
          <cell r="M1365">
            <v>0</v>
          </cell>
        </row>
        <row r="1366">
          <cell r="G1366">
            <v>93380</v>
          </cell>
          <cell r="H1366">
            <v>0</v>
          </cell>
          <cell r="I1366">
            <v>0</v>
          </cell>
          <cell r="J1366">
            <v>0</v>
          </cell>
          <cell r="K1366">
            <v>0</v>
          </cell>
          <cell r="L1366">
            <v>0</v>
          </cell>
          <cell r="M1366">
            <v>0</v>
          </cell>
        </row>
        <row r="1367">
          <cell r="G1367">
            <v>93390</v>
          </cell>
          <cell r="H1367">
            <v>0</v>
          </cell>
          <cell r="I1367">
            <v>0</v>
          </cell>
          <cell r="J1367">
            <v>0</v>
          </cell>
          <cell r="K1367">
            <v>0</v>
          </cell>
          <cell r="L1367">
            <v>0</v>
          </cell>
          <cell r="M1367">
            <v>0</v>
          </cell>
        </row>
        <row r="1368">
          <cell r="G1368">
            <v>93400</v>
          </cell>
          <cell r="H1368">
            <v>0</v>
          </cell>
          <cell r="I1368">
            <v>0</v>
          </cell>
          <cell r="J1368">
            <v>0</v>
          </cell>
          <cell r="K1368">
            <v>0</v>
          </cell>
          <cell r="L1368">
            <v>0</v>
          </cell>
          <cell r="M1368">
            <v>0</v>
          </cell>
        </row>
        <row r="1369">
          <cell r="G1369">
            <v>93410</v>
          </cell>
          <cell r="H1369">
            <v>0</v>
          </cell>
          <cell r="I1369">
            <v>0</v>
          </cell>
          <cell r="J1369">
            <v>0</v>
          </cell>
          <cell r="K1369">
            <v>0</v>
          </cell>
          <cell r="L1369">
            <v>0</v>
          </cell>
          <cell r="M1369">
            <v>0</v>
          </cell>
        </row>
        <row r="1370">
          <cell r="G1370">
            <v>93420</v>
          </cell>
          <cell r="H1370">
            <v>0</v>
          </cell>
          <cell r="I1370">
            <v>0</v>
          </cell>
          <cell r="J1370">
            <v>0</v>
          </cell>
          <cell r="K1370">
            <v>0</v>
          </cell>
          <cell r="L1370">
            <v>0</v>
          </cell>
          <cell r="M1370">
            <v>0</v>
          </cell>
        </row>
        <row r="1371">
          <cell r="G1371">
            <v>93430</v>
          </cell>
          <cell r="H1371">
            <v>0</v>
          </cell>
          <cell r="I1371">
            <v>0</v>
          </cell>
          <cell r="J1371">
            <v>0</v>
          </cell>
          <cell r="K1371">
            <v>0</v>
          </cell>
          <cell r="L1371">
            <v>0</v>
          </cell>
          <cell r="M1371">
            <v>0</v>
          </cell>
        </row>
        <row r="1372">
          <cell r="G1372">
            <v>93440</v>
          </cell>
          <cell r="H1372">
            <v>0</v>
          </cell>
          <cell r="I1372">
            <v>0</v>
          </cell>
          <cell r="J1372">
            <v>0</v>
          </cell>
          <cell r="K1372">
            <v>0</v>
          </cell>
          <cell r="L1372">
            <v>0</v>
          </cell>
          <cell r="M1372">
            <v>0</v>
          </cell>
        </row>
        <row r="1373">
          <cell r="G1373">
            <v>93450</v>
          </cell>
          <cell r="H1373">
            <v>0</v>
          </cell>
          <cell r="I1373">
            <v>0</v>
          </cell>
          <cell r="J1373">
            <v>0</v>
          </cell>
          <cell r="K1373">
            <v>0</v>
          </cell>
          <cell r="L1373">
            <v>0</v>
          </cell>
          <cell r="M1373">
            <v>0</v>
          </cell>
        </row>
        <row r="1374">
          <cell r="G1374">
            <v>93460</v>
          </cell>
          <cell r="H1374">
            <v>0</v>
          </cell>
          <cell r="I1374">
            <v>0</v>
          </cell>
          <cell r="J1374">
            <v>0</v>
          </cell>
          <cell r="K1374">
            <v>0</v>
          </cell>
          <cell r="L1374">
            <v>0</v>
          </cell>
          <cell r="M1374">
            <v>0</v>
          </cell>
        </row>
        <row r="1375">
          <cell r="G1375">
            <v>93470</v>
          </cell>
          <cell r="H1375">
            <v>0</v>
          </cell>
          <cell r="I1375">
            <v>0</v>
          </cell>
          <cell r="J1375">
            <v>0</v>
          </cell>
          <cell r="K1375">
            <v>0</v>
          </cell>
          <cell r="L1375">
            <v>0</v>
          </cell>
          <cell r="M1375">
            <v>0</v>
          </cell>
        </row>
        <row r="1376">
          <cell r="G1376">
            <v>93480</v>
          </cell>
          <cell r="H1376">
            <v>0</v>
          </cell>
          <cell r="I1376">
            <v>0</v>
          </cell>
          <cell r="J1376">
            <v>0</v>
          </cell>
          <cell r="K1376">
            <v>0</v>
          </cell>
          <cell r="L1376">
            <v>0</v>
          </cell>
          <cell r="M1376">
            <v>0</v>
          </cell>
        </row>
        <row r="1377">
          <cell r="G1377">
            <v>93490</v>
          </cell>
          <cell r="H1377">
            <v>0</v>
          </cell>
          <cell r="I1377">
            <v>8.16</v>
          </cell>
          <cell r="J1377">
            <v>0</v>
          </cell>
          <cell r="K1377">
            <v>1</v>
          </cell>
          <cell r="L1377">
            <v>8.16</v>
          </cell>
          <cell r="M1377">
            <v>1</v>
          </cell>
        </row>
        <row r="1378">
          <cell r="G1378">
            <v>93500</v>
          </cell>
          <cell r="H1378">
            <v>0</v>
          </cell>
          <cell r="I1378">
            <v>6</v>
          </cell>
          <cell r="J1378">
            <v>0</v>
          </cell>
          <cell r="K1378">
            <v>1</v>
          </cell>
          <cell r="L1378">
            <v>6</v>
          </cell>
          <cell r="M1378">
            <v>1</v>
          </cell>
        </row>
        <row r="1379">
          <cell r="G1379">
            <v>93510</v>
          </cell>
          <cell r="H1379">
            <v>0</v>
          </cell>
          <cell r="I1379">
            <v>0</v>
          </cell>
          <cell r="J1379">
            <v>0</v>
          </cell>
          <cell r="K1379">
            <v>0</v>
          </cell>
          <cell r="L1379">
            <v>0</v>
          </cell>
          <cell r="M1379">
            <v>0</v>
          </cell>
        </row>
        <row r="1380">
          <cell r="G1380">
            <v>93520</v>
          </cell>
          <cell r="H1380">
            <v>0</v>
          </cell>
          <cell r="I1380">
            <v>0</v>
          </cell>
          <cell r="J1380">
            <v>0</v>
          </cell>
          <cell r="K1380">
            <v>0</v>
          </cell>
          <cell r="L1380">
            <v>0</v>
          </cell>
          <cell r="M1380">
            <v>0</v>
          </cell>
        </row>
        <row r="1381">
          <cell r="G1381">
            <v>93530</v>
          </cell>
          <cell r="H1381">
            <v>0</v>
          </cell>
          <cell r="I1381">
            <v>0</v>
          </cell>
          <cell r="J1381">
            <v>0</v>
          </cell>
          <cell r="K1381">
            <v>0</v>
          </cell>
          <cell r="L1381">
            <v>0</v>
          </cell>
          <cell r="M1381">
            <v>0</v>
          </cell>
        </row>
        <row r="1382">
          <cell r="G1382">
            <v>93540</v>
          </cell>
          <cell r="H1382">
            <v>0</v>
          </cell>
          <cell r="I1382">
            <v>0</v>
          </cell>
          <cell r="J1382">
            <v>0</v>
          </cell>
          <cell r="K1382">
            <v>0</v>
          </cell>
          <cell r="L1382">
            <v>0</v>
          </cell>
          <cell r="M1382">
            <v>0</v>
          </cell>
        </row>
        <row r="1383">
          <cell r="G1383">
            <v>93550</v>
          </cell>
          <cell r="H1383">
            <v>0</v>
          </cell>
          <cell r="I1383">
            <v>0</v>
          </cell>
          <cell r="J1383">
            <v>0</v>
          </cell>
          <cell r="K1383">
            <v>0</v>
          </cell>
          <cell r="L1383">
            <v>0</v>
          </cell>
          <cell r="M1383">
            <v>0</v>
          </cell>
        </row>
        <row r="1384">
          <cell r="G1384">
            <v>93560</v>
          </cell>
          <cell r="H1384">
            <v>0</v>
          </cell>
          <cell r="I1384">
            <v>0</v>
          </cell>
          <cell r="J1384">
            <v>0</v>
          </cell>
          <cell r="K1384">
            <v>0</v>
          </cell>
          <cell r="L1384">
            <v>0</v>
          </cell>
          <cell r="M1384">
            <v>0</v>
          </cell>
        </row>
        <row r="1385">
          <cell r="G1385">
            <v>93570</v>
          </cell>
          <cell r="H1385">
            <v>0</v>
          </cell>
          <cell r="I1385">
            <v>0</v>
          </cell>
          <cell r="J1385">
            <v>0</v>
          </cell>
          <cell r="K1385">
            <v>0</v>
          </cell>
          <cell r="L1385">
            <v>0</v>
          </cell>
          <cell r="M1385">
            <v>0</v>
          </cell>
        </row>
        <row r="1386">
          <cell r="G1386">
            <v>93580</v>
          </cell>
          <cell r="H1386">
            <v>0</v>
          </cell>
          <cell r="I1386">
            <v>0</v>
          </cell>
          <cell r="J1386">
            <v>0</v>
          </cell>
          <cell r="K1386">
            <v>0</v>
          </cell>
          <cell r="L1386">
            <v>0</v>
          </cell>
          <cell r="M1386">
            <v>0</v>
          </cell>
        </row>
        <row r="1387">
          <cell r="G1387">
            <v>93590</v>
          </cell>
          <cell r="H1387">
            <v>0</v>
          </cell>
          <cell r="I1387">
            <v>0</v>
          </cell>
          <cell r="J1387">
            <v>0</v>
          </cell>
          <cell r="K1387">
            <v>0</v>
          </cell>
          <cell r="L1387">
            <v>0</v>
          </cell>
          <cell r="M1387">
            <v>0</v>
          </cell>
        </row>
        <row r="1388">
          <cell r="G1388">
            <v>93600</v>
          </cell>
          <cell r="H1388">
            <v>0</v>
          </cell>
          <cell r="I1388">
            <v>0</v>
          </cell>
          <cell r="J1388">
            <v>0</v>
          </cell>
          <cell r="K1388">
            <v>0</v>
          </cell>
          <cell r="L1388">
            <v>0</v>
          </cell>
          <cell r="M1388">
            <v>0</v>
          </cell>
        </row>
        <row r="1389">
          <cell r="G1389">
            <v>93610</v>
          </cell>
          <cell r="H1389">
            <v>0</v>
          </cell>
          <cell r="I1389">
            <v>0</v>
          </cell>
          <cell r="J1389">
            <v>0</v>
          </cell>
          <cell r="K1389">
            <v>0</v>
          </cell>
          <cell r="L1389">
            <v>0</v>
          </cell>
          <cell r="M1389">
            <v>0</v>
          </cell>
        </row>
        <row r="1390">
          <cell r="G1390">
            <v>93620</v>
          </cell>
          <cell r="H1390">
            <v>0</v>
          </cell>
          <cell r="I1390">
            <v>0</v>
          </cell>
          <cell r="J1390">
            <v>0</v>
          </cell>
          <cell r="K1390">
            <v>0</v>
          </cell>
          <cell r="L1390">
            <v>0</v>
          </cell>
          <cell r="M1390">
            <v>0</v>
          </cell>
        </row>
        <row r="1391">
          <cell r="G1391">
            <v>93630</v>
          </cell>
          <cell r="H1391">
            <v>0</v>
          </cell>
          <cell r="I1391">
            <v>0</v>
          </cell>
          <cell r="J1391">
            <v>0</v>
          </cell>
          <cell r="K1391">
            <v>0</v>
          </cell>
          <cell r="L1391">
            <v>0</v>
          </cell>
          <cell r="M1391">
            <v>0</v>
          </cell>
        </row>
        <row r="1392">
          <cell r="G1392">
            <v>93640</v>
          </cell>
          <cell r="H1392">
            <v>0</v>
          </cell>
          <cell r="I1392">
            <v>0</v>
          </cell>
          <cell r="J1392">
            <v>0</v>
          </cell>
          <cell r="K1392">
            <v>0</v>
          </cell>
          <cell r="L1392">
            <v>0</v>
          </cell>
          <cell r="M1392">
            <v>0</v>
          </cell>
        </row>
        <row r="1393">
          <cell r="G1393">
            <v>93650</v>
          </cell>
          <cell r="H1393">
            <v>0</v>
          </cell>
          <cell r="I1393">
            <v>0</v>
          </cell>
          <cell r="J1393">
            <v>0</v>
          </cell>
          <cell r="K1393">
            <v>0</v>
          </cell>
          <cell r="L1393">
            <v>0</v>
          </cell>
          <cell r="M1393">
            <v>0</v>
          </cell>
        </row>
        <row r="1394">
          <cell r="G1394">
            <v>93660</v>
          </cell>
          <cell r="H1394">
            <v>0</v>
          </cell>
          <cell r="I1394">
            <v>0</v>
          </cell>
          <cell r="J1394">
            <v>0</v>
          </cell>
          <cell r="K1394">
            <v>0</v>
          </cell>
          <cell r="L1394">
            <v>0</v>
          </cell>
          <cell r="M1394">
            <v>0</v>
          </cell>
        </row>
        <row r="1395">
          <cell r="G1395">
            <v>93670</v>
          </cell>
          <cell r="H1395">
            <v>0</v>
          </cell>
          <cell r="I1395">
            <v>0</v>
          </cell>
          <cell r="J1395">
            <v>0</v>
          </cell>
          <cell r="K1395">
            <v>0</v>
          </cell>
          <cell r="L1395">
            <v>0</v>
          </cell>
          <cell r="M1395">
            <v>0</v>
          </cell>
        </row>
        <row r="1396">
          <cell r="G1396">
            <v>93680</v>
          </cell>
          <cell r="H1396">
            <v>0</v>
          </cell>
          <cell r="I1396">
            <v>0</v>
          </cell>
          <cell r="J1396">
            <v>0</v>
          </cell>
          <cell r="K1396">
            <v>0</v>
          </cell>
          <cell r="L1396">
            <v>0</v>
          </cell>
          <cell r="M1396">
            <v>0</v>
          </cell>
        </row>
        <row r="1397">
          <cell r="G1397">
            <v>93690</v>
          </cell>
          <cell r="H1397">
            <v>0</v>
          </cell>
          <cell r="I1397">
            <v>0</v>
          </cell>
          <cell r="J1397">
            <v>0</v>
          </cell>
          <cell r="K1397">
            <v>0</v>
          </cell>
          <cell r="L1397">
            <v>0</v>
          </cell>
          <cell r="M1397">
            <v>0</v>
          </cell>
        </row>
        <row r="1398">
          <cell r="G1398">
            <v>93700</v>
          </cell>
          <cell r="H1398">
            <v>0</v>
          </cell>
          <cell r="I1398">
            <v>0</v>
          </cell>
          <cell r="J1398">
            <v>0</v>
          </cell>
          <cell r="K1398">
            <v>0</v>
          </cell>
          <cell r="L1398">
            <v>0</v>
          </cell>
          <cell r="M1398">
            <v>0</v>
          </cell>
        </row>
        <row r="1399">
          <cell r="G1399">
            <v>93710</v>
          </cell>
          <cell r="H1399">
            <v>0</v>
          </cell>
          <cell r="I1399">
            <v>0</v>
          </cell>
          <cell r="J1399">
            <v>0</v>
          </cell>
          <cell r="K1399">
            <v>0</v>
          </cell>
          <cell r="L1399">
            <v>0</v>
          </cell>
          <cell r="M1399">
            <v>0</v>
          </cell>
        </row>
        <row r="1400">
          <cell r="G1400">
            <v>93720</v>
          </cell>
          <cell r="H1400">
            <v>0</v>
          </cell>
          <cell r="I1400">
            <v>0</v>
          </cell>
          <cell r="J1400">
            <v>0</v>
          </cell>
          <cell r="K1400">
            <v>0</v>
          </cell>
          <cell r="L1400">
            <v>0</v>
          </cell>
          <cell r="M1400">
            <v>0</v>
          </cell>
        </row>
        <row r="1401">
          <cell r="G1401">
            <v>93730</v>
          </cell>
          <cell r="H1401">
            <v>0</v>
          </cell>
          <cell r="I1401">
            <v>0</v>
          </cell>
          <cell r="J1401">
            <v>0</v>
          </cell>
          <cell r="K1401">
            <v>0</v>
          </cell>
          <cell r="L1401">
            <v>0</v>
          </cell>
          <cell r="M1401">
            <v>0</v>
          </cell>
        </row>
        <row r="1402">
          <cell r="G1402">
            <v>93740</v>
          </cell>
          <cell r="H1402">
            <v>0</v>
          </cell>
          <cell r="I1402">
            <v>0</v>
          </cell>
          <cell r="J1402">
            <v>0</v>
          </cell>
          <cell r="K1402">
            <v>0</v>
          </cell>
          <cell r="L1402">
            <v>0</v>
          </cell>
          <cell r="M1402">
            <v>0</v>
          </cell>
        </row>
        <row r="1403">
          <cell r="G1403">
            <v>93750</v>
          </cell>
          <cell r="H1403">
            <v>0</v>
          </cell>
          <cell r="I1403">
            <v>0</v>
          </cell>
          <cell r="J1403">
            <v>0</v>
          </cell>
          <cell r="K1403">
            <v>0</v>
          </cell>
          <cell r="L1403">
            <v>0</v>
          </cell>
          <cell r="M1403">
            <v>0</v>
          </cell>
        </row>
        <row r="1404">
          <cell r="G1404">
            <v>93760</v>
          </cell>
          <cell r="H1404">
            <v>0</v>
          </cell>
          <cell r="I1404">
            <v>0</v>
          </cell>
          <cell r="J1404">
            <v>0</v>
          </cell>
          <cell r="K1404">
            <v>0</v>
          </cell>
          <cell r="L1404">
            <v>0</v>
          </cell>
          <cell r="M1404">
            <v>0</v>
          </cell>
        </row>
        <row r="1405">
          <cell r="G1405">
            <v>93770</v>
          </cell>
          <cell r="H1405">
            <v>0</v>
          </cell>
          <cell r="I1405">
            <v>0</v>
          </cell>
          <cell r="J1405">
            <v>0</v>
          </cell>
          <cell r="K1405">
            <v>0</v>
          </cell>
          <cell r="L1405">
            <v>0</v>
          </cell>
          <cell r="M1405">
            <v>0</v>
          </cell>
        </row>
        <row r="1406">
          <cell r="G1406">
            <v>93780</v>
          </cell>
          <cell r="H1406">
            <v>0</v>
          </cell>
          <cell r="I1406">
            <v>0</v>
          </cell>
          <cell r="J1406">
            <v>0</v>
          </cell>
          <cell r="K1406">
            <v>0</v>
          </cell>
          <cell r="L1406">
            <v>0</v>
          </cell>
          <cell r="M1406">
            <v>0</v>
          </cell>
        </row>
        <row r="1407">
          <cell r="G1407">
            <v>93790</v>
          </cell>
          <cell r="H1407">
            <v>0</v>
          </cell>
          <cell r="I1407">
            <v>0</v>
          </cell>
          <cell r="J1407">
            <v>0</v>
          </cell>
          <cell r="K1407">
            <v>0</v>
          </cell>
          <cell r="L1407">
            <v>0</v>
          </cell>
          <cell r="M1407">
            <v>0</v>
          </cell>
        </row>
        <row r="1408">
          <cell r="G1408">
            <v>93800</v>
          </cell>
          <cell r="H1408">
            <v>0</v>
          </cell>
          <cell r="I1408">
            <v>0</v>
          </cell>
          <cell r="J1408">
            <v>0</v>
          </cell>
          <cell r="K1408">
            <v>0</v>
          </cell>
          <cell r="L1408">
            <v>0</v>
          </cell>
          <cell r="M1408">
            <v>0</v>
          </cell>
        </row>
        <row r="1409">
          <cell r="G1409">
            <v>93810</v>
          </cell>
          <cell r="H1409">
            <v>0</v>
          </cell>
          <cell r="I1409">
            <v>0</v>
          </cell>
          <cell r="J1409">
            <v>0</v>
          </cell>
          <cell r="K1409">
            <v>0</v>
          </cell>
          <cell r="L1409">
            <v>0</v>
          </cell>
          <cell r="M1409">
            <v>0</v>
          </cell>
        </row>
        <row r="1410">
          <cell r="G1410">
            <v>93820</v>
          </cell>
          <cell r="H1410">
            <v>0</v>
          </cell>
          <cell r="I1410">
            <v>0</v>
          </cell>
          <cell r="J1410">
            <v>0</v>
          </cell>
          <cell r="K1410">
            <v>0</v>
          </cell>
          <cell r="L1410">
            <v>0</v>
          </cell>
          <cell r="M1410">
            <v>0</v>
          </cell>
        </row>
        <row r="1411">
          <cell r="G1411">
            <v>93830</v>
          </cell>
          <cell r="H1411">
            <v>0</v>
          </cell>
          <cell r="I1411">
            <v>0</v>
          </cell>
          <cell r="J1411">
            <v>0</v>
          </cell>
          <cell r="K1411">
            <v>0</v>
          </cell>
          <cell r="L1411">
            <v>0</v>
          </cell>
          <cell r="M1411">
            <v>0</v>
          </cell>
        </row>
        <row r="1412">
          <cell r="G1412">
            <v>93840</v>
          </cell>
          <cell r="H1412">
            <v>0</v>
          </cell>
          <cell r="I1412">
            <v>0</v>
          </cell>
          <cell r="J1412">
            <v>0</v>
          </cell>
          <cell r="K1412">
            <v>0</v>
          </cell>
          <cell r="L1412">
            <v>0</v>
          </cell>
          <cell r="M1412">
            <v>0</v>
          </cell>
        </row>
        <row r="1413">
          <cell r="G1413">
            <v>93850</v>
          </cell>
          <cell r="H1413">
            <v>0</v>
          </cell>
          <cell r="I1413">
            <v>0</v>
          </cell>
          <cell r="J1413">
            <v>0</v>
          </cell>
          <cell r="K1413">
            <v>0</v>
          </cell>
          <cell r="L1413">
            <v>0</v>
          </cell>
          <cell r="M1413">
            <v>0</v>
          </cell>
        </row>
        <row r="1414">
          <cell r="G1414">
            <v>93860</v>
          </cell>
          <cell r="H1414">
            <v>0</v>
          </cell>
          <cell r="I1414">
            <v>0</v>
          </cell>
          <cell r="J1414">
            <v>0</v>
          </cell>
          <cell r="K1414">
            <v>0</v>
          </cell>
          <cell r="L1414">
            <v>0</v>
          </cell>
          <cell r="M1414">
            <v>0</v>
          </cell>
        </row>
        <row r="1415">
          <cell r="G1415">
            <v>93870</v>
          </cell>
          <cell r="H1415">
            <v>0.24</v>
          </cell>
          <cell r="I1415">
            <v>0</v>
          </cell>
          <cell r="J1415">
            <v>2</v>
          </cell>
          <cell r="K1415">
            <v>0</v>
          </cell>
          <cell r="L1415">
            <v>0.24</v>
          </cell>
          <cell r="M1415">
            <v>2</v>
          </cell>
        </row>
        <row r="1416">
          <cell r="G1416">
            <v>93880</v>
          </cell>
          <cell r="H1416">
            <v>0</v>
          </cell>
          <cell r="I1416">
            <v>0</v>
          </cell>
          <cell r="J1416">
            <v>0</v>
          </cell>
          <cell r="K1416">
            <v>0</v>
          </cell>
          <cell r="L1416">
            <v>0</v>
          </cell>
          <cell r="M1416">
            <v>0</v>
          </cell>
        </row>
        <row r="1417">
          <cell r="G1417">
            <v>93890</v>
          </cell>
          <cell r="H1417">
            <v>0</v>
          </cell>
          <cell r="I1417">
            <v>0</v>
          </cell>
          <cell r="J1417">
            <v>0</v>
          </cell>
          <cell r="K1417">
            <v>0</v>
          </cell>
          <cell r="L1417">
            <v>0</v>
          </cell>
          <cell r="M1417">
            <v>0</v>
          </cell>
        </row>
        <row r="1418">
          <cell r="G1418">
            <v>93900</v>
          </cell>
          <cell r="H1418">
            <v>0</v>
          </cell>
          <cell r="I1418">
            <v>0</v>
          </cell>
          <cell r="J1418">
            <v>0</v>
          </cell>
          <cell r="K1418">
            <v>0</v>
          </cell>
          <cell r="L1418">
            <v>0</v>
          </cell>
          <cell r="M1418">
            <v>0</v>
          </cell>
        </row>
        <row r="1419">
          <cell r="G1419">
            <v>93910</v>
          </cell>
          <cell r="H1419">
            <v>0</v>
          </cell>
          <cell r="I1419">
            <v>0</v>
          </cell>
          <cell r="J1419">
            <v>0</v>
          </cell>
          <cell r="K1419">
            <v>0</v>
          </cell>
          <cell r="L1419">
            <v>0</v>
          </cell>
          <cell r="M1419">
            <v>0</v>
          </cell>
        </row>
        <row r="1420">
          <cell r="G1420">
            <v>93920</v>
          </cell>
          <cell r="H1420">
            <v>0</v>
          </cell>
          <cell r="I1420">
            <v>0</v>
          </cell>
          <cell r="J1420">
            <v>0</v>
          </cell>
          <cell r="K1420">
            <v>0</v>
          </cell>
          <cell r="L1420">
            <v>0</v>
          </cell>
          <cell r="M1420">
            <v>0</v>
          </cell>
        </row>
        <row r="1421">
          <cell r="G1421">
            <v>93930</v>
          </cell>
          <cell r="H1421">
            <v>0</v>
          </cell>
          <cell r="I1421">
            <v>0</v>
          </cell>
          <cell r="J1421">
            <v>0</v>
          </cell>
          <cell r="K1421">
            <v>0</v>
          </cell>
          <cell r="L1421">
            <v>0</v>
          </cell>
          <cell r="M1421">
            <v>0</v>
          </cell>
        </row>
        <row r="1422">
          <cell r="G1422">
            <v>93940</v>
          </cell>
          <cell r="H1422">
            <v>0</v>
          </cell>
          <cell r="I1422">
            <v>0</v>
          </cell>
          <cell r="J1422">
            <v>0</v>
          </cell>
          <cell r="K1422">
            <v>0</v>
          </cell>
          <cell r="L1422">
            <v>0</v>
          </cell>
          <cell r="M1422">
            <v>0</v>
          </cell>
        </row>
        <row r="1423">
          <cell r="G1423">
            <v>93950</v>
          </cell>
          <cell r="H1423">
            <v>0</v>
          </cell>
          <cell r="I1423">
            <v>0</v>
          </cell>
          <cell r="J1423">
            <v>0</v>
          </cell>
          <cell r="K1423">
            <v>0</v>
          </cell>
          <cell r="L1423">
            <v>0</v>
          </cell>
          <cell r="M1423">
            <v>0</v>
          </cell>
        </row>
        <row r="1424">
          <cell r="G1424">
            <v>93960</v>
          </cell>
          <cell r="H1424">
            <v>0</v>
          </cell>
          <cell r="I1424">
            <v>0</v>
          </cell>
          <cell r="J1424">
            <v>0</v>
          </cell>
          <cell r="K1424">
            <v>0</v>
          </cell>
          <cell r="L1424">
            <v>0</v>
          </cell>
          <cell r="M1424">
            <v>0</v>
          </cell>
        </row>
        <row r="1425">
          <cell r="G1425">
            <v>93970</v>
          </cell>
          <cell r="H1425">
            <v>0</v>
          </cell>
          <cell r="I1425">
            <v>0</v>
          </cell>
          <cell r="J1425">
            <v>0</v>
          </cell>
          <cell r="K1425">
            <v>0</v>
          </cell>
          <cell r="L1425">
            <v>0</v>
          </cell>
          <cell r="M1425">
            <v>0</v>
          </cell>
        </row>
        <row r="1426">
          <cell r="G1426">
            <v>93980</v>
          </cell>
          <cell r="H1426">
            <v>0</v>
          </cell>
          <cell r="I1426">
            <v>0</v>
          </cell>
          <cell r="J1426">
            <v>0</v>
          </cell>
          <cell r="K1426">
            <v>0</v>
          </cell>
          <cell r="L1426">
            <v>0</v>
          </cell>
          <cell r="M1426">
            <v>0</v>
          </cell>
        </row>
        <row r="1427">
          <cell r="G1427">
            <v>93990</v>
          </cell>
          <cell r="H1427">
            <v>0</v>
          </cell>
          <cell r="I1427">
            <v>0</v>
          </cell>
          <cell r="J1427">
            <v>0</v>
          </cell>
          <cell r="K1427">
            <v>0</v>
          </cell>
          <cell r="L1427">
            <v>0</v>
          </cell>
          <cell r="M1427">
            <v>0</v>
          </cell>
        </row>
        <row r="1428">
          <cell r="G1428">
            <v>94000</v>
          </cell>
          <cell r="H1428">
            <v>0</v>
          </cell>
          <cell r="I1428">
            <v>0</v>
          </cell>
          <cell r="J1428">
            <v>0</v>
          </cell>
          <cell r="K1428">
            <v>0</v>
          </cell>
          <cell r="L1428">
            <v>0</v>
          </cell>
          <cell r="M1428">
            <v>0</v>
          </cell>
        </row>
        <row r="1429">
          <cell r="G1429">
            <v>94010</v>
          </cell>
          <cell r="H1429">
            <v>0</v>
          </cell>
          <cell r="I1429">
            <v>0</v>
          </cell>
          <cell r="J1429">
            <v>0</v>
          </cell>
          <cell r="K1429">
            <v>0</v>
          </cell>
          <cell r="L1429">
            <v>0</v>
          </cell>
          <cell r="M1429">
            <v>0</v>
          </cell>
        </row>
        <row r="1430">
          <cell r="G1430">
            <v>94020</v>
          </cell>
          <cell r="H1430">
            <v>0</v>
          </cell>
          <cell r="I1430">
            <v>0</v>
          </cell>
          <cell r="J1430">
            <v>0</v>
          </cell>
          <cell r="K1430">
            <v>0</v>
          </cell>
          <cell r="L1430">
            <v>0</v>
          </cell>
          <cell r="M1430">
            <v>0</v>
          </cell>
        </row>
        <row r="1431">
          <cell r="G1431">
            <v>94030</v>
          </cell>
          <cell r="H1431">
            <v>0</v>
          </cell>
          <cell r="I1431">
            <v>0</v>
          </cell>
          <cell r="J1431">
            <v>0</v>
          </cell>
          <cell r="K1431">
            <v>0</v>
          </cell>
          <cell r="L1431">
            <v>0</v>
          </cell>
          <cell r="M1431">
            <v>0</v>
          </cell>
        </row>
        <row r="1432">
          <cell r="G1432">
            <v>94040</v>
          </cell>
          <cell r="H1432">
            <v>0</v>
          </cell>
          <cell r="I1432">
            <v>0</v>
          </cell>
          <cell r="J1432">
            <v>0</v>
          </cell>
          <cell r="K1432">
            <v>0</v>
          </cell>
          <cell r="L1432">
            <v>0</v>
          </cell>
          <cell r="M1432">
            <v>0</v>
          </cell>
        </row>
        <row r="1433">
          <cell r="G1433">
            <v>94050</v>
          </cell>
          <cell r="H1433">
            <v>0</v>
          </cell>
          <cell r="I1433">
            <v>0</v>
          </cell>
          <cell r="J1433">
            <v>0</v>
          </cell>
          <cell r="K1433">
            <v>0</v>
          </cell>
          <cell r="L1433">
            <v>0</v>
          </cell>
          <cell r="M1433">
            <v>0</v>
          </cell>
        </row>
        <row r="1434">
          <cell r="G1434">
            <v>94060</v>
          </cell>
          <cell r="H1434">
            <v>0</v>
          </cell>
          <cell r="I1434">
            <v>0</v>
          </cell>
          <cell r="J1434">
            <v>0</v>
          </cell>
          <cell r="K1434">
            <v>0</v>
          </cell>
          <cell r="L1434">
            <v>0</v>
          </cell>
          <cell r="M1434">
            <v>0</v>
          </cell>
        </row>
        <row r="1435">
          <cell r="G1435">
            <v>94070</v>
          </cell>
          <cell r="H1435">
            <v>0</v>
          </cell>
          <cell r="I1435">
            <v>0</v>
          </cell>
          <cell r="J1435">
            <v>0</v>
          </cell>
          <cell r="K1435">
            <v>0</v>
          </cell>
          <cell r="L1435">
            <v>0</v>
          </cell>
          <cell r="M1435">
            <v>0</v>
          </cell>
        </row>
        <row r="1436">
          <cell r="G1436">
            <v>94080</v>
          </cell>
          <cell r="H1436">
            <v>0</v>
          </cell>
          <cell r="I1436">
            <v>0</v>
          </cell>
          <cell r="J1436">
            <v>0</v>
          </cell>
          <cell r="K1436">
            <v>0</v>
          </cell>
          <cell r="L1436">
            <v>0</v>
          </cell>
          <cell r="M1436">
            <v>0</v>
          </cell>
        </row>
        <row r="1437">
          <cell r="G1437">
            <v>94090</v>
          </cell>
          <cell r="H1437">
            <v>0</v>
          </cell>
          <cell r="I1437">
            <v>0</v>
          </cell>
          <cell r="J1437">
            <v>0</v>
          </cell>
          <cell r="K1437">
            <v>0</v>
          </cell>
          <cell r="L1437">
            <v>0</v>
          </cell>
          <cell r="M1437">
            <v>0</v>
          </cell>
        </row>
        <row r="1438">
          <cell r="G1438">
            <v>94100</v>
          </cell>
          <cell r="H1438">
            <v>0</v>
          </cell>
          <cell r="I1438">
            <v>11</v>
          </cell>
          <cell r="J1438">
            <v>0</v>
          </cell>
          <cell r="K1438">
            <v>1</v>
          </cell>
          <cell r="L1438">
            <v>11</v>
          </cell>
          <cell r="M1438">
            <v>1</v>
          </cell>
        </row>
        <row r="1439">
          <cell r="G1439">
            <v>94110</v>
          </cell>
          <cell r="H1439">
            <v>0</v>
          </cell>
          <cell r="I1439">
            <v>0</v>
          </cell>
          <cell r="J1439">
            <v>0</v>
          </cell>
          <cell r="K1439">
            <v>0</v>
          </cell>
          <cell r="L1439">
            <v>0</v>
          </cell>
          <cell r="M1439">
            <v>0</v>
          </cell>
        </row>
        <row r="1440">
          <cell r="G1440">
            <v>94120</v>
          </cell>
          <cell r="H1440">
            <v>0</v>
          </cell>
          <cell r="I1440">
            <v>0</v>
          </cell>
          <cell r="J1440">
            <v>0</v>
          </cell>
          <cell r="K1440">
            <v>0</v>
          </cell>
          <cell r="L1440">
            <v>0</v>
          </cell>
          <cell r="M1440">
            <v>0</v>
          </cell>
        </row>
        <row r="1441">
          <cell r="G1441">
            <v>94130</v>
          </cell>
          <cell r="H1441">
            <v>0</v>
          </cell>
          <cell r="I1441">
            <v>0</v>
          </cell>
          <cell r="J1441">
            <v>0</v>
          </cell>
          <cell r="K1441">
            <v>0</v>
          </cell>
          <cell r="L1441">
            <v>0</v>
          </cell>
          <cell r="M1441">
            <v>0</v>
          </cell>
        </row>
        <row r="1442">
          <cell r="G1442">
            <v>94140</v>
          </cell>
          <cell r="H1442">
            <v>0</v>
          </cell>
          <cell r="I1442">
            <v>0</v>
          </cell>
          <cell r="J1442">
            <v>0</v>
          </cell>
          <cell r="K1442">
            <v>0</v>
          </cell>
          <cell r="L1442">
            <v>0</v>
          </cell>
          <cell r="M1442">
            <v>0</v>
          </cell>
        </row>
        <row r="1443">
          <cell r="G1443">
            <v>94150</v>
          </cell>
          <cell r="H1443">
            <v>0</v>
          </cell>
          <cell r="I1443">
            <v>0</v>
          </cell>
          <cell r="J1443">
            <v>0</v>
          </cell>
          <cell r="K1443">
            <v>0</v>
          </cell>
          <cell r="L1443">
            <v>0</v>
          </cell>
          <cell r="M1443">
            <v>0</v>
          </cell>
        </row>
        <row r="1444">
          <cell r="G1444">
            <v>94160</v>
          </cell>
          <cell r="H1444">
            <v>0</v>
          </cell>
          <cell r="I1444">
            <v>0</v>
          </cell>
          <cell r="J1444">
            <v>0</v>
          </cell>
          <cell r="K1444">
            <v>0</v>
          </cell>
          <cell r="L1444">
            <v>0</v>
          </cell>
          <cell r="M1444">
            <v>0</v>
          </cell>
        </row>
        <row r="1445">
          <cell r="G1445">
            <v>94170</v>
          </cell>
          <cell r="H1445">
            <v>0</v>
          </cell>
          <cell r="I1445">
            <v>0</v>
          </cell>
          <cell r="J1445">
            <v>0</v>
          </cell>
          <cell r="K1445">
            <v>0</v>
          </cell>
          <cell r="L1445">
            <v>0</v>
          </cell>
          <cell r="M1445">
            <v>0</v>
          </cell>
        </row>
        <row r="1446">
          <cell r="G1446">
            <v>94180</v>
          </cell>
          <cell r="H1446">
            <v>0</v>
          </cell>
          <cell r="I1446">
            <v>0</v>
          </cell>
          <cell r="J1446">
            <v>0</v>
          </cell>
          <cell r="K1446">
            <v>0</v>
          </cell>
          <cell r="L1446">
            <v>0</v>
          </cell>
          <cell r="M1446">
            <v>0</v>
          </cell>
        </row>
        <row r="1447">
          <cell r="G1447">
            <v>94190</v>
          </cell>
          <cell r="H1447">
            <v>0</v>
          </cell>
          <cell r="I1447">
            <v>5.2</v>
          </cell>
          <cell r="J1447">
            <v>0</v>
          </cell>
          <cell r="K1447">
            <v>1</v>
          </cell>
          <cell r="L1447">
            <v>5.2</v>
          </cell>
          <cell r="M1447">
            <v>1</v>
          </cell>
        </row>
        <row r="1448">
          <cell r="G1448">
            <v>94200</v>
          </cell>
          <cell r="H1448">
            <v>0</v>
          </cell>
          <cell r="I1448">
            <v>0</v>
          </cell>
          <cell r="J1448">
            <v>0</v>
          </cell>
          <cell r="K1448">
            <v>0</v>
          </cell>
          <cell r="L1448">
            <v>0</v>
          </cell>
          <cell r="M1448">
            <v>0</v>
          </cell>
        </row>
        <row r="1449">
          <cell r="G1449">
            <v>94210</v>
          </cell>
          <cell r="H1449">
            <v>0</v>
          </cell>
          <cell r="I1449">
            <v>0</v>
          </cell>
          <cell r="J1449">
            <v>0</v>
          </cell>
          <cell r="K1449">
            <v>0</v>
          </cell>
          <cell r="L1449">
            <v>0</v>
          </cell>
          <cell r="M1449">
            <v>0</v>
          </cell>
        </row>
        <row r="1450">
          <cell r="G1450">
            <v>94220</v>
          </cell>
          <cell r="H1450">
            <v>0</v>
          </cell>
          <cell r="I1450">
            <v>0</v>
          </cell>
          <cell r="J1450">
            <v>0</v>
          </cell>
          <cell r="K1450">
            <v>0</v>
          </cell>
          <cell r="L1450">
            <v>0</v>
          </cell>
          <cell r="M1450">
            <v>0</v>
          </cell>
        </row>
        <row r="1451">
          <cell r="G1451">
            <v>94230</v>
          </cell>
          <cell r="H1451">
            <v>0</v>
          </cell>
          <cell r="I1451">
            <v>0</v>
          </cell>
          <cell r="J1451">
            <v>0</v>
          </cell>
          <cell r="K1451">
            <v>0</v>
          </cell>
          <cell r="L1451">
            <v>0</v>
          </cell>
          <cell r="M1451">
            <v>0</v>
          </cell>
        </row>
        <row r="1452">
          <cell r="G1452">
            <v>94240</v>
          </cell>
          <cell r="H1452">
            <v>0</v>
          </cell>
          <cell r="I1452">
            <v>0</v>
          </cell>
          <cell r="J1452">
            <v>0</v>
          </cell>
          <cell r="K1452">
            <v>0</v>
          </cell>
          <cell r="L1452">
            <v>0</v>
          </cell>
          <cell r="M1452">
            <v>0</v>
          </cell>
        </row>
        <row r="1453">
          <cell r="G1453">
            <v>94250</v>
          </cell>
          <cell r="H1453">
            <v>0</v>
          </cell>
          <cell r="I1453">
            <v>0</v>
          </cell>
          <cell r="J1453">
            <v>0</v>
          </cell>
          <cell r="K1453">
            <v>0</v>
          </cell>
          <cell r="L1453">
            <v>0</v>
          </cell>
          <cell r="M1453">
            <v>0</v>
          </cell>
        </row>
        <row r="1454">
          <cell r="G1454">
            <v>94260</v>
          </cell>
          <cell r="H1454">
            <v>0</v>
          </cell>
          <cell r="I1454">
            <v>0</v>
          </cell>
          <cell r="J1454">
            <v>0</v>
          </cell>
          <cell r="K1454">
            <v>0</v>
          </cell>
          <cell r="L1454">
            <v>0</v>
          </cell>
          <cell r="M1454">
            <v>0</v>
          </cell>
        </row>
        <row r="1455">
          <cell r="G1455">
            <v>94270</v>
          </cell>
          <cell r="H1455">
            <v>0</v>
          </cell>
          <cell r="I1455">
            <v>0</v>
          </cell>
          <cell r="J1455">
            <v>0</v>
          </cell>
          <cell r="K1455">
            <v>0</v>
          </cell>
          <cell r="L1455">
            <v>0</v>
          </cell>
          <cell r="M1455">
            <v>0</v>
          </cell>
        </row>
        <row r="1456">
          <cell r="G1456">
            <v>94280</v>
          </cell>
          <cell r="H1456">
            <v>0</v>
          </cell>
          <cell r="I1456">
            <v>0</v>
          </cell>
          <cell r="J1456">
            <v>0</v>
          </cell>
          <cell r="K1456">
            <v>0</v>
          </cell>
          <cell r="L1456">
            <v>0</v>
          </cell>
          <cell r="M1456">
            <v>0</v>
          </cell>
        </row>
        <row r="1457">
          <cell r="G1457">
            <v>94290</v>
          </cell>
          <cell r="H1457">
            <v>0</v>
          </cell>
          <cell r="I1457">
            <v>0</v>
          </cell>
          <cell r="J1457">
            <v>0</v>
          </cell>
          <cell r="K1457">
            <v>0</v>
          </cell>
          <cell r="L1457">
            <v>0</v>
          </cell>
          <cell r="M1457">
            <v>0</v>
          </cell>
        </row>
        <row r="1458">
          <cell r="G1458">
            <v>94300</v>
          </cell>
          <cell r="H1458">
            <v>0</v>
          </cell>
          <cell r="I1458">
            <v>0</v>
          </cell>
          <cell r="J1458">
            <v>0</v>
          </cell>
          <cell r="K1458">
            <v>0</v>
          </cell>
          <cell r="L1458">
            <v>0</v>
          </cell>
          <cell r="M1458">
            <v>0</v>
          </cell>
        </row>
        <row r="1459">
          <cell r="G1459">
            <v>94310</v>
          </cell>
          <cell r="H1459">
            <v>0</v>
          </cell>
          <cell r="I1459">
            <v>0</v>
          </cell>
          <cell r="J1459">
            <v>0</v>
          </cell>
          <cell r="K1459">
            <v>0</v>
          </cell>
          <cell r="L1459">
            <v>0</v>
          </cell>
          <cell r="M1459">
            <v>0</v>
          </cell>
        </row>
        <row r="1460">
          <cell r="G1460">
            <v>94320</v>
          </cell>
          <cell r="H1460">
            <v>0</v>
          </cell>
          <cell r="I1460">
            <v>0</v>
          </cell>
          <cell r="J1460">
            <v>0</v>
          </cell>
          <cell r="K1460">
            <v>0</v>
          </cell>
          <cell r="L1460">
            <v>0</v>
          </cell>
          <cell r="M1460">
            <v>0</v>
          </cell>
        </row>
        <row r="1461">
          <cell r="G1461">
            <v>94330</v>
          </cell>
          <cell r="H1461">
            <v>0</v>
          </cell>
          <cell r="I1461">
            <v>0</v>
          </cell>
          <cell r="J1461">
            <v>0</v>
          </cell>
          <cell r="K1461">
            <v>0</v>
          </cell>
          <cell r="L1461">
            <v>0</v>
          </cell>
          <cell r="M1461">
            <v>0</v>
          </cell>
        </row>
        <row r="1462">
          <cell r="G1462">
            <v>94340</v>
          </cell>
          <cell r="H1462">
            <v>0</v>
          </cell>
          <cell r="I1462">
            <v>0</v>
          </cell>
          <cell r="J1462">
            <v>0</v>
          </cell>
          <cell r="K1462">
            <v>0</v>
          </cell>
          <cell r="L1462">
            <v>0</v>
          </cell>
          <cell r="M1462">
            <v>0</v>
          </cell>
        </row>
        <row r="1463">
          <cell r="G1463">
            <v>94350</v>
          </cell>
          <cell r="H1463">
            <v>0</v>
          </cell>
          <cell r="I1463">
            <v>0</v>
          </cell>
          <cell r="J1463">
            <v>0</v>
          </cell>
          <cell r="K1463">
            <v>0</v>
          </cell>
          <cell r="L1463">
            <v>0</v>
          </cell>
          <cell r="M1463">
            <v>0</v>
          </cell>
        </row>
        <row r="1464">
          <cell r="G1464">
            <v>94360</v>
          </cell>
          <cell r="H1464">
            <v>0</v>
          </cell>
          <cell r="I1464">
            <v>0</v>
          </cell>
          <cell r="J1464">
            <v>0</v>
          </cell>
          <cell r="K1464">
            <v>0</v>
          </cell>
          <cell r="L1464">
            <v>0</v>
          </cell>
          <cell r="M1464">
            <v>0</v>
          </cell>
        </row>
        <row r="1465">
          <cell r="G1465">
            <v>94370</v>
          </cell>
          <cell r="H1465">
            <v>0</v>
          </cell>
          <cell r="I1465">
            <v>0</v>
          </cell>
          <cell r="J1465">
            <v>0</v>
          </cell>
          <cell r="K1465">
            <v>0</v>
          </cell>
          <cell r="L1465">
            <v>0</v>
          </cell>
          <cell r="M1465">
            <v>0</v>
          </cell>
        </row>
        <row r="1466">
          <cell r="G1466">
            <v>94380</v>
          </cell>
          <cell r="H1466">
            <v>0</v>
          </cell>
          <cell r="I1466">
            <v>0</v>
          </cell>
          <cell r="J1466">
            <v>0</v>
          </cell>
          <cell r="K1466">
            <v>0</v>
          </cell>
          <cell r="L1466">
            <v>0</v>
          </cell>
          <cell r="M1466">
            <v>0</v>
          </cell>
        </row>
        <row r="1467">
          <cell r="G1467">
            <v>94390</v>
          </cell>
          <cell r="H1467">
            <v>0</v>
          </cell>
          <cell r="I1467">
            <v>0</v>
          </cell>
          <cell r="J1467">
            <v>0</v>
          </cell>
          <cell r="K1467">
            <v>0</v>
          </cell>
          <cell r="L1467">
            <v>0</v>
          </cell>
          <cell r="M1467">
            <v>0</v>
          </cell>
        </row>
        <row r="1468">
          <cell r="G1468">
            <v>94400</v>
          </cell>
          <cell r="H1468">
            <v>0</v>
          </cell>
          <cell r="I1468">
            <v>0</v>
          </cell>
          <cell r="J1468">
            <v>0</v>
          </cell>
          <cell r="K1468">
            <v>0</v>
          </cell>
          <cell r="L1468">
            <v>0</v>
          </cell>
          <cell r="M1468">
            <v>0</v>
          </cell>
        </row>
        <row r="1469">
          <cell r="G1469">
            <v>94410</v>
          </cell>
          <cell r="H1469">
            <v>0</v>
          </cell>
          <cell r="I1469">
            <v>0</v>
          </cell>
          <cell r="J1469">
            <v>0</v>
          </cell>
          <cell r="K1469">
            <v>0</v>
          </cell>
          <cell r="L1469">
            <v>0</v>
          </cell>
          <cell r="M1469">
            <v>0</v>
          </cell>
        </row>
        <row r="1470">
          <cell r="G1470">
            <v>94420</v>
          </cell>
          <cell r="H1470">
            <v>0</v>
          </cell>
          <cell r="I1470">
            <v>0</v>
          </cell>
          <cell r="J1470">
            <v>0</v>
          </cell>
          <cell r="K1470">
            <v>0</v>
          </cell>
          <cell r="L1470">
            <v>0</v>
          </cell>
          <cell r="M1470">
            <v>0</v>
          </cell>
        </row>
        <row r="1471">
          <cell r="G1471">
            <v>94430</v>
          </cell>
          <cell r="H1471">
            <v>0</v>
          </cell>
          <cell r="I1471">
            <v>0</v>
          </cell>
          <cell r="J1471">
            <v>0</v>
          </cell>
          <cell r="K1471">
            <v>0</v>
          </cell>
          <cell r="L1471">
            <v>0</v>
          </cell>
          <cell r="M1471">
            <v>0</v>
          </cell>
        </row>
        <row r="1472">
          <cell r="G1472">
            <v>94440</v>
          </cell>
          <cell r="H1472">
            <v>0</v>
          </cell>
          <cell r="I1472">
            <v>0</v>
          </cell>
          <cell r="J1472">
            <v>0</v>
          </cell>
          <cell r="K1472">
            <v>0</v>
          </cell>
          <cell r="L1472">
            <v>0</v>
          </cell>
          <cell r="M1472">
            <v>0</v>
          </cell>
        </row>
        <row r="1473">
          <cell r="G1473">
            <v>94450</v>
          </cell>
          <cell r="H1473">
            <v>0</v>
          </cell>
          <cell r="I1473">
            <v>0</v>
          </cell>
          <cell r="J1473">
            <v>0</v>
          </cell>
          <cell r="K1473">
            <v>0</v>
          </cell>
          <cell r="L1473">
            <v>0</v>
          </cell>
          <cell r="M1473">
            <v>0</v>
          </cell>
        </row>
        <row r="1474">
          <cell r="G1474">
            <v>94460</v>
          </cell>
          <cell r="H1474">
            <v>0</v>
          </cell>
          <cell r="I1474">
            <v>0</v>
          </cell>
          <cell r="J1474">
            <v>0</v>
          </cell>
          <cell r="K1474">
            <v>0</v>
          </cell>
          <cell r="L1474">
            <v>0</v>
          </cell>
          <cell r="M1474">
            <v>0</v>
          </cell>
        </row>
        <row r="1475">
          <cell r="G1475">
            <v>94470</v>
          </cell>
          <cell r="H1475">
            <v>0</v>
          </cell>
          <cell r="I1475">
            <v>0</v>
          </cell>
          <cell r="J1475">
            <v>0</v>
          </cell>
          <cell r="K1475">
            <v>0</v>
          </cell>
          <cell r="L1475">
            <v>0</v>
          </cell>
          <cell r="M1475">
            <v>0</v>
          </cell>
        </row>
        <row r="1476">
          <cell r="G1476">
            <v>94480</v>
          </cell>
          <cell r="H1476">
            <v>0</v>
          </cell>
          <cell r="I1476">
            <v>0</v>
          </cell>
          <cell r="J1476">
            <v>0</v>
          </cell>
          <cell r="K1476">
            <v>0</v>
          </cell>
          <cell r="L1476">
            <v>0</v>
          </cell>
          <cell r="M1476">
            <v>0</v>
          </cell>
        </row>
        <row r="1477">
          <cell r="G1477">
            <v>94490</v>
          </cell>
          <cell r="H1477">
            <v>0</v>
          </cell>
          <cell r="I1477">
            <v>0</v>
          </cell>
          <cell r="J1477">
            <v>0</v>
          </cell>
          <cell r="K1477">
            <v>0</v>
          </cell>
          <cell r="L1477">
            <v>0</v>
          </cell>
          <cell r="M1477">
            <v>0</v>
          </cell>
        </row>
        <row r="1478">
          <cell r="G1478">
            <v>94500</v>
          </cell>
          <cell r="H1478">
            <v>0</v>
          </cell>
          <cell r="I1478">
            <v>0</v>
          </cell>
          <cell r="J1478">
            <v>0</v>
          </cell>
          <cell r="K1478">
            <v>0</v>
          </cell>
          <cell r="L1478">
            <v>0</v>
          </cell>
          <cell r="M1478">
            <v>0</v>
          </cell>
        </row>
        <row r="1479">
          <cell r="G1479">
            <v>94510</v>
          </cell>
          <cell r="H1479">
            <v>0</v>
          </cell>
          <cell r="I1479">
            <v>0</v>
          </cell>
          <cell r="J1479">
            <v>0</v>
          </cell>
          <cell r="K1479">
            <v>0</v>
          </cell>
          <cell r="L1479">
            <v>0</v>
          </cell>
          <cell r="M1479">
            <v>0</v>
          </cell>
        </row>
        <row r="1480">
          <cell r="G1480">
            <v>94520</v>
          </cell>
          <cell r="H1480">
            <v>0</v>
          </cell>
          <cell r="I1480">
            <v>0</v>
          </cell>
          <cell r="J1480">
            <v>0</v>
          </cell>
          <cell r="K1480">
            <v>0</v>
          </cell>
          <cell r="L1480">
            <v>0</v>
          </cell>
          <cell r="M1480">
            <v>0</v>
          </cell>
        </row>
        <row r="1481">
          <cell r="G1481">
            <v>94530</v>
          </cell>
          <cell r="H1481">
            <v>0</v>
          </cell>
          <cell r="I1481">
            <v>0</v>
          </cell>
          <cell r="J1481">
            <v>0</v>
          </cell>
          <cell r="K1481">
            <v>0</v>
          </cell>
          <cell r="L1481">
            <v>0</v>
          </cell>
          <cell r="M1481">
            <v>0</v>
          </cell>
        </row>
        <row r="1482">
          <cell r="G1482">
            <v>94540</v>
          </cell>
          <cell r="H1482">
            <v>0</v>
          </cell>
          <cell r="I1482">
            <v>0</v>
          </cell>
          <cell r="J1482">
            <v>0</v>
          </cell>
          <cell r="K1482">
            <v>0</v>
          </cell>
          <cell r="L1482">
            <v>0</v>
          </cell>
          <cell r="M1482">
            <v>0</v>
          </cell>
        </row>
        <row r="1483">
          <cell r="G1483">
            <v>94550</v>
          </cell>
          <cell r="H1483">
            <v>0</v>
          </cell>
          <cell r="I1483">
            <v>0</v>
          </cell>
          <cell r="J1483">
            <v>0</v>
          </cell>
          <cell r="K1483">
            <v>0</v>
          </cell>
          <cell r="L1483">
            <v>0</v>
          </cell>
          <cell r="M1483">
            <v>0</v>
          </cell>
        </row>
        <row r="1484">
          <cell r="G1484">
            <v>94560</v>
          </cell>
          <cell r="H1484">
            <v>0</v>
          </cell>
          <cell r="I1484">
            <v>0</v>
          </cell>
          <cell r="J1484">
            <v>0</v>
          </cell>
          <cell r="K1484">
            <v>0</v>
          </cell>
          <cell r="L1484">
            <v>0</v>
          </cell>
          <cell r="M1484">
            <v>0</v>
          </cell>
        </row>
        <row r="1485">
          <cell r="G1485">
            <v>94570</v>
          </cell>
          <cell r="H1485">
            <v>0</v>
          </cell>
          <cell r="I1485">
            <v>0</v>
          </cell>
          <cell r="J1485">
            <v>0</v>
          </cell>
          <cell r="K1485">
            <v>0</v>
          </cell>
          <cell r="L1485">
            <v>0</v>
          </cell>
          <cell r="M1485">
            <v>0</v>
          </cell>
        </row>
        <row r="1486">
          <cell r="G1486">
            <v>94580</v>
          </cell>
          <cell r="H1486">
            <v>0</v>
          </cell>
          <cell r="I1486">
            <v>0</v>
          </cell>
          <cell r="J1486">
            <v>0</v>
          </cell>
          <cell r="K1486">
            <v>0</v>
          </cell>
          <cell r="L1486">
            <v>0</v>
          </cell>
          <cell r="M1486">
            <v>0</v>
          </cell>
        </row>
        <row r="1487">
          <cell r="G1487">
            <v>94590</v>
          </cell>
          <cell r="H1487">
            <v>0</v>
          </cell>
          <cell r="I1487">
            <v>0</v>
          </cell>
          <cell r="J1487">
            <v>0</v>
          </cell>
          <cell r="K1487">
            <v>0</v>
          </cell>
          <cell r="L1487">
            <v>0</v>
          </cell>
          <cell r="M1487">
            <v>0</v>
          </cell>
        </row>
        <row r="1488">
          <cell r="G1488">
            <v>94600</v>
          </cell>
          <cell r="H1488">
            <v>0</v>
          </cell>
          <cell r="I1488">
            <v>0</v>
          </cell>
          <cell r="J1488">
            <v>0</v>
          </cell>
          <cell r="K1488">
            <v>0</v>
          </cell>
          <cell r="L1488">
            <v>0</v>
          </cell>
          <cell r="M1488">
            <v>0</v>
          </cell>
        </row>
        <row r="1489">
          <cell r="G1489">
            <v>94610</v>
          </cell>
          <cell r="H1489">
            <v>0</v>
          </cell>
          <cell r="I1489">
            <v>0</v>
          </cell>
          <cell r="J1489">
            <v>0</v>
          </cell>
          <cell r="K1489">
            <v>0</v>
          </cell>
          <cell r="L1489">
            <v>0</v>
          </cell>
          <cell r="M1489">
            <v>0</v>
          </cell>
        </row>
        <row r="1490">
          <cell r="G1490">
            <v>94620</v>
          </cell>
          <cell r="H1490">
            <v>0</v>
          </cell>
          <cell r="I1490">
            <v>0</v>
          </cell>
          <cell r="J1490">
            <v>0</v>
          </cell>
          <cell r="K1490">
            <v>0</v>
          </cell>
          <cell r="L1490">
            <v>0</v>
          </cell>
          <cell r="M1490">
            <v>0</v>
          </cell>
        </row>
        <row r="1491">
          <cell r="G1491">
            <v>94630</v>
          </cell>
          <cell r="H1491">
            <v>0</v>
          </cell>
          <cell r="I1491">
            <v>0</v>
          </cell>
          <cell r="J1491">
            <v>0</v>
          </cell>
          <cell r="K1491">
            <v>0</v>
          </cell>
          <cell r="L1491">
            <v>0</v>
          </cell>
          <cell r="M1491">
            <v>0</v>
          </cell>
        </row>
        <row r="1492">
          <cell r="G1492">
            <v>94640</v>
          </cell>
          <cell r="H1492">
            <v>0</v>
          </cell>
          <cell r="I1492">
            <v>0</v>
          </cell>
          <cell r="J1492">
            <v>0</v>
          </cell>
          <cell r="K1492">
            <v>0</v>
          </cell>
          <cell r="L1492">
            <v>0</v>
          </cell>
          <cell r="M1492">
            <v>0</v>
          </cell>
        </row>
        <row r="1493">
          <cell r="G1493">
            <v>94650</v>
          </cell>
          <cell r="H1493">
            <v>0</v>
          </cell>
          <cell r="I1493">
            <v>0</v>
          </cell>
          <cell r="J1493">
            <v>0</v>
          </cell>
          <cell r="K1493">
            <v>0</v>
          </cell>
          <cell r="L1493">
            <v>0</v>
          </cell>
          <cell r="M1493">
            <v>0</v>
          </cell>
        </row>
        <row r="1494">
          <cell r="G1494">
            <v>94660</v>
          </cell>
          <cell r="H1494">
            <v>0</v>
          </cell>
          <cell r="I1494">
            <v>0</v>
          </cell>
          <cell r="J1494">
            <v>0</v>
          </cell>
          <cell r="K1494">
            <v>0</v>
          </cell>
          <cell r="L1494">
            <v>0</v>
          </cell>
          <cell r="M1494">
            <v>0</v>
          </cell>
        </row>
        <row r="1495">
          <cell r="G1495">
            <v>94670</v>
          </cell>
          <cell r="H1495">
            <v>0</v>
          </cell>
          <cell r="I1495">
            <v>0</v>
          </cell>
          <cell r="J1495">
            <v>0</v>
          </cell>
          <cell r="K1495">
            <v>0</v>
          </cell>
          <cell r="L1495">
            <v>0</v>
          </cell>
          <cell r="M1495">
            <v>0</v>
          </cell>
        </row>
        <row r="1496">
          <cell r="G1496">
            <v>94680</v>
          </cell>
          <cell r="H1496">
            <v>0</v>
          </cell>
          <cell r="I1496">
            <v>0</v>
          </cell>
          <cell r="J1496">
            <v>0</v>
          </cell>
          <cell r="K1496">
            <v>0</v>
          </cell>
          <cell r="L1496">
            <v>0</v>
          </cell>
          <cell r="M1496">
            <v>0</v>
          </cell>
        </row>
        <row r="1497">
          <cell r="G1497">
            <v>94690</v>
          </cell>
          <cell r="H1497">
            <v>0</v>
          </cell>
          <cell r="I1497">
            <v>0</v>
          </cell>
          <cell r="J1497">
            <v>0</v>
          </cell>
          <cell r="K1497">
            <v>0</v>
          </cell>
          <cell r="L1497">
            <v>0</v>
          </cell>
          <cell r="M1497">
            <v>0</v>
          </cell>
        </row>
        <row r="1498">
          <cell r="G1498">
            <v>94700</v>
          </cell>
          <cell r="H1498">
            <v>0</v>
          </cell>
          <cell r="I1498">
            <v>0</v>
          </cell>
          <cell r="J1498">
            <v>0</v>
          </cell>
          <cell r="K1498">
            <v>0</v>
          </cell>
          <cell r="L1498">
            <v>0</v>
          </cell>
          <cell r="M1498">
            <v>0</v>
          </cell>
        </row>
        <row r="1499">
          <cell r="G1499">
            <v>94710</v>
          </cell>
          <cell r="H1499">
            <v>0</v>
          </cell>
          <cell r="I1499">
            <v>0</v>
          </cell>
          <cell r="J1499">
            <v>0</v>
          </cell>
          <cell r="K1499">
            <v>0</v>
          </cell>
          <cell r="L1499">
            <v>0</v>
          </cell>
          <cell r="M1499">
            <v>0</v>
          </cell>
        </row>
        <row r="1500">
          <cell r="G1500">
            <v>94720</v>
          </cell>
          <cell r="H1500">
            <v>0</v>
          </cell>
          <cell r="I1500">
            <v>0</v>
          </cell>
          <cell r="J1500">
            <v>0</v>
          </cell>
          <cell r="K1500">
            <v>0</v>
          </cell>
          <cell r="L1500">
            <v>0</v>
          </cell>
          <cell r="M1500">
            <v>0</v>
          </cell>
        </row>
        <row r="1501">
          <cell r="G1501">
            <v>94730</v>
          </cell>
          <cell r="H1501">
            <v>0</v>
          </cell>
          <cell r="I1501">
            <v>0</v>
          </cell>
          <cell r="J1501">
            <v>0</v>
          </cell>
          <cell r="K1501">
            <v>0</v>
          </cell>
          <cell r="L1501">
            <v>0</v>
          </cell>
          <cell r="M1501">
            <v>0</v>
          </cell>
        </row>
        <row r="1502">
          <cell r="G1502">
            <v>94740</v>
          </cell>
          <cell r="H1502">
            <v>0</v>
          </cell>
          <cell r="I1502">
            <v>0</v>
          </cell>
          <cell r="J1502">
            <v>0</v>
          </cell>
          <cell r="K1502">
            <v>0</v>
          </cell>
          <cell r="L1502">
            <v>0</v>
          </cell>
          <cell r="M1502">
            <v>0</v>
          </cell>
        </row>
        <row r="1503">
          <cell r="G1503">
            <v>94750</v>
          </cell>
          <cell r="H1503">
            <v>0</v>
          </cell>
          <cell r="I1503">
            <v>0</v>
          </cell>
          <cell r="J1503">
            <v>0</v>
          </cell>
          <cell r="K1503">
            <v>0</v>
          </cell>
          <cell r="L1503">
            <v>0</v>
          </cell>
          <cell r="M1503">
            <v>0</v>
          </cell>
        </row>
        <row r="1504">
          <cell r="G1504">
            <v>94760</v>
          </cell>
          <cell r="H1504">
            <v>0</v>
          </cell>
          <cell r="I1504">
            <v>0</v>
          </cell>
          <cell r="J1504">
            <v>0</v>
          </cell>
          <cell r="K1504">
            <v>0</v>
          </cell>
          <cell r="L1504">
            <v>0</v>
          </cell>
          <cell r="M1504">
            <v>0</v>
          </cell>
        </row>
        <row r="1505">
          <cell r="G1505">
            <v>94770</v>
          </cell>
          <cell r="H1505">
            <v>0</v>
          </cell>
          <cell r="I1505">
            <v>0</v>
          </cell>
          <cell r="J1505">
            <v>0</v>
          </cell>
          <cell r="K1505">
            <v>0</v>
          </cell>
          <cell r="L1505">
            <v>0</v>
          </cell>
          <cell r="M1505">
            <v>0</v>
          </cell>
        </row>
        <row r="1506">
          <cell r="G1506">
            <v>94780</v>
          </cell>
          <cell r="H1506">
            <v>0</v>
          </cell>
          <cell r="I1506">
            <v>0</v>
          </cell>
          <cell r="J1506">
            <v>0</v>
          </cell>
          <cell r="K1506">
            <v>0</v>
          </cell>
          <cell r="L1506">
            <v>0</v>
          </cell>
          <cell r="M1506">
            <v>0</v>
          </cell>
        </row>
        <row r="1507">
          <cell r="G1507">
            <v>94790</v>
          </cell>
          <cell r="H1507">
            <v>0</v>
          </cell>
          <cell r="I1507">
            <v>0.72</v>
          </cell>
          <cell r="J1507">
            <v>0</v>
          </cell>
          <cell r="K1507">
            <v>2</v>
          </cell>
          <cell r="L1507">
            <v>0.72</v>
          </cell>
          <cell r="M1507">
            <v>2</v>
          </cell>
        </row>
        <row r="1508">
          <cell r="G1508">
            <v>94800</v>
          </cell>
          <cell r="H1508">
            <v>0</v>
          </cell>
          <cell r="I1508">
            <v>0</v>
          </cell>
          <cell r="J1508">
            <v>0</v>
          </cell>
          <cell r="K1508">
            <v>0</v>
          </cell>
          <cell r="L1508">
            <v>0</v>
          </cell>
          <cell r="M1508">
            <v>0</v>
          </cell>
        </row>
        <row r="1509">
          <cell r="G1509">
            <v>94810</v>
          </cell>
          <cell r="H1509">
            <v>0</v>
          </cell>
          <cell r="I1509">
            <v>0</v>
          </cell>
          <cell r="J1509">
            <v>0</v>
          </cell>
          <cell r="K1509">
            <v>0</v>
          </cell>
          <cell r="L1509">
            <v>0</v>
          </cell>
          <cell r="M1509">
            <v>0</v>
          </cell>
        </row>
        <row r="1510">
          <cell r="G1510">
            <v>94820</v>
          </cell>
          <cell r="H1510">
            <v>0</v>
          </cell>
          <cell r="I1510">
            <v>0</v>
          </cell>
          <cell r="J1510">
            <v>0</v>
          </cell>
          <cell r="K1510">
            <v>0</v>
          </cell>
          <cell r="L1510">
            <v>0</v>
          </cell>
          <cell r="M1510">
            <v>0</v>
          </cell>
        </row>
        <row r="1511">
          <cell r="G1511">
            <v>94830</v>
          </cell>
          <cell r="H1511">
            <v>0</v>
          </cell>
          <cell r="I1511">
            <v>0</v>
          </cell>
          <cell r="J1511">
            <v>0</v>
          </cell>
          <cell r="K1511">
            <v>0</v>
          </cell>
          <cell r="L1511">
            <v>0</v>
          </cell>
          <cell r="M1511">
            <v>0</v>
          </cell>
        </row>
        <row r="1512">
          <cell r="G1512">
            <v>94840</v>
          </cell>
          <cell r="H1512">
            <v>0</v>
          </cell>
          <cell r="I1512">
            <v>0</v>
          </cell>
          <cell r="J1512">
            <v>0</v>
          </cell>
          <cell r="K1512">
            <v>0</v>
          </cell>
          <cell r="L1512">
            <v>0</v>
          </cell>
          <cell r="M1512">
            <v>0</v>
          </cell>
        </row>
        <row r="1513">
          <cell r="G1513">
            <v>94850</v>
          </cell>
          <cell r="H1513">
            <v>0</v>
          </cell>
          <cell r="I1513">
            <v>0</v>
          </cell>
          <cell r="J1513">
            <v>0</v>
          </cell>
          <cell r="K1513">
            <v>0</v>
          </cell>
          <cell r="L1513">
            <v>0</v>
          </cell>
          <cell r="M1513">
            <v>0</v>
          </cell>
        </row>
        <row r="1514">
          <cell r="G1514">
            <v>94860</v>
          </cell>
          <cell r="H1514">
            <v>0</v>
          </cell>
          <cell r="I1514">
            <v>0</v>
          </cell>
          <cell r="J1514">
            <v>0</v>
          </cell>
          <cell r="K1514">
            <v>0</v>
          </cell>
          <cell r="L1514">
            <v>0</v>
          </cell>
          <cell r="M1514">
            <v>0</v>
          </cell>
        </row>
        <row r="1515">
          <cell r="G1515">
            <v>94870</v>
          </cell>
          <cell r="H1515">
            <v>0</v>
          </cell>
          <cell r="I1515">
            <v>0</v>
          </cell>
          <cell r="J1515">
            <v>0</v>
          </cell>
          <cell r="K1515">
            <v>0</v>
          </cell>
          <cell r="L1515">
            <v>0</v>
          </cell>
          <cell r="M1515">
            <v>0</v>
          </cell>
        </row>
        <row r="1516">
          <cell r="G1516">
            <v>94880</v>
          </cell>
          <cell r="H1516">
            <v>0</v>
          </cell>
          <cell r="I1516">
            <v>0</v>
          </cell>
          <cell r="J1516">
            <v>0</v>
          </cell>
          <cell r="K1516">
            <v>0</v>
          </cell>
          <cell r="L1516">
            <v>0</v>
          </cell>
          <cell r="M1516">
            <v>0</v>
          </cell>
        </row>
        <row r="1517">
          <cell r="G1517">
            <v>94890</v>
          </cell>
          <cell r="H1517">
            <v>0</v>
          </cell>
          <cell r="I1517">
            <v>0</v>
          </cell>
          <cell r="J1517">
            <v>0</v>
          </cell>
          <cell r="K1517">
            <v>0</v>
          </cell>
          <cell r="L1517">
            <v>0</v>
          </cell>
          <cell r="M1517">
            <v>0</v>
          </cell>
        </row>
        <row r="1518">
          <cell r="G1518">
            <v>94900</v>
          </cell>
          <cell r="H1518">
            <v>0</v>
          </cell>
          <cell r="I1518">
            <v>0</v>
          </cell>
          <cell r="J1518">
            <v>0</v>
          </cell>
          <cell r="K1518">
            <v>0</v>
          </cell>
          <cell r="L1518">
            <v>0</v>
          </cell>
          <cell r="M1518">
            <v>0</v>
          </cell>
        </row>
        <row r="1519">
          <cell r="G1519">
            <v>94910</v>
          </cell>
          <cell r="H1519">
            <v>0</v>
          </cell>
          <cell r="I1519">
            <v>0</v>
          </cell>
          <cell r="J1519">
            <v>0</v>
          </cell>
          <cell r="K1519">
            <v>0</v>
          </cell>
          <cell r="L1519">
            <v>0</v>
          </cell>
          <cell r="M1519">
            <v>0</v>
          </cell>
        </row>
        <row r="1520">
          <cell r="G1520">
            <v>94920</v>
          </cell>
          <cell r="H1520">
            <v>0</v>
          </cell>
          <cell r="I1520">
            <v>0</v>
          </cell>
          <cell r="J1520">
            <v>0</v>
          </cell>
          <cell r="K1520">
            <v>0</v>
          </cell>
          <cell r="L1520">
            <v>0</v>
          </cell>
          <cell r="M1520">
            <v>0</v>
          </cell>
        </row>
        <row r="1521">
          <cell r="G1521">
            <v>94930</v>
          </cell>
          <cell r="H1521">
            <v>0</v>
          </cell>
          <cell r="I1521">
            <v>0</v>
          </cell>
          <cell r="J1521">
            <v>0</v>
          </cell>
          <cell r="K1521">
            <v>0</v>
          </cell>
          <cell r="L1521">
            <v>0</v>
          </cell>
          <cell r="M1521">
            <v>0</v>
          </cell>
        </row>
        <row r="1522">
          <cell r="G1522">
            <v>94940</v>
          </cell>
          <cell r="H1522">
            <v>0</v>
          </cell>
          <cell r="I1522">
            <v>0</v>
          </cell>
          <cell r="J1522">
            <v>0</v>
          </cell>
          <cell r="K1522">
            <v>0</v>
          </cell>
          <cell r="L1522">
            <v>0</v>
          </cell>
          <cell r="M1522">
            <v>0</v>
          </cell>
        </row>
        <row r="1523">
          <cell r="G1523">
            <v>94950</v>
          </cell>
          <cell r="H1523">
            <v>0</v>
          </cell>
          <cell r="I1523">
            <v>0</v>
          </cell>
          <cell r="J1523">
            <v>0</v>
          </cell>
          <cell r="K1523">
            <v>0</v>
          </cell>
          <cell r="L1523">
            <v>0</v>
          </cell>
          <cell r="M1523">
            <v>0</v>
          </cell>
        </row>
        <row r="1524">
          <cell r="G1524">
            <v>94960</v>
          </cell>
          <cell r="H1524">
            <v>0</v>
          </cell>
          <cell r="I1524">
            <v>0</v>
          </cell>
          <cell r="J1524">
            <v>0</v>
          </cell>
          <cell r="K1524">
            <v>0</v>
          </cell>
          <cell r="L1524">
            <v>0</v>
          </cell>
          <cell r="M1524">
            <v>0</v>
          </cell>
        </row>
        <row r="1525">
          <cell r="G1525">
            <v>94970</v>
          </cell>
          <cell r="H1525">
            <v>0</v>
          </cell>
          <cell r="I1525">
            <v>0</v>
          </cell>
          <cell r="J1525">
            <v>0</v>
          </cell>
          <cell r="K1525">
            <v>0</v>
          </cell>
          <cell r="L1525">
            <v>0</v>
          </cell>
          <cell r="M1525">
            <v>0</v>
          </cell>
        </row>
        <row r="1526">
          <cell r="G1526">
            <v>94980</v>
          </cell>
          <cell r="H1526">
            <v>0</v>
          </cell>
          <cell r="I1526">
            <v>0</v>
          </cell>
          <cell r="J1526">
            <v>0</v>
          </cell>
          <cell r="K1526">
            <v>0</v>
          </cell>
          <cell r="L1526">
            <v>0</v>
          </cell>
          <cell r="M1526">
            <v>0</v>
          </cell>
        </row>
        <row r="1527">
          <cell r="G1527">
            <v>94990</v>
          </cell>
          <cell r="H1527">
            <v>0</v>
          </cell>
          <cell r="I1527">
            <v>0</v>
          </cell>
          <cell r="J1527">
            <v>0</v>
          </cell>
          <cell r="K1527">
            <v>0</v>
          </cell>
          <cell r="L1527">
            <v>0</v>
          </cell>
          <cell r="M1527">
            <v>0</v>
          </cell>
        </row>
        <row r="1528">
          <cell r="G1528">
            <v>95000</v>
          </cell>
          <cell r="H1528">
            <v>0</v>
          </cell>
          <cell r="I1528">
            <v>0</v>
          </cell>
          <cell r="J1528">
            <v>0</v>
          </cell>
          <cell r="K1528">
            <v>0</v>
          </cell>
          <cell r="L1528">
            <v>0</v>
          </cell>
          <cell r="M1528">
            <v>0</v>
          </cell>
        </row>
        <row r="1529">
          <cell r="G1529">
            <v>95010</v>
          </cell>
          <cell r="H1529">
            <v>0</v>
          </cell>
          <cell r="I1529">
            <v>0</v>
          </cell>
          <cell r="J1529">
            <v>0</v>
          </cell>
          <cell r="K1529">
            <v>0</v>
          </cell>
          <cell r="L1529">
            <v>0</v>
          </cell>
          <cell r="M1529">
            <v>0</v>
          </cell>
        </row>
        <row r="1530">
          <cell r="G1530">
            <v>95020</v>
          </cell>
          <cell r="H1530">
            <v>0</v>
          </cell>
          <cell r="I1530">
            <v>0</v>
          </cell>
          <cell r="J1530">
            <v>0</v>
          </cell>
          <cell r="K1530">
            <v>0</v>
          </cell>
          <cell r="L1530">
            <v>0</v>
          </cell>
          <cell r="M1530">
            <v>0</v>
          </cell>
        </row>
        <row r="1531">
          <cell r="G1531">
            <v>95030</v>
          </cell>
          <cell r="H1531">
            <v>0</v>
          </cell>
          <cell r="I1531">
            <v>0</v>
          </cell>
          <cell r="J1531">
            <v>0</v>
          </cell>
          <cell r="K1531">
            <v>0</v>
          </cell>
          <cell r="L1531">
            <v>0</v>
          </cell>
          <cell r="M1531">
            <v>0</v>
          </cell>
        </row>
        <row r="1532">
          <cell r="G1532">
            <v>95040</v>
          </cell>
          <cell r="H1532">
            <v>0</v>
          </cell>
          <cell r="I1532">
            <v>0</v>
          </cell>
          <cell r="J1532">
            <v>0</v>
          </cell>
          <cell r="K1532">
            <v>0</v>
          </cell>
          <cell r="L1532">
            <v>0</v>
          </cell>
          <cell r="M1532">
            <v>0</v>
          </cell>
        </row>
        <row r="1533">
          <cell r="G1533">
            <v>95050</v>
          </cell>
          <cell r="H1533">
            <v>0</v>
          </cell>
          <cell r="I1533">
            <v>0</v>
          </cell>
          <cell r="J1533">
            <v>0</v>
          </cell>
          <cell r="K1533">
            <v>0</v>
          </cell>
          <cell r="L1533">
            <v>0</v>
          </cell>
          <cell r="M1533">
            <v>0</v>
          </cell>
        </row>
        <row r="1534">
          <cell r="G1534">
            <v>95060</v>
          </cell>
          <cell r="H1534">
            <v>0</v>
          </cell>
          <cell r="I1534">
            <v>0</v>
          </cell>
          <cell r="J1534">
            <v>0</v>
          </cell>
          <cell r="K1534">
            <v>0</v>
          </cell>
          <cell r="L1534">
            <v>0</v>
          </cell>
          <cell r="M1534">
            <v>0</v>
          </cell>
        </row>
        <row r="1535">
          <cell r="G1535">
            <v>95070</v>
          </cell>
          <cell r="H1535">
            <v>0</v>
          </cell>
          <cell r="I1535">
            <v>0</v>
          </cell>
          <cell r="J1535">
            <v>0</v>
          </cell>
          <cell r="K1535">
            <v>0</v>
          </cell>
          <cell r="L1535">
            <v>0</v>
          </cell>
          <cell r="M1535">
            <v>0</v>
          </cell>
        </row>
        <row r="1536">
          <cell r="G1536">
            <v>95080</v>
          </cell>
          <cell r="H1536">
            <v>0</v>
          </cell>
          <cell r="I1536">
            <v>0</v>
          </cell>
          <cell r="J1536">
            <v>0</v>
          </cell>
          <cell r="K1536">
            <v>0</v>
          </cell>
          <cell r="L1536">
            <v>0</v>
          </cell>
          <cell r="M1536">
            <v>0</v>
          </cell>
        </row>
        <row r="1537">
          <cell r="G1537">
            <v>95090</v>
          </cell>
          <cell r="H1537">
            <v>0</v>
          </cell>
          <cell r="I1537">
            <v>31</v>
          </cell>
          <cell r="J1537">
            <v>0</v>
          </cell>
          <cell r="K1537">
            <v>2</v>
          </cell>
          <cell r="L1537">
            <v>31</v>
          </cell>
          <cell r="M1537">
            <v>2</v>
          </cell>
        </row>
        <row r="1538">
          <cell r="G1538">
            <v>95100</v>
          </cell>
          <cell r="H1538">
            <v>0</v>
          </cell>
          <cell r="I1538">
            <v>13.950000000000001</v>
          </cell>
          <cell r="J1538">
            <v>0</v>
          </cell>
          <cell r="K1538">
            <v>2</v>
          </cell>
          <cell r="L1538">
            <v>13.950000000000001</v>
          </cell>
          <cell r="M1538">
            <v>2</v>
          </cell>
        </row>
        <row r="1539">
          <cell r="G1539">
            <v>95110</v>
          </cell>
          <cell r="H1539">
            <v>0</v>
          </cell>
          <cell r="I1539">
            <v>0</v>
          </cell>
          <cell r="J1539">
            <v>0</v>
          </cell>
          <cell r="K1539">
            <v>0</v>
          </cell>
          <cell r="L1539">
            <v>0</v>
          </cell>
          <cell r="M1539">
            <v>0</v>
          </cell>
        </row>
        <row r="1540">
          <cell r="G1540">
            <v>95120</v>
          </cell>
          <cell r="H1540">
            <v>0</v>
          </cell>
          <cell r="I1540">
            <v>0</v>
          </cell>
          <cell r="J1540">
            <v>0</v>
          </cell>
          <cell r="K1540">
            <v>0</v>
          </cell>
          <cell r="L1540">
            <v>0</v>
          </cell>
          <cell r="M1540">
            <v>0</v>
          </cell>
        </row>
        <row r="1541">
          <cell r="G1541">
            <v>95130</v>
          </cell>
          <cell r="H1541">
            <v>0</v>
          </cell>
          <cell r="I1541">
            <v>0</v>
          </cell>
          <cell r="J1541">
            <v>0</v>
          </cell>
          <cell r="K1541">
            <v>0</v>
          </cell>
          <cell r="L1541">
            <v>0</v>
          </cell>
          <cell r="M1541">
            <v>0</v>
          </cell>
        </row>
        <row r="1542">
          <cell r="G1542">
            <v>95140</v>
          </cell>
          <cell r="H1542">
            <v>0</v>
          </cell>
          <cell r="I1542">
            <v>0</v>
          </cell>
          <cell r="J1542">
            <v>0</v>
          </cell>
          <cell r="K1542">
            <v>0</v>
          </cell>
          <cell r="L1542">
            <v>0</v>
          </cell>
          <cell r="M1542">
            <v>0</v>
          </cell>
        </row>
        <row r="1543">
          <cell r="G1543">
            <v>95150</v>
          </cell>
          <cell r="H1543">
            <v>0</v>
          </cell>
          <cell r="I1543">
            <v>0</v>
          </cell>
          <cell r="J1543">
            <v>0</v>
          </cell>
          <cell r="K1543">
            <v>0</v>
          </cell>
          <cell r="L1543">
            <v>0</v>
          </cell>
          <cell r="M1543">
            <v>0</v>
          </cell>
        </row>
        <row r="1544">
          <cell r="G1544">
            <v>95160</v>
          </cell>
          <cell r="H1544">
            <v>0</v>
          </cell>
          <cell r="I1544">
            <v>0</v>
          </cell>
          <cell r="J1544">
            <v>0</v>
          </cell>
          <cell r="K1544">
            <v>0</v>
          </cell>
          <cell r="L1544">
            <v>0</v>
          </cell>
          <cell r="M1544">
            <v>0</v>
          </cell>
        </row>
        <row r="1545">
          <cell r="G1545">
            <v>95170</v>
          </cell>
          <cell r="H1545">
            <v>0</v>
          </cell>
          <cell r="I1545">
            <v>0</v>
          </cell>
          <cell r="J1545">
            <v>0</v>
          </cell>
          <cell r="K1545">
            <v>0</v>
          </cell>
          <cell r="L1545">
            <v>0</v>
          </cell>
          <cell r="M1545">
            <v>0</v>
          </cell>
        </row>
        <row r="1546">
          <cell r="G1546">
            <v>95180</v>
          </cell>
          <cell r="H1546">
            <v>0</v>
          </cell>
          <cell r="I1546">
            <v>0</v>
          </cell>
          <cell r="J1546">
            <v>0</v>
          </cell>
          <cell r="K1546">
            <v>0</v>
          </cell>
          <cell r="L1546">
            <v>0</v>
          </cell>
          <cell r="M1546">
            <v>0</v>
          </cell>
        </row>
        <row r="1547">
          <cell r="G1547">
            <v>95190</v>
          </cell>
          <cell r="H1547">
            <v>0</v>
          </cell>
          <cell r="I1547">
            <v>0</v>
          </cell>
          <cell r="J1547">
            <v>0</v>
          </cell>
          <cell r="K1547">
            <v>0</v>
          </cell>
          <cell r="L1547">
            <v>0</v>
          </cell>
          <cell r="M1547">
            <v>0</v>
          </cell>
        </row>
        <row r="1548">
          <cell r="G1548">
            <v>95200</v>
          </cell>
          <cell r="H1548">
            <v>0</v>
          </cell>
          <cell r="I1548">
            <v>0</v>
          </cell>
          <cell r="J1548">
            <v>0</v>
          </cell>
          <cell r="K1548">
            <v>0</v>
          </cell>
          <cell r="L1548">
            <v>0</v>
          </cell>
          <cell r="M1548">
            <v>0</v>
          </cell>
        </row>
        <row r="1549">
          <cell r="G1549">
            <v>95210</v>
          </cell>
          <cell r="H1549">
            <v>0</v>
          </cell>
          <cell r="I1549">
            <v>0</v>
          </cell>
          <cell r="J1549">
            <v>0</v>
          </cell>
          <cell r="K1549">
            <v>0</v>
          </cell>
          <cell r="L1549">
            <v>0</v>
          </cell>
          <cell r="M1549">
            <v>0</v>
          </cell>
        </row>
        <row r="1550">
          <cell r="G1550">
            <v>95220</v>
          </cell>
          <cell r="H1550">
            <v>0</v>
          </cell>
          <cell r="I1550">
            <v>0</v>
          </cell>
          <cell r="J1550">
            <v>0</v>
          </cell>
          <cell r="K1550">
            <v>0</v>
          </cell>
          <cell r="L1550">
            <v>0</v>
          </cell>
          <cell r="M1550">
            <v>0</v>
          </cell>
        </row>
        <row r="1551">
          <cell r="G1551">
            <v>95230</v>
          </cell>
          <cell r="H1551">
            <v>0</v>
          </cell>
          <cell r="I1551">
            <v>0</v>
          </cell>
          <cell r="J1551">
            <v>0</v>
          </cell>
          <cell r="K1551">
            <v>0</v>
          </cell>
          <cell r="L1551">
            <v>0</v>
          </cell>
          <cell r="M1551">
            <v>0</v>
          </cell>
        </row>
        <row r="1552">
          <cell r="G1552">
            <v>95240</v>
          </cell>
          <cell r="H1552">
            <v>0</v>
          </cell>
          <cell r="I1552">
            <v>0</v>
          </cell>
          <cell r="J1552">
            <v>0</v>
          </cell>
          <cell r="K1552">
            <v>0</v>
          </cell>
          <cell r="L1552">
            <v>0</v>
          </cell>
          <cell r="M1552">
            <v>0</v>
          </cell>
        </row>
        <row r="1553">
          <cell r="G1553">
            <v>95250</v>
          </cell>
          <cell r="H1553">
            <v>0</v>
          </cell>
          <cell r="I1553">
            <v>0</v>
          </cell>
          <cell r="J1553">
            <v>0</v>
          </cell>
          <cell r="K1553">
            <v>0</v>
          </cell>
          <cell r="L1553">
            <v>0</v>
          </cell>
          <cell r="M1553">
            <v>0</v>
          </cell>
        </row>
        <row r="1554">
          <cell r="G1554">
            <v>95260</v>
          </cell>
          <cell r="H1554">
            <v>0</v>
          </cell>
          <cell r="I1554">
            <v>0</v>
          </cell>
          <cell r="J1554">
            <v>0</v>
          </cell>
          <cell r="K1554">
            <v>0</v>
          </cell>
          <cell r="L1554">
            <v>0</v>
          </cell>
          <cell r="M1554">
            <v>0</v>
          </cell>
        </row>
        <row r="1555">
          <cell r="G1555">
            <v>95270</v>
          </cell>
          <cell r="H1555">
            <v>0</v>
          </cell>
          <cell r="I1555">
            <v>0</v>
          </cell>
          <cell r="J1555">
            <v>0</v>
          </cell>
          <cell r="K1555">
            <v>0</v>
          </cell>
          <cell r="L1555">
            <v>0</v>
          </cell>
          <cell r="M1555">
            <v>0</v>
          </cell>
        </row>
        <row r="1556">
          <cell r="G1556">
            <v>95280</v>
          </cell>
          <cell r="H1556">
            <v>0</v>
          </cell>
          <cell r="I1556">
            <v>5.4</v>
          </cell>
          <cell r="J1556">
            <v>0</v>
          </cell>
          <cell r="K1556">
            <v>1</v>
          </cell>
          <cell r="L1556">
            <v>5.4</v>
          </cell>
          <cell r="M1556">
            <v>1</v>
          </cell>
        </row>
        <row r="1557">
          <cell r="G1557">
            <v>95290</v>
          </cell>
          <cell r="H1557">
            <v>0</v>
          </cell>
          <cell r="I1557">
            <v>15</v>
          </cell>
          <cell r="J1557">
            <v>0</v>
          </cell>
          <cell r="K1557">
            <v>1</v>
          </cell>
          <cell r="L1557">
            <v>15</v>
          </cell>
          <cell r="M1557">
            <v>1</v>
          </cell>
        </row>
        <row r="1558">
          <cell r="G1558">
            <v>95300</v>
          </cell>
          <cell r="H1558">
            <v>0</v>
          </cell>
          <cell r="I1558">
            <v>10.5</v>
          </cell>
          <cell r="J1558">
            <v>0</v>
          </cell>
          <cell r="K1558">
            <v>1</v>
          </cell>
          <cell r="L1558">
            <v>10.5</v>
          </cell>
          <cell r="M1558">
            <v>1</v>
          </cell>
        </row>
        <row r="1559">
          <cell r="G1559">
            <v>95310</v>
          </cell>
          <cell r="H1559">
            <v>0</v>
          </cell>
          <cell r="I1559">
            <v>15</v>
          </cell>
          <cell r="J1559">
            <v>0</v>
          </cell>
          <cell r="K1559">
            <v>2</v>
          </cell>
          <cell r="L1559">
            <v>15</v>
          </cell>
          <cell r="M1559">
            <v>2</v>
          </cell>
        </row>
        <row r="1560">
          <cell r="G1560">
            <v>95320</v>
          </cell>
          <cell r="H1560">
            <v>0</v>
          </cell>
          <cell r="I1560">
            <v>15</v>
          </cell>
          <cell r="J1560">
            <v>0</v>
          </cell>
          <cell r="K1560">
            <v>1</v>
          </cell>
          <cell r="L1560">
            <v>15</v>
          </cell>
          <cell r="M1560">
            <v>1</v>
          </cell>
        </row>
        <row r="1561">
          <cell r="G1561">
            <v>95330</v>
          </cell>
          <cell r="H1561">
            <v>0</v>
          </cell>
          <cell r="I1561">
            <v>10.5</v>
          </cell>
          <cell r="J1561">
            <v>0</v>
          </cell>
          <cell r="K1561">
            <v>1</v>
          </cell>
          <cell r="L1561">
            <v>10.5</v>
          </cell>
          <cell r="M1561">
            <v>1</v>
          </cell>
        </row>
        <row r="1562">
          <cell r="G1562">
            <v>95340</v>
          </cell>
          <cell r="H1562">
            <v>0</v>
          </cell>
          <cell r="I1562">
            <v>0</v>
          </cell>
          <cell r="J1562">
            <v>0</v>
          </cell>
          <cell r="K1562">
            <v>0</v>
          </cell>
          <cell r="L1562">
            <v>0</v>
          </cell>
          <cell r="M1562">
            <v>0</v>
          </cell>
        </row>
        <row r="1563">
          <cell r="G1563">
            <v>95350</v>
          </cell>
          <cell r="H1563">
            <v>0</v>
          </cell>
          <cell r="I1563">
            <v>0</v>
          </cell>
          <cell r="J1563">
            <v>0</v>
          </cell>
          <cell r="K1563">
            <v>0</v>
          </cell>
          <cell r="L1563">
            <v>0</v>
          </cell>
          <cell r="M1563">
            <v>0</v>
          </cell>
        </row>
        <row r="1564">
          <cell r="G1564">
            <v>95360</v>
          </cell>
          <cell r="H1564">
            <v>0</v>
          </cell>
          <cell r="I1564">
            <v>6</v>
          </cell>
          <cell r="J1564">
            <v>0</v>
          </cell>
          <cell r="K1564">
            <v>1</v>
          </cell>
          <cell r="L1564">
            <v>6</v>
          </cell>
          <cell r="M1564">
            <v>1</v>
          </cell>
        </row>
        <row r="1565">
          <cell r="G1565">
            <v>95370</v>
          </cell>
          <cell r="H1565">
            <v>0</v>
          </cell>
          <cell r="I1565">
            <v>13.5</v>
          </cell>
          <cell r="J1565">
            <v>0</v>
          </cell>
          <cell r="K1565">
            <v>1</v>
          </cell>
          <cell r="L1565">
            <v>13.5</v>
          </cell>
          <cell r="M1565">
            <v>1</v>
          </cell>
        </row>
        <row r="1566">
          <cell r="G1566">
            <v>95380</v>
          </cell>
          <cell r="H1566">
            <v>0</v>
          </cell>
          <cell r="I1566">
            <v>8.25</v>
          </cell>
          <cell r="J1566">
            <v>0</v>
          </cell>
          <cell r="K1566">
            <v>2</v>
          </cell>
          <cell r="L1566">
            <v>8.25</v>
          </cell>
          <cell r="M1566">
            <v>2</v>
          </cell>
        </row>
        <row r="1567">
          <cell r="G1567">
            <v>95390</v>
          </cell>
          <cell r="H1567">
            <v>0</v>
          </cell>
          <cell r="I1567">
            <v>0</v>
          </cell>
          <cell r="J1567">
            <v>0</v>
          </cell>
          <cell r="K1567">
            <v>0</v>
          </cell>
          <cell r="L1567">
            <v>0</v>
          </cell>
          <cell r="M1567">
            <v>0</v>
          </cell>
        </row>
        <row r="1568">
          <cell r="G1568">
            <v>95400</v>
          </cell>
          <cell r="H1568">
            <v>0</v>
          </cell>
          <cell r="I1568">
            <v>12.299999999999999</v>
          </cell>
          <cell r="J1568">
            <v>0</v>
          </cell>
          <cell r="K1568">
            <v>1</v>
          </cell>
          <cell r="L1568">
            <v>12.299999999999999</v>
          </cell>
          <cell r="M1568">
            <v>1</v>
          </cell>
        </row>
        <row r="1569">
          <cell r="G1569">
            <v>95410</v>
          </cell>
          <cell r="H1569">
            <v>0</v>
          </cell>
          <cell r="I1569">
            <v>12</v>
          </cell>
          <cell r="J1569">
            <v>0</v>
          </cell>
          <cell r="K1569">
            <v>1</v>
          </cell>
          <cell r="L1569">
            <v>12</v>
          </cell>
          <cell r="M1569">
            <v>1</v>
          </cell>
        </row>
        <row r="1570">
          <cell r="G1570">
            <v>95420</v>
          </cell>
          <cell r="H1570">
            <v>0</v>
          </cell>
          <cell r="I1570">
            <v>12</v>
          </cell>
          <cell r="J1570">
            <v>0</v>
          </cell>
          <cell r="K1570">
            <v>1</v>
          </cell>
          <cell r="L1570">
            <v>12</v>
          </cell>
          <cell r="M1570">
            <v>1</v>
          </cell>
        </row>
        <row r="1571">
          <cell r="G1571">
            <v>95430</v>
          </cell>
          <cell r="H1571">
            <v>0</v>
          </cell>
          <cell r="I1571">
            <v>15</v>
          </cell>
          <cell r="J1571">
            <v>0</v>
          </cell>
          <cell r="K1571">
            <v>1</v>
          </cell>
          <cell r="L1571">
            <v>15</v>
          </cell>
          <cell r="M1571">
            <v>1</v>
          </cell>
        </row>
        <row r="1572">
          <cell r="G1572">
            <v>95440</v>
          </cell>
          <cell r="H1572">
            <v>0</v>
          </cell>
          <cell r="I1572">
            <v>13.5</v>
          </cell>
          <cell r="J1572">
            <v>0</v>
          </cell>
          <cell r="K1572">
            <v>1</v>
          </cell>
          <cell r="L1572">
            <v>13.5</v>
          </cell>
          <cell r="M1572">
            <v>1</v>
          </cell>
        </row>
        <row r="1573">
          <cell r="G1573">
            <v>95450</v>
          </cell>
          <cell r="H1573">
            <v>0</v>
          </cell>
          <cell r="I1573">
            <v>0</v>
          </cell>
          <cell r="J1573">
            <v>0</v>
          </cell>
          <cell r="K1573">
            <v>0</v>
          </cell>
          <cell r="L1573">
            <v>0</v>
          </cell>
          <cell r="M1573">
            <v>0</v>
          </cell>
        </row>
        <row r="1574">
          <cell r="G1574">
            <v>95460</v>
          </cell>
          <cell r="H1574">
            <v>0</v>
          </cell>
          <cell r="I1574">
            <v>8.3999999999999986</v>
          </cell>
          <cell r="J1574">
            <v>0</v>
          </cell>
          <cell r="K1574">
            <v>1</v>
          </cell>
          <cell r="L1574">
            <v>8.3999999999999986</v>
          </cell>
          <cell r="M1574">
            <v>1</v>
          </cell>
        </row>
        <row r="1575">
          <cell r="G1575">
            <v>95470</v>
          </cell>
          <cell r="H1575">
            <v>0</v>
          </cell>
          <cell r="I1575">
            <v>15</v>
          </cell>
          <cell r="J1575">
            <v>0</v>
          </cell>
          <cell r="K1575">
            <v>1</v>
          </cell>
          <cell r="L1575">
            <v>15</v>
          </cell>
          <cell r="M1575">
            <v>1</v>
          </cell>
        </row>
        <row r="1576">
          <cell r="G1576">
            <v>95480</v>
          </cell>
          <cell r="H1576">
            <v>0</v>
          </cell>
          <cell r="I1576">
            <v>15</v>
          </cell>
          <cell r="J1576">
            <v>0</v>
          </cell>
          <cell r="K1576">
            <v>1</v>
          </cell>
          <cell r="L1576">
            <v>15</v>
          </cell>
          <cell r="M1576">
            <v>1</v>
          </cell>
        </row>
        <row r="1577">
          <cell r="G1577">
            <v>95490</v>
          </cell>
          <cell r="H1577">
            <v>0</v>
          </cell>
          <cell r="I1577">
            <v>12</v>
          </cell>
          <cell r="J1577">
            <v>0</v>
          </cell>
          <cell r="K1577">
            <v>1</v>
          </cell>
          <cell r="L1577">
            <v>12</v>
          </cell>
          <cell r="M1577">
            <v>1</v>
          </cell>
        </row>
        <row r="1578">
          <cell r="G1578">
            <v>95500</v>
          </cell>
          <cell r="H1578">
            <v>0</v>
          </cell>
          <cell r="I1578">
            <v>0</v>
          </cell>
          <cell r="J1578">
            <v>0</v>
          </cell>
          <cell r="K1578">
            <v>0</v>
          </cell>
          <cell r="L1578">
            <v>0</v>
          </cell>
          <cell r="M1578">
            <v>0</v>
          </cell>
        </row>
        <row r="1579">
          <cell r="G1579">
            <v>95510</v>
          </cell>
          <cell r="H1579">
            <v>0</v>
          </cell>
          <cell r="I1579">
            <v>0</v>
          </cell>
          <cell r="J1579">
            <v>0</v>
          </cell>
          <cell r="K1579">
            <v>0</v>
          </cell>
          <cell r="L1579">
            <v>0</v>
          </cell>
          <cell r="M1579">
            <v>0</v>
          </cell>
        </row>
        <row r="1580">
          <cell r="G1580">
            <v>95520</v>
          </cell>
          <cell r="H1580">
            <v>0</v>
          </cell>
          <cell r="I1580">
            <v>4.0500000000000007</v>
          </cell>
          <cell r="J1580">
            <v>0</v>
          </cell>
          <cell r="K1580">
            <v>1</v>
          </cell>
          <cell r="L1580">
            <v>4.0500000000000007</v>
          </cell>
          <cell r="M1580">
            <v>1</v>
          </cell>
        </row>
        <row r="1581">
          <cell r="G1581">
            <v>95530</v>
          </cell>
          <cell r="H1581">
            <v>0</v>
          </cell>
          <cell r="I1581">
            <v>1.5</v>
          </cell>
          <cell r="J1581">
            <v>0</v>
          </cell>
          <cell r="K1581">
            <v>1</v>
          </cell>
          <cell r="L1581">
            <v>1.5</v>
          </cell>
          <cell r="M1581">
            <v>1</v>
          </cell>
        </row>
        <row r="1582">
          <cell r="G1582">
            <v>95540</v>
          </cell>
          <cell r="H1582">
            <v>0</v>
          </cell>
          <cell r="I1582">
            <v>5.25</v>
          </cell>
          <cell r="J1582">
            <v>0</v>
          </cell>
          <cell r="K1582">
            <v>1</v>
          </cell>
          <cell r="L1582">
            <v>5.25</v>
          </cell>
          <cell r="M1582">
            <v>1</v>
          </cell>
        </row>
        <row r="1583">
          <cell r="G1583">
            <v>95550</v>
          </cell>
          <cell r="H1583">
            <v>0</v>
          </cell>
          <cell r="I1583">
            <v>0</v>
          </cell>
          <cell r="J1583">
            <v>0</v>
          </cell>
          <cell r="K1583">
            <v>0</v>
          </cell>
          <cell r="L1583">
            <v>0</v>
          </cell>
          <cell r="M1583">
            <v>0</v>
          </cell>
        </row>
        <row r="1584">
          <cell r="G1584">
            <v>95560</v>
          </cell>
          <cell r="H1584">
            <v>0</v>
          </cell>
          <cell r="I1584">
            <v>0</v>
          </cell>
          <cell r="J1584">
            <v>0</v>
          </cell>
          <cell r="K1584">
            <v>0</v>
          </cell>
          <cell r="L1584">
            <v>0</v>
          </cell>
          <cell r="M1584">
            <v>0</v>
          </cell>
        </row>
        <row r="1585">
          <cell r="G1585">
            <v>95570</v>
          </cell>
          <cell r="H1585">
            <v>0</v>
          </cell>
          <cell r="I1585">
            <v>0</v>
          </cell>
          <cell r="J1585">
            <v>0</v>
          </cell>
          <cell r="K1585">
            <v>0</v>
          </cell>
          <cell r="L1585">
            <v>0</v>
          </cell>
          <cell r="M1585">
            <v>0</v>
          </cell>
        </row>
        <row r="1586">
          <cell r="G1586">
            <v>95580</v>
          </cell>
          <cell r="H1586">
            <v>0</v>
          </cell>
          <cell r="I1586">
            <v>0</v>
          </cell>
          <cell r="J1586">
            <v>0</v>
          </cell>
          <cell r="K1586">
            <v>0</v>
          </cell>
          <cell r="L1586">
            <v>0</v>
          </cell>
          <cell r="M1586">
            <v>0</v>
          </cell>
        </row>
        <row r="1587">
          <cell r="G1587">
            <v>95590</v>
          </cell>
          <cell r="H1587">
            <v>0</v>
          </cell>
          <cell r="I1587">
            <v>0</v>
          </cell>
          <cell r="J1587">
            <v>0</v>
          </cell>
          <cell r="K1587">
            <v>0</v>
          </cell>
          <cell r="L1587">
            <v>0</v>
          </cell>
          <cell r="M1587">
            <v>0</v>
          </cell>
        </row>
        <row r="1588">
          <cell r="G1588">
            <v>95600</v>
          </cell>
          <cell r="H1588">
            <v>0</v>
          </cell>
          <cell r="I1588">
            <v>4.1999999999999993</v>
          </cell>
          <cell r="J1588">
            <v>0</v>
          </cell>
          <cell r="K1588">
            <v>2</v>
          </cell>
          <cell r="L1588">
            <v>4.1999999999999993</v>
          </cell>
          <cell r="M1588">
            <v>2</v>
          </cell>
        </row>
        <row r="1589">
          <cell r="G1589">
            <v>95610</v>
          </cell>
          <cell r="H1589">
            <v>0</v>
          </cell>
          <cell r="I1589">
            <v>6.4499999999999993</v>
          </cell>
          <cell r="J1589">
            <v>0</v>
          </cell>
          <cell r="K1589">
            <v>2</v>
          </cell>
          <cell r="L1589">
            <v>6.4499999999999993</v>
          </cell>
          <cell r="M1589">
            <v>2</v>
          </cell>
        </row>
        <row r="1590">
          <cell r="G1590">
            <v>95620</v>
          </cell>
          <cell r="H1590">
            <v>0</v>
          </cell>
          <cell r="I1590">
            <v>0</v>
          </cell>
          <cell r="J1590">
            <v>0</v>
          </cell>
          <cell r="K1590">
            <v>0</v>
          </cell>
          <cell r="L1590">
            <v>0</v>
          </cell>
          <cell r="M1590">
            <v>0</v>
          </cell>
        </row>
        <row r="1591">
          <cell r="G1591">
            <v>95630</v>
          </cell>
          <cell r="H1591">
            <v>0</v>
          </cell>
          <cell r="I1591">
            <v>0</v>
          </cell>
          <cell r="J1591">
            <v>0</v>
          </cell>
          <cell r="K1591">
            <v>0</v>
          </cell>
          <cell r="L1591">
            <v>0</v>
          </cell>
          <cell r="M1591">
            <v>0</v>
          </cell>
        </row>
        <row r="1592">
          <cell r="G1592">
            <v>95640</v>
          </cell>
          <cell r="H1592">
            <v>0</v>
          </cell>
          <cell r="I1592">
            <v>0</v>
          </cell>
          <cell r="J1592">
            <v>0</v>
          </cell>
          <cell r="K1592">
            <v>0</v>
          </cell>
          <cell r="L1592">
            <v>0</v>
          </cell>
          <cell r="M1592">
            <v>0</v>
          </cell>
        </row>
        <row r="1593">
          <cell r="G1593">
            <v>95650</v>
          </cell>
          <cell r="H1593">
            <v>0</v>
          </cell>
          <cell r="I1593">
            <v>0</v>
          </cell>
          <cell r="J1593">
            <v>0</v>
          </cell>
          <cell r="K1593">
            <v>0</v>
          </cell>
          <cell r="L1593">
            <v>0</v>
          </cell>
          <cell r="M1593">
            <v>0</v>
          </cell>
        </row>
        <row r="1594">
          <cell r="G1594">
            <v>95660</v>
          </cell>
          <cell r="H1594">
            <v>0</v>
          </cell>
          <cell r="I1594">
            <v>17.98</v>
          </cell>
          <cell r="J1594">
            <v>0</v>
          </cell>
          <cell r="K1594">
            <v>1</v>
          </cell>
          <cell r="L1594">
            <v>17.98</v>
          </cell>
          <cell r="M1594">
            <v>1</v>
          </cell>
        </row>
        <row r="1595">
          <cell r="G1595">
            <v>95670</v>
          </cell>
          <cell r="H1595">
            <v>0</v>
          </cell>
          <cell r="I1595">
            <v>31</v>
          </cell>
          <cell r="J1595">
            <v>0</v>
          </cell>
          <cell r="K1595">
            <v>2</v>
          </cell>
          <cell r="L1595">
            <v>31</v>
          </cell>
          <cell r="M1595">
            <v>2</v>
          </cell>
        </row>
        <row r="1596">
          <cell r="G1596">
            <v>95680</v>
          </cell>
          <cell r="H1596">
            <v>0</v>
          </cell>
          <cell r="I1596">
            <v>0</v>
          </cell>
          <cell r="J1596">
            <v>0</v>
          </cell>
          <cell r="K1596">
            <v>0</v>
          </cell>
          <cell r="L1596">
            <v>0</v>
          </cell>
          <cell r="M1596">
            <v>0</v>
          </cell>
        </row>
        <row r="1597">
          <cell r="G1597">
            <v>95690</v>
          </cell>
          <cell r="H1597">
            <v>0</v>
          </cell>
          <cell r="I1597">
            <v>6.3000000000000007</v>
          </cell>
          <cell r="J1597">
            <v>0</v>
          </cell>
          <cell r="K1597">
            <v>2</v>
          </cell>
          <cell r="L1597">
            <v>6.3000000000000007</v>
          </cell>
          <cell r="M1597">
            <v>2</v>
          </cell>
        </row>
        <row r="1598">
          <cell r="G1598">
            <v>95700</v>
          </cell>
          <cell r="H1598">
            <v>0</v>
          </cell>
          <cell r="I1598">
            <v>0</v>
          </cell>
          <cell r="J1598">
            <v>0</v>
          </cell>
          <cell r="K1598">
            <v>0</v>
          </cell>
          <cell r="L1598">
            <v>0</v>
          </cell>
          <cell r="M1598">
            <v>0</v>
          </cell>
        </row>
        <row r="1599">
          <cell r="G1599">
            <v>95710</v>
          </cell>
          <cell r="H1599">
            <v>0</v>
          </cell>
          <cell r="I1599">
            <v>0</v>
          </cell>
          <cell r="J1599">
            <v>0</v>
          </cell>
          <cell r="K1599">
            <v>0</v>
          </cell>
          <cell r="L1599">
            <v>0</v>
          </cell>
          <cell r="M1599">
            <v>0</v>
          </cell>
        </row>
        <row r="1600">
          <cell r="G1600">
            <v>95720</v>
          </cell>
          <cell r="H1600">
            <v>0</v>
          </cell>
          <cell r="I1600">
            <v>0</v>
          </cell>
          <cell r="J1600">
            <v>0</v>
          </cell>
          <cell r="K1600">
            <v>0</v>
          </cell>
          <cell r="L1600">
            <v>0</v>
          </cell>
          <cell r="M1600">
            <v>0</v>
          </cell>
        </row>
        <row r="1601">
          <cell r="G1601">
            <v>95730</v>
          </cell>
          <cell r="H1601">
            <v>0</v>
          </cell>
          <cell r="I1601">
            <v>0</v>
          </cell>
          <cell r="J1601">
            <v>0</v>
          </cell>
          <cell r="K1601">
            <v>0</v>
          </cell>
          <cell r="L1601">
            <v>0</v>
          </cell>
          <cell r="M1601">
            <v>0</v>
          </cell>
        </row>
        <row r="1602">
          <cell r="G1602">
            <v>95740</v>
          </cell>
          <cell r="H1602">
            <v>0</v>
          </cell>
          <cell r="I1602">
            <v>0</v>
          </cell>
          <cell r="J1602">
            <v>0</v>
          </cell>
          <cell r="K1602">
            <v>0</v>
          </cell>
          <cell r="L1602">
            <v>0</v>
          </cell>
          <cell r="M1602">
            <v>0</v>
          </cell>
        </row>
        <row r="1603">
          <cell r="G1603">
            <v>95750</v>
          </cell>
          <cell r="H1603">
            <v>0</v>
          </cell>
          <cell r="I1603">
            <v>0</v>
          </cell>
          <cell r="J1603">
            <v>0</v>
          </cell>
          <cell r="K1603">
            <v>0</v>
          </cell>
          <cell r="L1603">
            <v>0</v>
          </cell>
          <cell r="M1603">
            <v>0</v>
          </cell>
        </row>
        <row r="1604">
          <cell r="G1604">
            <v>95760</v>
          </cell>
          <cell r="H1604">
            <v>0</v>
          </cell>
          <cell r="I1604">
            <v>0</v>
          </cell>
          <cell r="J1604">
            <v>0</v>
          </cell>
          <cell r="K1604">
            <v>0</v>
          </cell>
          <cell r="L1604">
            <v>0</v>
          </cell>
          <cell r="M1604">
            <v>0</v>
          </cell>
        </row>
        <row r="1605">
          <cell r="G1605">
            <v>95770</v>
          </cell>
          <cell r="H1605">
            <v>0</v>
          </cell>
          <cell r="I1605">
            <v>0</v>
          </cell>
          <cell r="J1605">
            <v>0</v>
          </cell>
          <cell r="K1605">
            <v>0</v>
          </cell>
          <cell r="L1605">
            <v>0</v>
          </cell>
          <cell r="M1605">
            <v>0</v>
          </cell>
        </row>
        <row r="1606">
          <cell r="G1606">
            <v>95780</v>
          </cell>
          <cell r="H1606">
            <v>0</v>
          </cell>
          <cell r="I1606">
            <v>0</v>
          </cell>
          <cell r="J1606">
            <v>0</v>
          </cell>
          <cell r="K1606">
            <v>0</v>
          </cell>
          <cell r="L1606">
            <v>0</v>
          </cell>
          <cell r="M1606">
            <v>0</v>
          </cell>
        </row>
        <row r="1607">
          <cell r="G1607">
            <v>95790</v>
          </cell>
          <cell r="H1607">
            <v>0</v>
          </cell>
          <cell r="I1607">
            <v>0</v>
          </cell>
          <cell r="J1607">
            <v>0</v>
          </cell>
          <cell r="K1607">
            <v>0</v>
          </cell>
          <cell r="L1607">
            <v>0</v>
          </cell>
          <cell r="M1607">
            <v>0</v>
          </cell>
        </row>
        <row r="1608">
          <cell r="G1608">
            <v>95800</v>
          </cell>
          <cell r="H1608">
            <v>0</v>
          </cell>
          <cell r="I1608">
            <v>0</v>
          </cell>
          <cell r="J1608">
            <v>0</v>
          </cell>
          <cell r="K1608">
            <v>0</v>
          </cell>
          <cell r="L1608">
            <v>0</v>
          </cell>
          <cell r="M1608">
            <v>0</v>
          </cell>
        </row>
        <row r="1609">
          <cell r="G1609">
            <v>95810</v>
          </cell>
          <cell r="H1609">
            <v>0</v>
          </cell>
          <cell r="I1609">
            <v>0</v>
          </cell>
          <cell r="J1609">
            <v>0</v>
          </cell>
          <cell r="K1609">
            <v>0</v>
          </cell>
          <cell r="L1609">
            <v>0</v>
          </cell>
          <cell r="M1609">
            <v>0</v>
          </cell>
        </row>
        <row r="1610">
          <cell r="G1610">
            <v>95820</v>
          </cell>
          <cell r="H1610">
            <v>0</v>
          </cell>
          <cell r="I1610">
            <v>0</v>
          </cell>
          <cell r="J1610">
            <v>0</v>
          </cell>
          <cell r="K1610">
            <v>0</v>
          </cell>
          <cell r="L1610">
            <v>0</v>
          </cell>
          <cell r="M1610">
            <v>0</v>
          </cell>
        </row>
        <row r="1611">
          <cell r="G1611">
            <v>95830</v>
          </cell>
          <cell r="H1611">
            <v>0</v>
          </cell>
          <cell r="I1611">
            <v>0</v>
          </cell>
          <cell r="J1611">
            <v>0</v>
          </cell>
          <cell r="K1611">
            <v>0</v>
          </cell>
          <cell r="L1611">
            <v>0</v>
          </cell>
          <cell r="M1611">
            <v>0</v>
          </cell>
        </row>
        <row r="1612">
          <cell r="G1612">
            <v>95840</v>
          </cell>
          <cell r="H1612">
            <v>0</v>
          </cell>
          <cell r="I1612">
            <v>0</v>
          </cell>
          <cell r="J1612">
            <v>0</v>
          </cell>
          <cell r="K1612">
            <v>0</v>
          </cell>
          <cell r="L1612">
            <v>0</v>
          </cell>
          <cell r="M1612">
            <v>0</v>
          </cell>
        </row>
        <row r="1613">
          <cell r="G1613">
            <v>95850</v>
          </cell>
          <cell r="H1613">
            <v>0</v>
          </cell>
          <cell r="I1613">
            <v>0</v>
          </cell>
          <cell r="J1613">
            <v>0</v>
          </cell>
          <cell r="K1613">
            <v>0</v>
          </cell>
          <cell r="L1613">
            <v>0</v>
          </cell>
          <cell r="M1613">
            <v>0</v>
          </cell>
        </row>
        <row r="1614">
          <cell r="G1614">
            <v>95860</v>
          </cell>
          <cell r="H1614">
            <v>0</v>
          </cell>
          <cell r="I1614">
            <v>0</v>
          </cell>
          <cell r="J1614">
            <v>0</v>
          </cell>
          <cell r="K1614">
            <v>0</v>
          </cell>
          <cell r="L1614">
            <v>0</v>
          </cell>
          <cell r="M1614">
            <v>0</v>
          </cell>
        </row>
        <row r="1615">
          <cell r="G1615">
            <v>95870</v>
          </cell>
          <cell r="H1615">
            <v>0</v>
          </cell>
          <cell r="I1615">
            <v>0</v>
          </cell>
          <cell r="J1615">
            <v>0</v>
          </cell>
          <cell r="K1615">
            <v>0</v>
          </cell>
          <cell r="L1615">
            <v>0</v>
          </cell>
          <cell r="M1615">
            <v>0</v>
          </cell>
        </row>
        <row r="1616">
          <cell r="G1616">
            <v>95880</v>
          </cell>
          <cell r="H1616">
            <v>0</v>
          </cell>
          <cell r="I1616">
            <v>0</v>
          </cell>
          <cell r="J1616">
            <v>0</v>
          </cell>
          <cell r="K1616">
            <v>0</v>
          </cell>
          <cell r="L1616">
            <v>0</v>
          </cell>
          <cell r="M1616">
            <v>0</v>
          </cell>
        </row>
        <row r="1617">
          <cell r="G1617">
            <v>95890</v>
          </cell>
          <cell r="H1617">
            <v>0</v>
          </cell>
          <cell r="I1617">
            <v>0</v>
          </cell>
          <cell r="J1617">
            <v>0</v>
          </cell>
          <cell r="K1617">
            <v>0</v>
          </cell>
          <cell r="L1617">
            <v>0</v>
          </cell>
          <cell r="M1617">
            <v>0</v>
          </cell>
        </row>
        <row r="1618">
          <cell r="G1618">
            <v>95900</v>
          </cell>
          <cell r="H1618">
            <v>0</v>
          </cell>
          <cell r="I1618">
            <v>6.93</v>
          </cell>
          <cell r="J1618">
            <v>0</v>
          </cell>
          <cell r="K1618">
            <v>1</v>
          </cell>
          <cell r="L1618">
            <v>6.93</v>
          </cell>
          <cell r="M1618">
            <v>1</v>
          </cell>
        </row>
        <row r="1619">
          <cell r="G1619">
            <v>95910</v>
          </cell>
          <cell r="H1619">
            <v>0</v>
          </cell>
          <cell r="I1619">
            <v>14.700000000000001</v>
          </cell>
          <cell r="J1619">
            <v>0</v>
          </cell>
          <cell r="K1619">
            <v>1</v>
          </cell>
          <cell r="L1619">
            <v>14.700000000000001</v>
          </cell>
          <cell r="M1619">
            <v>1</v>
          </cell>
        </row>
        <row r="1620">
          <cell r="G1620">
            <v>95920</v>
          </cell>
          <cell r="H1620">
            <v>0</v>
          </cell>
          <cell r="I1620">
            <v>0</v>
          </cell>
          <cell r="J1620">
            <v>0</v>
          </cell>
          <cell r="K1620">
            <v>0</v>
          </cell>
          <cell r="L1620">
            <v>0</v>
          </cell>
          <cell r="M1620">
            <v>0</v>
          </cell>
        </row>
        <row r="1621">
          <cell r="G1621">
            <v>95930</v>
          </cell>
          <cell r="H1621">
            <v>0</v>
          </cell>
          <cell r="I1621">
            <v>0</v>
          </cell>
          <cell r="J1621">
            <v>0</v>
          </cell>
          <cell r="K1621">
            <v>0</v>
          </cell>
          <cell r="L1621">
            <v>0</v>
          </cell>
          <cell r="M1621">
            <v>0</v>
          </cell>
        </row>
        <row r="1622">
          <cell r="G1622">
            <v>95940</v>
          </cell>
          <cell r="H1622">
            <v>0</v>
          </cell>
          <cell r="I1622">
            <v>0</v>
          </cell>
          <cell r="J1622">
            <v>0</v>
          </cell>
          <cell r="K1622">
            <v>0</v>
          </cell>
          <cell r="L1622">
            <v>0</v>
          </cell>
          <cell r="M1622">
            <v>0</v>
          </cell>
        </row>
        <row r="1623">
          <cell r="G1623">
            <v>95950</v>
          </cell>
          <cell r="H1623">
            <v>0</v>
          </cell>
          <cell r="I1623">
            <v>0</v>
          </cell>
          <cell r="J1623">
            <v>0</v>
          </cell>
          <cell r="K1623">
            <v>0</v>
          </cell>
          <cell r="L1623">
            <v>0</v>
          </cell>
          <cell r="M1623">
            <v>0</v>
          </cell>
        </row>
        <row r="1624">
          <cell r="G1624">
            <v>95960</v>
          </cell>
          <cell r="H1624">
            <v>0</v>
          </cell>
          <cell r="I1624">
            <v>3</v>
          </cell>
          <cell r="J1624">
            <v>0</v>
          </cell>
          <cell r="K1624">
            <v>1</v>
          </cell>
          <cell r="L1624">
            <v>3</v>
          </cell>
          <cell r="M1624">
            <v>1</v>
          </cell>
        </row>
        <row r="1625">
          <cell r="G1625">
            <v>95970</v>
          </cell>
          <cell r="H1625">
            <v>0</v>
          </cell>
          <cell r="I1625">
            <v>8</v>
          </cell>
          <cell r="J1625">
            <v>0</v>
          </cell>
          <cell r="K1625">
            <v>1</v>
          </cell>
          <cell r="L1625">
            <v>8</v>
          </cell>
          <cell r="M1625">
            <v>1</v>
          </cell>
        </row>
        <row r="1626">
          <cell r="G1626">
            <v>95980</v>
          </cell>
          <cell r="H1626">
            <v>0</v>
          </cell>
          <cell r="I1626">
            <v>0</v>
          </cell>
          <cell r="J1626">
            <v>0</v>
          </cell>
          <cell r="K1626">
            <v>0</v>
          </cell>
          <cell r="L1626">
            <v>0</v>
          </cell>
          <cell r="M1626">
            <v>0</v>
          </cell>
        </row>
        <row r="1627">
          <cell r="G1627">
            <v>95990</v>
          </cell>
          <cell r="H1627">
            <v>0</v>
          </cell>
          <cell r="I1627">
            <v>0</v>
          </cell>
          <cell r="J1627">
            <v>0</v>
          </cell>
          <cell r="K1627">
            <v>0</v>
          </cell>
          <cell r="L1627">
            <v>0</v>
          </cell>
          <cell r="M1627">
            <v>0</v>
          </cell>
        </row>
        <row r="1628">
          <cell r="G1628">
            <v>96000</v>
          </cell>
          <cell r="H1628">
            <v>0</v>
          </cell>
          <cell r="I1628">
            <v>0</v>
          </cell>
          <cell r="J1628">
            <v>0</v>
          </cell>
          <cell r="K1628">
            <v>0</v>
          </cell>
          <cell r="L1628">
            <v>0</v>
          </cell>
          <cell r="M1628">
            <v>0</v>
          </cell>
        </row>
        <row r="1629">
          <cell r="G1629">
            <v>96010</v>
          </cell>
          <cell r="H1629">
            <v>0</v>
          </cell>
          <cell r="I1629">
            <v>0</v>
          </cell>
          <cell r="J1629">
            <v>0</v>
          </cell>
          <cell r="K1629">
            <v>0</v>
          </cell>
          <cell r="L1629">
            <v>0</v>
          </cell>
          <cell r="M1629">
            <v>0</v>
          </cell>
        </row>
        <row r="1630">
          <cell r="G1630">
            <v>96020</v>
          </cell>
          <cell r="H1630">
            <v>0</v>
          </cell>
          <cell r="I1630">
            <v>0</v>
          </cell>
          <cell r="J1630">
            <v>0</v>
          </cell>
          <cell r="K1630">
            <v>0</v>
          </cell>
          <cell r="L1630">
            <v>0</v>
          </cell>
          <cell r="M1630">
            <v>0</v>
          </cell>
        </row>
        <row r="1631">
          <cell r="G1631">
            <v>96030</v>
          </cell>
          <cell r="H1631">
            <v>0</v>
          </cell>
          <cell r="I1631">
            <v>0</v>
          </cell>
          <cell r="J1631">
            <v>0</v>
          </cell>
          <cell r="K1631">
            <v>0</v>
          </cell>
          <cell r="L1631">
            <v>0</v>
          </cell>
          <cell r="M1631">
            <v>0</v>
          </cell>
        </row>
        <row r="1632">
          <cell r="G1632">
            <v>96040</v>
          </cell>
          <cell r="H1632">
            <v>0</v>
          </cell>
          <cell r="I1632">
            <v>0</v>
          </cell>
          <cell r="J1632">
            <v>0</v>
          </cell>
          <cell r="K1632">
            <v>0</v>
          </cell>
          <cell r="L1632">
            <v>0</v>
          </cell>
          <cell r="M1632">
            <v>0</v>
          </cell>
        </row>
        <row r="1633">
          <cell r="G1633">
            <v>96050</v>
          </cell>
          <cell r="H1633">
            <v>0</v>
          </cell>
          <cell r="I1633">
            <v>0</v>
          </cell>
          <cell r="J1633">
            <v>0</v>
          </cell>
          <cell r="K1633">
            <v>0</v>
          </cell>
          <cell r="L1633">
            <v>0</v>
          </cell>
          <cell r="M1633">
            <v>0</v>
          </cell>
        </row>
        <row r="1634">
          <cell r="G1634">
            <v>96060</v>
          </cell>
          <cell r="H1634">
            <v>0</v>
          </cell>
          <cell r="I1634">
            <v>0</v>
          </cell>
          <cell r="J1634">
            <v>0</v>
          </cell>
          <cell r="K1634">
            <v>0</v>
          </cell>
          <cell r="L1634">
            <v>0</v>
          </cell>
          <cell r="M1634">
            <v>0</v>
          </cell>
        </row>
        <row r="1635">
          <cell r="G1635">
            <v>96070</v>
          </cell>
          <cell r="H1635">
            <v>0</v>
          </cell>
          <cell r="I1635">
            <v>0</v>
          </cell>
          <cell r="J1635">
            <v>0</v>
          </cell>
          <cell r="K1635">
            <v>0</v>
          </cell>
          <cell r="L1635">
            <v>0</v>
          </cell>
          <cell r="M1635">
            <v>0</v>
          </cell>
        </row>
        <row r="1636">
          <cell r="G1636">
            <v>96080</v>
          </cell>
          <cell r="H1636">
            <v>0</v>
          </cell>
          <cell r="I1636">
            <v>0</v>
          </cell>
          <cell r="J1636">
            <v>0</v>
          </cell>
          <cell r="K1636">
            <v>0</v>
          </cell>
          <cell r="L1636">
            <v>0</v>
          </cell>
          <cell r="M1636">
            <v>0</v>
          </cell>
        </row>
        <row r="1637">
          <cell r="G1637">
            <v>96090</v>
          </cell>
          <cell r="H1637">
            <v>0</v>
          </cell>
          <cell r="I1637">
            <v>0</v>
          </cell>
          <cell r="J1637">
            <v>0</v>
          </cell>
          <cell r="K1637">
            <v>0</v>
          </cell>
          <cell r="L1637">
            <v>0</v>
          </cell>
          <cell r="M1637">
            <v>0</v>
          </cell>
        </row>
        <row r="1638">
          <cell r="G1638">
            <v>96100</v>
          </cell>
          <cell r="H1638">
            <v>0</v>
          </cell>
          <cell r="I1638">
            <v>0</v>
          </cell>
          <cell r="J1638">
            <v>0</v>
          </cell>
          <cell r="K1638">
            <v>0</v>
          </cell>
          <cell r="L1638">
            <v>0</v>
          </cell>
          <cell r="M1638">
            <v>0</v>
          </cell>
        </row>
        <row r="1639">
          <cell r="G1639">
            <v>96110</v>
          </cell>
          <cell r="H1639">
            <v>0</v>
          </cell>
          <cell r="I1639">
            <v>0</v>
          </cell>
          <cell r="J1639">
            <v>0</v>
          </cell>
          <cell r="K1639">
            <v>0</v>
          </cell>
          <cell r="L1639">
            <v>0</v>
          </cell>
          <cell r="M1639">
            <v>0</v>
          </cell>
        </row>
        <row r="1640">
          <cell r="G1640">
            <v>96120</v>
          </cell>
          <cell r="H1640">
            <v>0</v>
          </cell>
          <cell r="I1640">
            <v>5</v>
          </cell>
          <cell r="J1640">
            <v>0</v>
          </cell>
          <cell r="K1640">
            <v>1</v>
          </cell>
          <cell r="L1640">
            <v>5</v>
          </cell>
          <cell r="M1640">
            <v>1</v>
          </cell>
        </row>
        <row r="1641">
          <cell r="G1641">
            <v>96130</v>
          </cell>
          <cell r="H1641">
            <v>0</v>
          </cell>
          <cell r="I1641">
            <v>0</v>
          </cell>
          <cell r="J1641">
            <v>0</v>
          </cell>
          <cell r="K1641">
            <v>0</v>
          </cell>
          <cell r="L1641">
            <v>0</v>
          </cell>
          <cell r="M1641">
            <v>0</v>
          </cell>
        </row>
        <row r="1642">
          <cell r="G1642">
            <v>96140</v>
          </cell>
          <cell r="H1642">
            <v>0</v>
          </cell>
          <cell r="I1642">
            <v>21.7</v>
          </cell>
          <cell r="J1642">
            <v>0</v>
          </cell>
          <cell r="K1642">
            <v>1</v>
          </cell>
          <cell r="L1642">
            <v>21.7</v>
          </cell>
          <cell r="M1642">
            <v>1</v>
          </cell>
        </row>
        <row r="1643">
          <cell r="G1643">
            <v>96150</v>
          </cell>
          <cell r="H1643">
            <v>0</v>
          </cell>
          <cell r="I1643">
            <v>9.3000000000000007</v>
          </cell>
          <cell r="J1643">
            <v>0</v>
          </cell>
          <cell r="K1643">
            <v>1</v>
          </cell>
          <cell r="L1643">
            <v>9.3000000000000007</v>
          </cell>
          <cell r="M1643">
            <v>1</v>
          </cell>
        </row>
        <row r="1644">
          <cell r="G1644">
            <v>96160</v>
          </cell>
          <cell r="H1644">
            <v>0</v>
          </cell>
          <cell r="I1644">
            <v>0</v>
          </cell>
          <cell r="J1644">
            <v>0</v>
          </cell>
          <cell r="K1644">
            <v>0</v>
          </cell>
          <cell r="L1644">
            <v>0</v>
          </cell>
          <cell r="M1644">
            <v>0</v>
          </cell>
        </row>
        <row r="1645">
          <cell r="G1645">
            <v>96170</v>
          </cell>
          <cell r="H1645">
            <v>0</v>
          </cell>
          <cell r="I1645">
            <v>0</v>
          </cell>
          <cell r="J1645">
            <v>0</v>
          </cell>
          <cell r="K1645">
            <v>0</v>
          </cell>
          <cell r="L1645">
            <v>0</v>
          </cell>
          <cell r="M1645">
            <v>0</v>
          </cell>
        </row>
        <row r="1646">
          <cell r="G1646">
            <v>96180</v>
          </cell>
          <cell r="H1646">
            <v>0</v>
          </cell>
          <cell r="I1646">
            <v>0</v>
          </cell>
          <cell r="J1646">
            <v>0</v>
          </cell>
          <cell r="K1646">
            <v>0</v>
          </cell>
          <cell r="L1646">
            <v>0</v>
          </cell>
          <cell r="M1646">
            <v>0</v>
          </cell>
        </row>
        <row r="1647">
          <cell r="G1647">
            <v>96190</v>
          </cell>
          <cell r="H1647">
            <v>0</v>
          </cell>
          <cell r="I1647">
            <v>0</v>
          </cell>
          <cell r="J1647">
            <v>0</v>
          </cell>
          <cell r="K1647">
            <v>0</v>
          </cell>
          <cell r="L1647">
            <v>0</v>
          </cell>
          <cell r="M1647">
            <v>0</v>
          </cell>
        </row>
        <row r="1648">
          <cell r="G1648">
            <v>96200</v>
          </cell>
          <cell r="H1648">
            <v>0</v>
          </cell>
          <cell r="I1648">
            <v>0</v>
          </cell>
          <cell r="J1648">
            <v>0</v>
          </cell>
          <cell r="K1648">
            <v>0</v>
          </cell>
          <cell r="L1648">
            <v>0</v>
          </cell>
          <cell r="M1648">
            <v>0</v>
          </cell>
        </row>
        <row r="1649">
          <cell r="G1649">
            <v>96210</v>
          </cell>
          <cell r="H1649">
            <v>0</v>
          </cell>
          <cell r="I1649">
            <v>12.8</v>
          </cell>
          <cell r="J1649">
            <v>0</v>
          </cell>
          <cell r="K1649">
            <v>1</v>
          </cell>
          <cell r="L1649">
            <v>12.8</v>
          </cell>
          <cell r="M1649">
            <v>1</v>
          </cell>
        </row>
        <row r="1650">
          <cell r="G1650">
            <v>96220</v>
          </cell>
          <cell r="H1650">
            <v>0</v>
          </cell>
          <cell r="I1650">
            <v>11.200000000000001</v>
          </cell>
          <cell r="J1650">
            <v>0</v>
          </cell>
          <cell r="K1650">
            <v>1</v>
          </cell>
          <cell r="L1650">
            <v>11.200000000000001</v>
          </cell>
          <cell r="M1650">
            <v>1</v>
          </cell>
        </row>
        <row r="1651">
          <cell r="G1651">
            <v>96230</v>
          </cell>
          <cell r="H1651">
            <v>0</v>
          </cell>
          <cell r="I1651">
            <v>0</v>
          </cell>
          <cell r="J1651">
            <v>0</v>
          </cell>
          <cell r="K1651">
            <v>0</v>
          </cell>
          <cell r="L1651">
            <v>0</v>
          </cell>
          <cell r="M1651">
            <v>0</v>
          </cell>
        </row>
        <row r="1652">
          <cell r="G1652">
            <v>96240</v>
          </cell>
          <cell r="H1652">
            <v>0</v>
          </cell>
          <cell r="I1652">
            <v>0</v>
          </cell>
          <cell r="J1652">
            <v>0</v>
          </cell>
          <cell r="K1652">
            <v>0</v>
          </cell>
          <cell r="L1652">
            <v>0</v>
          </cell>
          <cell r="M1652">
            <v>0</v>
          </cell>
        </row>
        <row r="1653">
          <cell r="G1653">
            <v>96250</v>
          </cell>
          <cell r="H1653">
            <v>0</v>
          </cell>
          <cell r="I1653">
            <v>0</v>
          </cell>
          <cell r="J1653">
            <v>0</v>
          </cell>
          <cell r="K1653">
            <v>0</v>
          </cell>
          <cell r="L1653">
            <v>0</v>
          </cell>
          <cell r="M1653">
            <v>0</v>
          </cell>
        </row>
        <row r="1654">
          <cell r="G1654">
            <v>96260</v>
          </cell>
          <cell r="H1654">
            <v>0</v>
          </cell>
          <cell r="I1654">
            <v>7.74</v>
          </cell>
          <cell r="J1654">
            <v>0</v>
          </cell>
          <cell r="K1654">
            <v>1</v>
          </cell>
          <cell r="L1654">
            <v>7.74</v>
          </cell>
          <cell r="M1654">
            <v>1</v>
          </cell>
        </row>
        <row r="1655">
          <cell r="G1655">
            <v>96270</v>
          </cell>
          <cell r="H1655">
            <v>0</v>
          </cell>
          <cell r="I1655">
            <v>2.7</v>
          </cell>
          <cell r="J1655">
            <v>0</v>
          </cell>
          <cell r="K1655">
            <v>1</v>
          </cell>
          <cell r="L1655">
            <v>2.7</v>
          </cell>
          <cell r="M1655">
            <v>1</v>
          </cell>
        </row>
        <row r="1656">
          <cell r="G1656">
            <v>96280</v>
          </cell>
          <cell r="H1656">
            <v>0</v>
          </cell>
          <cell r="I1656">
            <v>14.76</v>
          </cell>
          <cell r="J1656">
            <v>0</v>
          </cell>
          <cell r="K1656">
            <v>2</v>
          </cell>
          <cell r="L1656">
            <v>14.76</v>
          </cell>
          <cell r="M1656">
            <v>2</v>
          </cell>
        </row>
        <row r="1657">
          <cell r="G1657">
            <v>96290</v>
          </cell>
          <cell r="H1657">
            <v>0</v>
          </cell>
          <cell r="I1657">
            <v>18</v>
          </cell>
          <cell r="J1657">
            <v>0</v>
          </cell>
          <cell r="K1657">
            <v>2</v>
          </cell>
          <cell r="L1657">
            <v>18</v>
          </cell>
          <cell r="M1657">
            <v>2</v>
          </cell>
        </row>
        <row r="1658">
          <cell r="G1658">
            <v>96300</v>
          </cell>
          <cell r="H1658">
            <v>0</v>
          </cell>
          <cell r="I1658">
            <v>18</v>
          </cell>
          <cell r="J1658">
            <v>0</v>
          </cell>
          <cell r="K1658">
            <v>2</v>
          </cell>
          <cell r="L1658">
            <v>18</v>
          </cell>
          <cell r="M1658">
            <v>2</v>
          </cell>
        </row>
        <row r="1659">
          <cell r="G1659">
            <v>96310</v>
          </cell>
          <cell r="H1659">
            <v>0</v>
          </cell>
          <cell r="I1659">
            <v>14.4</v>
          </cell>
          <cell r="J1659">
            <v>0</v>
          </cell>
          <cell r="K1659">
            <v>3</v>
          </cell>
          <cell r="L1659">
            <v>14.4</v>
          </cell>
          <cell r="M1659">
            <v>3</v>
          </cell>
        </row>
        <row r="1660">
          <cell r="G1660">
            <v>96320</v>
          </cell>
          <cell r="H1660">
            <v>0</v>
          </cell>
          <cell r="I1660">
            <v>10.8</v>
          </cell>
          <cell r="J1660">
            <v>0</v>
          </cell>
          <cell r="K1660">
            <v>1</v>
          </cell>
          <cell r="L1660">
            <v>10.8</v>
          </cell>
          <cell r="M1660">
            <v>1</v>
          </cell>
        </row>
        <row r="1661">
          <cell r="G1661">
            <v>96330</v>
          </cell>
          <cell r="H1661">
            <v>0</v>
          </cell>
          <cell r="I1661">
            <v>3</v>
          </cell>
          <cell r="J1661">
            <v>0</v>
          </cell>
          <cell r="K1661">
            <v>1</v>
          </cell>
          <cell r="L1661">
            <v>3</v>
          </cell>
          <cell r="M1661">
            <v>1</v>
          </cell>
        </row>
        <row r="1662">
          <cell r="G1662">
            <v>96340</v>
          </cell>
          <cell r="H1662">
            <v>0</v>
          </cell>
          <cell r="I1662">
            <v>4.5</v>
          </cell>
          <cell r="J1662">
            <v>0</v>
          </cell>
          <cell r="K1662">
            <v>1</v>
          </cell>
          <cell r="L1662">
            <v>4.5</v>
          </cell>
          <cell r="M1662">
            <v>1</v>
          </cell>
        </row>
        <row r="1663">
          <cell r="G1663">
            <v>96350</v>
          </cell>
          <cell r="H1663">
            <v>0</v>
          </cell>
          <cell r="I1663">
            <v>4</v>
          </cell>
          <cell r="J1663">
            <v>0</v>
          </cell>
          <cell r="K1663">
            <v>2</v>
          </cell>
          <cell r="L1663">
            <v>4</v>
          </cell>
          <cell r="M1663">
            <v>2</v>
          </cell>
        </row>
        <row r="1664">
          <cell r="G1664">
            <v>96360</v>
          </cell>
          <cell r="H1664">
            <v>0</v>
          </cell>
          <cell r="I1664">
            <v>16</v>
          </cell>
          <cell r="J1664">
            <v>0</v>
          </cell>
          <cell r="K1664">
            <v>2</v>
          </cell>
          <cell r="L1664">
            <v>16</v>
          </cell>
          <cell r="M1664">
            <v>2</v>
          </cell>
        </row>
        <row r="1665">
          <cell r="G1665">
            <v>96370</v>
          </cell>
          <cell r="H1665">
            <v>0</v>
          </cell>
          <cell r="I1665">
            <v>7.74</v>
          </cell>
          <cell r="J1665">
            <v>0</v>
          </cell>
          <cell r="K1665">
            <v>1</v>
          </cell>
          <cell r="L1665">
            <v>7.74</v>
          </cell>
          <cell r="M1665">
            <v>1</v>
          </cell>
        </row>
        <row r="1666">
          <cell r="G1666">
            <v>96380</v>
          </cell>
          <cell r="H1666">
            <v>0</v>
          </cell>
          <cell r="I1666">
            <v>7.2</v>
          </cell>
          <cell r="J1666">
            <v>0</v>
          </cell>
          <cell r="K1666">
            <v>1</v>
          </cell>
          <cell r="L1666">
            <v>7.2</v>
          </cell>
          <cell r="M1666">
            <v>1</v>
          </cell>
        </row>
        <row r="1667">
          <cell r="G1667">
            <v>96390</v>
          </cell>
          <cell r="H1667">
            <v>0</v>
          </cell>
          <cell r="I1667">
            <v>0</v>
          </cell>
          <cell r="J1667">
            <v>0</v>
          </cell>
          <cell r="K1667">
            <v>0</v>
          </cell>
          <cell r="L1667">
            <v>0</v>
          </cell>
          <cell r="M1667">
            <v>0</v>
          </cell>
        </row>
        <row r="1668">
          <cell r="G1668">
            <v>96400</v>
          </cell>
          <cell r="H1668">
            <v>0</v>
          </cell>
          <cell r="I1668">
            <v>0</v>
          </cell>
          <cell r="J1668">
            <v>0</v>
          </cell>
          <cell r="K1668">
            <v>0</v>
          </cell>
          <cell r="L1668">
            <v>0</v>
          </cell>
          <cell r="M1668">
            <v>0</v>
          </cell>
        </row>
        <row r="1669">
          <cell r="G1669">
            <v>96410</v>
          </cell>
          <cell r="H1669">
            <v>0</v>
          </cell>
          <cell r="I1669">
            <v>0</v>
          </cell>
          <cell r="J1669">
            <v>0</v>
          </cell>
          <cell r="K1669">
            <v>0</v>
          </cell>
          <cell r="L1669">
            <v>0</v>
          </cell>
          <cell r="M1669">
            <v>0</v>
          </cell>
        </row>
        <row r="1670">
          <cell r="G1670">
            <v>96420</v>
          </cell>
          <cell r="H1670">
            <v>0</v>
          </cell>
          <cell r="I1670">
            <v>0</v>
          </cell>
          <cell r="J1670">
            <v>0</v>
          </cell>
          <cell r="K1670">
            <v>0</v>
          </cell>
          <cell r="L1670">
            <v>0</v>
          </cell>
          <cell r="M1670">
            <v>0</v>
          </cell>
        </row>
        <row r="1671">
          <cell r="G1671">
            <v>96430</v>
          </cell>
          <cell r="H1671">
            <v>0</v>
          </cell>
          <cell r="I1671">
            <v>0</v>
          </cell>
          <cell r="J1671">
            <v>0</v>
          </cell>
          <cell r="K1671">
            <v>0</v>
          </cell>
          <cell r="L1671">
            <v>0</v>
          </cell>
          <cell r="M1671">
            <v>0</v>
          </cell>
        </row>
        <row r="1672">
          <cell r="G1672">
            <v>96440</v>
          </cell>
          <cell r="H1672">
            <v>0</v>
          </cell>
          <cell r="I1672">
            <v>0</v>
          </cell>
          <cell r="J1672">
            <v>0</v>
          </cell>
          <cell r="K1672">
            <v>0</v>
          </cell>
          <cell r="L1672">
            <v>0</v>
          </cell>
          <cell r="M1672">
            <v>0</v>
          </cell>
        </row>
        <row r="1673">
          <cell r="G1673">
            <v>96450</v>
          </cell>
          <cell r="H1673">
            <v>0</v>
          </cell>
          <cell r="I1673">
            <v>0</v>
          </cell>
          <cell r="J1673">
            <v>0</v>
          </cell>
          <cell r="K1673">
            <v>0</v>
          </cell>
          <cell r="L1673">
            <v>0</v>
          </cell>
          <cell r="M1673">
            <v>0</v>
          </cell>
        </row>
        <row r="1674">
          <cell r="G1674">
            <v>96460</v>
          </cell>
          <cell r="H1674">
            <v>0</v>
          </cell>
          <cell r="I1674">
            <v>0</v>
          </cell>
          <cell r="J1674">
            <v>0</v>
          </cell>
          <cell r="K1674">
            <v>0</v>
          </cell>
          <cell r="L1674">
            <v>0</v>
          </cell>
          <cell r="M1674">
            <v>0</v>
          </cell>
        </row>
        <row r="1675">
          <cell r="G1675">
            <v>96470</v>
          </cell>
          <cell r="H1675">
            <v>0</v>
          </cell>
          <cell r="I1675">
            <v>0</v>
          </cell>
          <cell r="J1675">
            <v>0</v>
          </cell>
          <cell r="K1675">
            <v>0</v>
          </cell>
          <cell r="L1675">
            <v>0</v>
          </cell>
          <cell r="M1675">
            <v>0</v>
          </cell>
        </row>
        <row r="1676">
          <cell r="G1676">
            <v>96480</v>
          </cell>
          <cell r="H1676">
            <v>0</v>
          </cell>
          <cell r="I1676">
            <v>0</v>
          </cell>
          <cell r="J1676">
            <v>0</v>
          </cell>
          <cell r="K1676">
            <v>0</v>
          </cell>
          <cell r="L1676">
            <v>0</v>
          </cell>
          <cell r="M1676">
            <v>0</v>
          </cell>
        </row>
        <row r="1677">
          <cell r="G1677">
            <v>96490</v>
          </cell>
          <cell r="H1677">
            <v>0</v>
          </cell>
          <cell r="I1677">
            <v>0</v>
          </cell>
          <cell r="J1677">
            <v>0</v>
          </cell>
          <cell r="K1677">
            <v>0</v>
          </cell>
          <cell r="L1677">
            <v>0</v>
          </cell>
          <cell r="M1677">
            <v>0</v>
          </cell>
        </row>
        <row r="1678">
          <cell r="G1678">
            <v>96500</v>
          </cell>
          <cell r="H1678">
            <v>0</v>
          </cell>
          <cell r="I1678">
            <v>0</v>
          </cell>
          <cell r="J1678">
            <v>0</v>
          </cell>
          <cell r="K1678">
            <v>0</v>
          </cell>
          <cell r="L1678">
            <v>0</v>
          </cell>
          <cell r="M1678">
            <v>0</v>
          </cell>
        </row>
        <row r="1679">
          <cell r="G1679">
            <v>96510</v>
          </cell>
          <cell r="H1679">
            <v>0</v>
          </cell>
          <cell r="I1679">
            <v>0</v>
          </cell>
          <cell r="J1679">
            <v>0</v>
          </cell>
          <cell r="K1679">
            <v>0</v>
          </cell>
          <cell r="L1679">
            <v>0</v>
          </cell>
          <cell r="M1679">
            <v>0</v>
          </cell>
        </row>
        <row r="1680">
          <cell r="G1680">
            <v>96520</v>
          </cell>
          <cell r="H1680">
            <v>0</v>
          </cell>
          <cell r="I1680">
            <v>0</v>
          </cell>
          <cell r="J1680">
            <v>0</v>
          </cell>
          <cell r="K1680">
            <v>0</v>
          </cell>
          <cell r="L1680">
            <v>0</v>
          </cell>
          <cell r="M1680">
            <v>0</v>
          </cell>
        </row>
        <row r="1681">
          <cell r="G1681">
            <v>96530</v>
          </cell>
          <cell r="H1681">
            <v>0</v>
          </cell>
          <cell r="I1681">
            <v>0</v>
          </cell>
          <cell r="J1681">
            <v>0</v>
          </cell>
          <cell r="K1681">
            <v>0</v>
          </cell>
          <cell r="L1681">
            <v>0</v>
          </cell>
          <cell r="M1681">
            <v>0</v>
          </cell>
        </row>
        <row r="1682">
          <cell r="G1682">
            <v>96540</v>
          </cell>
          <cell r="H1682">
            <v>0</v>
          </cell>
          <cell r="I1682">
            <v>0</v>
          </cell>
          <cell r="J1682">
            <v>0</v>
          </cell>
          <cell r="K1682">
            <v>0</v>
          </cell>
          <cell r="L1682">
            <v>0</v>
          </cell>
          <cell r="M1682">
            <v>0</v>
          </cell>
        </row>
        <row r="1683">
          <cell r="G1683">
            <v>96550</v>
          </cell>
          <cell r="H1683">
            <v>0</v>
          </cell>
          <cell r="I1683">
            <v>0</v>
          </cell>
          <cell r="J1683">
            <v>0</v>
          </cell>
          <cell r="K1683">
            <v>0</v>
          </cell>
          <cell r="L1683">
            <v>0</v>
          </cell>
          <cell r="M1683">
            <v>0</v>
          </cell>
        </row>
        <row r="1684">
          <cell r="G1684">
            <v>96560</v>
          </cell>
          <cell r="H1684">
            <v>0</v>
          </cell>
          <cell r="I1684">
            <v>0</v>
          </cell>
          <cell r="J1684">
            <v>0</v>
          </cell>
          <cell r="K1684">
            <v>0</v>
          </cell>
          <cell r="L1684">
            <v>0</v>
          </cell>
          <cell r="M1684">
            <v>0</v>
          </cell>
        </row>
        <row r="1685">
          <cell r="G1685">
            <v>96570</v>
          </cell>
          <cell r="H1685">
            <v>0</v>
          </cell>
          <cell r="I1685">
            <v>0</v>
          </cell>
          <cell r="J1685">
            <v>0</v>
          </cell>
          <cell r="K1685">
            <v>0</v>
          </cell>
          <cell r="L1685">
            <v>0</v>
          </cell>
          <cell r="M1685">
            <v>0</v>
          </cell>
        </row>
        <row r="1686">
          <cell r="G1686">
            <v>96580</v>
          </cell>
          <cell r="H1686">
            <v>0</v>
          </cell>
          <cell r="I1686">
            <v>0</v>
          </cell>
          <cell r="J1686">
            <v>0</v>
          </cell>
          <cell r="K1686">
            <v>0</v>
          </cell>
          <cell r="L1686">
            <v>0</v>
          </cell>
          <cell r="M1686">
            <v>0</v>
          </cell>
        </row>
        <row r="1687">
          <cell r="G1687">
            <v>96590</v>
          </cell>
          <cell r="H1687">
            <v>0</v>
          </cell>
          <cell r="I1687">
            <v>0</v>
          </cell>
          <cell r="J1687">
            <v>0</v>
          </cell>
          <cell r="K1687">
            <v>0</v>
          </cell>
          <cell r="L1687">
            <v>0</v>
          </cell>
          <cell r="M1687">
            <v>0</v>
          </cell>
        </row>
        <row r="1688">
          <cell r="G1688">
            <v>96600</v>
          </cell>
          <cell r="H1688">
            <v>0</v>
          </cell>
          <cell r="I1688">
            <v>0</v>
          </cell>
          <cell r="J1688">
            <v>0</v>
          </cell>
          <cell r="K1688">
            <v>0</v>
          </cell>
          <cell r="L1688">
            <v>0</v>
          </cell>
          <cell r="M1688">
            <v>0</v>
          </cell>
        </row>
        <row r="1689">
          <cell r="G1689">
            <v>96610</v>
          </cell>
          <cell r="H1689">
            <v>0</v>
          </cell>
          <cell r="I1689">
            <v>1.2</v>
          </cell>
          <cell r="J1689">
            <v>0</v>
          </cell>
          <cell r="K1689">
            <v>1</v>
          </cell>
          <cell r="L1689">
            <v>1.2</v>
          </cell>
          <cell r="M1689">
            <v>1</v>
          </cell>
        </row>
        <row r="1690">
          <cell r="G1690">
            <v>96620</v>
          </cell>
          <cell r="H1690">
            <v>0</v>
          </cell>
          <cell r="I1690">
            <v>6.96</v>
          </cell>
          <cell r="J1690">
            <v>0</v>
          </cell>
          <cell r="K1690">
            <v>1</v>
          </cell>
          <cell r="L1690">
            <v>6.96</v>
          </cell>
          <cell r="M1690">
            <v>1</v>
          </cell>
        </row>
        <row r="1691">
          <cell r="G1691">
            <v>96630</v>
          </cell>
          <cell r="H1691">
            <v>0</v>
          </cell>
          <cell r="I1691">
            <v>12.2</v>
          </cell>
          <cell r="J1691">
            <v>0</v>
          </cell>
          <cell r="K1691">
            <v>1</v>
          </cell>
          <cell r="L1691">
            <v>12.2</v>
          </cell>
          <cell r="M1691">
            <v>1</v>
          </cell>
        </row>
        <row r="1692">
          <cell r="G1692">
            <v>96640</v>
          </cell>
          <cell r="H1692">
            <v>0</v>
          </cell>
          <cell r="I1692">
            <v>0</v>
          </cell>
          <cell r="J1692">
            <v>0</v>
          </cell>
          <cell r="K1692">
            <v>0</v>
          </cell>
          <cell r="L1692">
            <v>0</v>
          </cell>
          <cell r="M1692">
            <v>0</v>
          </cell>
        </row>
        <row r="1693">
          <cell r="G1693">
            <v>96650</v>
          </cell>
          <cell r="H1693">
            <v>0</v>
          </cell>
          <cell r="I1693">
            <v>0</v>
          </cell>
          <cell r="J1693">
            <v>0</v>
          </cell>
          <cell r="K1693">
            <v>0</v>
          </cell>
          <cell r="L1693">
            <v>0</v>
          </cell>
          <cell r="M1693">
            <v>0</v>
          </cell>
        </row>
        <row r="1694">
          <cell r="G1694">
            <v>96660</v>
          </cell>
          <cell r="H1694">
            <v>0</v>
          </cell>
          <cell r="I1694">
            <v>0</v>
          </cell>
          <cell r="J1694">
            <v>0</v>
          </cell>
          <cell r="K1694">
            <v>0</v>
          </cell>
          <cell r="L1694">
            <v>0</v>
          </cell>
          <cell r="M1694">
            <v>0</v>
          </cell>
        </row>
        <row r="1695">
          <cell r="G1695">
            <v>96670</v>
          </cell>
          <cell r="H1695">
            <v>0</v>
          </cell>
          <cell r="I1695">
            <v>0</v>
          </cell>
          <cell r="J1695">
            <v>0</v>
          </cell>
          <cell r="K1695">
            <v>0</v>
          </cell>
          <cell r="L1695">
            <v>0</v>
          </cell>
          <cell r="M1695">
            <v>0</v>
          </cell>
        </row>
        <row r="1696">
          <cell r="G1696">
            <v>96680</v>
          </cell>
          <cell r="H1696">
            <v>0</v>
          </cell>
          <cell r="I1696">
            <v>0</v>
          </cell>
          <cell r="J1696">
            <v>0</v>
          </cell>
          <cell r="K1696">
            <v>0</v>
          </cell>
          <cell r="L1696">
            <v>0</v>
          </cell>
          <cell r="M1696">
            <v>0</v>
          </cell>
        </row>
        <row r="1697">
          <cell r="G1697">
            <v>96690</v>
          </cell>
          <cell r="H1697">
            <v>0</v>
          </cell>
          <cell r="I1697">
            <v>0</v>
          </cell>
          <cell r="J1697">
            <v>0</v>
          </cell>
          <cell r="K1697">
            <v>0</v>
          </cell>
          <cell r="L1697">
            <v>0</v>
          </cell>
          <cell r="M1697">
            <v>0</v>
          </cell>
        </row>
        <row r="1698">
          <cell r="G1698">
            <v>96700</v>
          </cell>
          <cell r="H1698">
            <v>0</v>
          </cell>
          <cell r="I1698">
            <v>0</v>
          </cell>
          <cell r="J1698">
            <v>0</v>
          </cell>
          <cell r="K1698">
            <v>0</v>
          </cell>
          <cell r="L1698">
            <v>0</v>
          </cell>
          <cell r="M1698">
            <v>0</v>
          </cell>
        </row>
        <row r="1699">
          <cell r="G1699">
            <v>96710</v>
          </cell>
          <cell r="H1699">
            <v>0</v>
          </cell>
          <cell r="I1699">
            <v>0</v>
          </cell>
          <cell r="J1699">
            <v>0</v>
          </cell>
          <cell r="K1699">
            <v>0</v>
          </cell>
          <cell r="L1699">
            <v>0</v>
          </cell>
          <cell r="M1699">
            <v>0</v>
          </cell>
        </row>
        <row r="1700">
          <cell r="G1700">
            <v>96720</v>
          </cell>
          <cell r="H1700">
            <v>0</v>
          </cell>
          <cell r="I1700">
            <v>0</v>
          </cell>
          <cell r="J1700">
            <v>0</v>
          </cell>
          <cell r="K1700">
            <v>0</v>
          </cell>
          <cell r="L1700">
            <v>0</v>
          </cell>
          <cell r="M1700">
            <v>0</v>
          </cell>
        </row>
        <row r="1701">
          <cell r="G1701">
            <v>96730</v>
          </cell>
          <cell r="H1701">
            <v>0</v>
          </cell>
          <cell r="I1701">
            <v>20.350000000000001</v>
          </cell>
          <cell r="J1701">
            <v>0</v>
          </cell>
          <cell r="K1701">
            <v>1</v>
          </cell>
          <cell r="L1701">
            <v>20.350000000000001</v>
          </cell>
          <cell r="M1701">
            <v>1</v>
          </cell>
        </row>
        <row r="1702">
          <cell r="G1702">
            <v>96740</v>
          </cell>
          <cell r="H1702">
            <v>0</v>
          </cell>
          <cell r="I1702">
            <v>4.32</v>
          </cell>
          <cell r="J1702">
            <v>0</v>
          </cell>
          <cell r="K1702">
            <v>1</v>
          </cell>
          <cell r="L1702">
            <v>4.32</v>
          </cell>
          <cell r="M1702">
            <v>1</v>
          </cell>
        </row>
        <row r="1703">
          <cell r="G1703">
            <v>96750</v>
          </cell>
          <cell r="H1703">
            <v>0</v>
          </cell>
          <cell r="I1703">
            <v>0</v>
          </cell>
          <cell r="J1703">
            <v>0</v>
          </cell>
          <cell r="K1703">
            <v>0</v>
          </cell>
          <cell r="L1703">
            <v>0</v>
          </cell>
          <cell r="M1703">
            <v>0</v>
          </cell>
        </row>
        <row r="1704">
          <cell r="G1704">
            <v>96760</v>
          </cell>
          <cell r="H1704">
            <v>0</v>
          </cell>
          <cell r="I1704">
            <v>0</v>
          </cell>
          <cell r="J1704">
            <v>0</v>
          </cell>
          <cell r="K1704">
            <v>0</v>
          </cell>
          <cell r="L1704">
            <v>0</v>
          </cell>
          <cell r="M1704">
            <v>0</v>
          </cell>
        </row>
        <row r="1705">
          <cell r="G1705">
            <v>96770</v>
          </cell>
          <cell r="H1705">
            <v>0</v>
          </cell>
          <cell r="I1705">
            <v>0</v>
          </cell>
          <cell r="J1705">
            <v>0</v>
          </cell>
          <cell r="K1705">
            <v>0</v>
          </cell>
          <cell r="L1705">
            <v>0</v>
          </cell>
          <cell r="M1705">
            <v>0</v>
          </cell>
        </row>
        <row r="1706">
          <cell r="G1706">
            <v>96780</v>
          </cell>
          <cell r="H1706">
            <v>0</v>
          </cell>
          <cell r="I1706">
            <v>0</v>
          </cell>
          <cell r="J1706">
            <v>0</v>
          </cell>
          <cell r="K1706">
            <v>0</v>
          </cell>
          <cell r="L1706">
            <v>0</v>
          </cell>
          <cell r="M1706">
            <v>0</v>
          </cell>
        </row>
        <row r="1707">
          <cell r="G1707">
            <v>96790</v>
          </cell>
          <cell r="H1707">
            <v>0</v>
          </cell>
          <cell r="I1707">
            <v>0</v>
          </cell>
          <cell r="J1707">
            <v>0</v>
          </cell>
          <cell r="K1707">
            <v>0</v>
          </cell>
          <cell r="L1707">
            <v>0</v>
          </cell>
          <cell r="M1707">
            <v>0</v>
          </cell>
        </row>
        <row r="1708">
          <cell r="G1708">
            <v>96800</v>
          </cell>
          <cell r="H1708">
            <v>0</v>
          </cell>
          <cell r="I1708">
            <v>0</v>
          </cell>
          <cell r="J1708">
            <v>0</v>
          </cell>
          <cell r="K1708">
            <v>0</v>
          </cell>
          <cell r="L1708">
            <v>0</v>
          </cell>
          <cell r="M1708">
            <v>0</v>
          </cell>
        </row>
        <row r="1709">
          <cell r="G1709">
            <v>96810</v>
          </cell>
          <cell r="H1709">
            <v>0</v>
          </cell>
          <cell r="I1709">
            <v>0</v>
          </cell>
          <cell r="J1709">
            <v>0</v>
          </cell>
          <cell r="K1709">
            <v>0</v>
          </cell>
          <cell r="L1709">
            <v>0</v>
          </cell>
          <cell r="M1709">
            <v>0</v>
          </cell>
        </row>
        <row r="1710">
          <cell r="G1710">
            <v>96820</v>
          </cell>
          <cell r="H1710">
            <v>0</v>
          </cell>
          <cell r="I1710">
            <v>0</v>
          </cell>
          <cell r="J1710">
            <v>0</v>
          </cell>
          <cell r="K1710">
            <v>0</v>
          </cell>
          <cell r="L1710">
            <v>0</v>
          </cell>
          <cell r="M1710">
            <v>0</v>
          </cell>
        </row>
        <row r="1711">
          <cell r="G1711">
            <v>96830</v>
          </cell>
          <cell r="H1711">
            <v>0</v>
          </cell>
          <cell r="I1711">
            <v>0</v>
          </cell>
          <cell r="J1711">
            <v>0</v>
          </cell>
          <cell r="K1711">
            <v>0</v>
          </cell>
          <cell r="L1711">
            <v>0</v>
          </cell>
          <cell r="M1711">
            <v>0</v>
          </cell>
        </row>
        <row r="1712">
          <cell r="G1712">
            <v>96840</v>
          </cell>
          <cell r="H1712">
            <v>0</v>
          </cell>
          <cell r="I1712">
            <v>0</v>
          </cell>
          <cell r="J1712">
            <v>0</v>
          </cell>
          <cell r="K1712">
            <v>0</v>
          </cell>
          <cell r="L1712">
            <v>0</v>
          </cell>
          <cell r="M1712">
            <v>0</v>
          </cell>
        </row>
        <row r="1713">
          <cell r="G1713">
            <v>96850</v>
          </cell>
          <cell r="H1713">
            <v>0</v>
          </cell>
          <cell r="I1713">
            <v>18</v>
          </cell>
          <cell r="J1713">
            <v>0</v>
          </cell>
          <cell r="K1713">
            <v>1</v>
          </cell>
          <cell r="L1713">
            <v>18</v>
          </cell>
          <cell r="M1713">
            <v>1</v>
          </cell>
        </row>
        <row r="1714">
          <cell r="G1714">
            <v>96860</v>
          </cell>
          <cell r="H1714">
            <v>0</v>
          </cell>
          <cell r="I1714">
            <v>9</v>
          </cell>
          <cell r="J1714">
            <v>0</v>
          </cell>
          <cell r="K1714">
            <v>1</v>
          </cell>
          <cell r="L1714">
            <v>9</v>
          </cell>
          <cell r="M1714">
            <v>1</v>
          </cell>
        </row>
        <row r="1715">
          <cell r="G1715">
            <v>96870</v>
          </cell>
          <cell r="H1715">
            <v>0</v>
          </cell>
          <cell r="I1715">
            <v>1.7600000000000002</v>
          </cell>
          <cell r="J1715">
            <v>0</v>
          </cell>
          <cell r="K1715">
            <v>1</v>
          </cell>
          <cell r="L1715">
            <v>1.7600000000000002</v>
          </cell>
          <cell r="M1715">
            <v>1</v>
          </cell>
        </row>
        <row r="1716">
          <cell r="G1716">
            <v>96880</v>
          </cell>
          <cell r="H1716">
            <v>0</v>
          </cell>
          <cell r="I1716">
            <v>0</v>
          </cell>
          <cell r="J1716">
            <v>0</v>
          </cell>
          <cell r="K1716">
            <v>0</v>
          </cell>
          <cell r="L1716">
            <v>0</v>
          </cell>
          <cell r="M1716">
            <v>0</v>
          </cell>
        </row>
        <row r="1717">
          <cell r="G1717">
            <v>96890</v>
          </cell>
          <cell r="H1717">
            <v>0</v>
          </cell>
          <cell r="I1717">
            <v>0</v>
          </cell>
          <cell r="J1717">
            <v>0</v>
          </cell>
          <cell r="K1717">
            <v>0</v>
          </cell>
          <cell r="L1717">
            <v>0</v>
          </cell>
          <cell r="M1717">
            <v>0</v>
          </cell>
        </row>
        <row r="1718">
          <cell r="G1718">
            <v>96900</v>
          </cell>
          <cell r="H1718">
            <v>0</v>
          </cell>
          <cell r="I1718">
            <v>0</v>
          </cell>
          <cell r="J1718">
            <v>0</v>
          </cell>
          <cell r="K1718">
            <v>0</v>
          </cell>
          <cell r="L1718">
            <v>0</v>
          </cell>
          <cell r="M1718">
            <v>0</v>
          </cell>
        </row>
        <row r="1719">
          <cell r="G1719">
            <v>96910</v>
          </cell>
          <cell r="H1719">
            <v>0</v>
          </cell>
          <cell r="I1719">
            <v>6.12</v>
          </cell>
          <cell r="J1719">
            <v>0</v>
          </cell>
          <cell r="K1719">
            <v>1</v>
          </cell>
          <cell r="L1719">
            <v>6.12</v>
          </cell>
          <cell r="M1719">
            <v>1</v>
          </cell>
        </row>
        <row r="1720">
          <cell r="G1720">
            <v>96920</v>
          </cell>
          <cell r="H1720">
            <v>0</v>
          </cell>
          <cell r="I1720">
            <v>8.82</v>
          </cell>
          <cell r="J1720">
            <v>0</v>
          </cell>
          <cell r="K1720">
            <v>1</v>
          </cell>
          <cell r="L1720">
            <v>8.82</v>
          </cell>
          <cell r="M1720">
            <v>1</v>
          </cell>
        </row>
        <row r="1721">
          <cell r="G1721">
            <v>96930</v>
          </cell>
          <cell r="H1721">
            <v>0</v>
          </cell>
          <cell r="I1721">
            <v>12.06</v>
          </cell>
          <cell r="J1721">
            <v>0</v>
          </cell>
          <cell r="K1721">
            <v>1</v>
          </cell>
          <cell r="L1721">
            <v>12.06</v>
          </cell>
          <cell r="M1721">
            <v>1</v>
          </cell>
        </row>
        <row r="1722">
          <cell r="G1722">
            <v>96940</v>
          </cell>
          <cell r="H1722">
            <v>0</v>
          </cell>
          <cell r="I1722">
            <v>18</v>
          </cell>
          <cell r="J1722">
            <v>0</v>
          </cell>
          <cell r="K1722">
            <v>1</v>
          </cell>
          <cell r="L1722">
            <v>18</v>
          </cell>
          <cell r="M1722">
            <v>1</v>
          </cell>
        </row>
        <row r="1723">
          <cell r="G1723">
            <v>96950</v>
          </cell>
          <cell r="H1723">
            <v>0</v>
          </cell>
          <cell r="I1723">
            <v>18</v>
          </cell>
          <cell r="J1723">
            <v>0</v>
          </cell>
          <cell r="K1723">
            <v>1</v>
          </cell>
          <cell r="L1723">
            <v>18</v>
          </cell>
          <cell r="M1723">
            <v>1</v>
          </cell>
        </row>
        <row r="1724">
          <cell r="G1724">
            <v>96960</v>
          </cell>
          <cell r="H1724">
            <v>0</v>
          </cell>
          <cell r="I1724">
            <v>12.6</v>
          </cell>
          <cell r="J1724">
            <v>0</v>
          </cell>
          <cell r="K1724">
            <v>3</v>
          </cell>
          <cell r="L1724">
            <v>12.6</v>
          </cell>
          <cell r="M1724">
            <v>3</v>
          </cell>
        </row>
        <row r="1725">
          <cell r="G1725">
            <v>96970</v>
          </cell>
          <cell r="H1725">
            <v>0</v>
          </cell>
          <cell r="I1725">
            <v>0</v>
          </cell>
          <cell r="J1725">
            <v>0</v>
          </cell>
          <cell r="K1725">
            <v>0</v>
          </cell>
          <cell r="L1725">
            <v>0</v>
          </cell>
          <cell r="M1725">
            <v>0</v>
          </cell>
        </row>
        <row r="1726">
          <cell r="G1726">
            <v>96980</v>
          </cell>
          <cell r="H1726">
            <v>0</v>
          </cell>
          <cell r="I1726">
            <v>0</v>
          </cell>
          <cell r="J1726">
            <v>0</v>
          </cell>
          <cell r="K1726">
            <v>0</v>
          </cell>
          <cell r="L1726">
            <v>0</v>
          </cell>
          <cell r="M1726">
            <v>0</v>
          </cell>
        </row>
        <row r="1727">
          <cell r="G1727">
            <v>96990</v>
          </cell>
          <cell r="H1727">
            <v>0</v>
          </cell>
          <cell r="I1727">
            <v>0</v>
          </cell>
          <cell r="J1727">
            <v>0</v>
          </cell>
          <cell r="K1727">
            <v>0</v>
          </cell>
          <cell r="L1727">
            <v>0</v>
          </cell>
          <cell r="M1727">
            <v>0</v>
          </cell>
        </row>
        <row r="1728">
          <cell r="G1728">
            <v>97000</v>
          </cell>
          <cell r="H1728">
            <v>0</v>
          </cell>
          <cell r="I1728">
            <v>0</v>
          </cell>
          <cell r="J1728">
            <v>0</v>
          </cell>
          <cell r="K1728">
            <v>0</v>
          </cell>
          <cell r="L1728">
            <v>0</v>
          </cell>
          <cell r="M1728">
            <v>0</v>
          </cell>
        </row>
        <row r="1729">
          <cell r="G1729">
            <v>97010</v>
          </cell>
          <cell r="H1729">
            <v>0</v>
          </cell>
          <cell r="I1729">
            <v>14.4</v>
          </cell>
          <cell r="J1729">
            <v>0</v>
          </cell>
          <cell r="K1729">
            <v>1</v>
          </cell>
          <cell r="L1729">
            <v>14.4</v>
          </cell>
          <cell r="M1729">
            <v>1</v>
          </cell>
        </row>
        <row r="1730">
          <cell r="G1730">
            <v>97020</v>
          </cell>
          <cell r="H1730">
            <v>0</v>
          </cell>
          <cell r="I1730">
            <v>0</v>
          </cell>
          <cell r="J1730">
            <v>0</v>
          </cell>
          <cell r="K1730">
            <v>0</v>
          </cell>
          <cell r="L1730">
            <v>0</v>
          </cell>
          <cell r="M1730">
            <v>0</v>
          </cell>
        </row>
        <row r="1731">
          <cell r="G1731">
            <v>97030</v>
          </cell>
          <cell r="H1731">
            <v>0</v>
          </cell>
          <cell r="I1731">
            <v>0</v>
          </cell>
          <cell r="J1731">
            <v>0</v>
          </cell>
          <cell r="K1731">
            <v>0</v>
          </cell>
          <cell r="L1731">
            <v>0</v>
          </cell>
          <cell r="M1731">
            <v>0</v>
          </cell>
        </row>
        <row r="1732">
          <cell r="G1732">
            <v>97040</v>
          </cell>
          <cell r="H1732">
            <v>0</v>
          </cell>
          <cell r="I1732">
            <v>0</v>
          </cell>
          <cell r="J1732">
            <v>0</v>
          </cell>
          <cell r="K1732">
            <v>0</v>
          </cell>
          <cell r="L1732">
            <v>0</v>
          </cell>
          <cell r="M1732">
            <v>0</v>
          </cell>
        </row>
        <row r="1733">
          <cell r="G1733">
            <v>97050</v>
          </cell>
          <cell r="H1733">
            <v>0</v>
          </cell>
          <cell r="I1733">
            <v>0</v>
          </cell>
          <cell r="J1733">
            <v>0</v>
          </cell>
          <cell r="K1733">
            <v>0</v>
          </cell>
          <cell r="L1733">
            <v>0</v>
          </cell>
          <cell r="M1733">
            <v>0</v>
          </cell>
        </row>
        <row r="1734">
          <cell r="G1734">
            <v>97060</v>
          </cell>
          <cell r="H1734">
            <v>0</v>
          </cell>
          <cell r="I1734">
            <v>0</v>
          </cell>
          <cell r="J1734">
            <v>0</v>
          </cell>
          <cell r="K1734">
            <v>0</v>
          </cell>
          <cell r="L1734">
            <v>0</v>
          </cell>
          <cell r="M1734">
            <v>0</v>
          </cell>
        </row>
        <row r="1735">
          <cell r="G1735">
            <v>97070</v>
          </cell>
          <cell r="H1735">
            <v>0</v>
          </cell>
          <cell r="I1735">
            <v>0</v>
          </cell>
          <cell r="J1735">
            <v>0</v>
          </cell>
          <cell r="K1735">
            <v>0</v>
          </cell>
          <cell r="L1735">
            <v>0</v>
          </cell>
          <cell r="M1735">
            <v>0</v>
          </cell>
        </row>
        <row r="1736">
          <cell r="G1736">
            <v>97080</v>
          </cell>
          <cell r="H1736">
            <v>0</v>
          </cell>
          <cell r="I1736">
            <v>0</v>
          </cell>
          <cell r="J1736">
            <v>0</v>
          </cell>
          <cell r="K1736">
            <v>0</v>
          </cell>
          <cell r="L1736">
            <v>0</v>
          </cell>
          <cell r="M1736">
            <v>0</v>
          </cell>
        </row>
        <row r="1737">
          <cell r="G1737">
            <v>97090</v>
          </cell>
          <cell r="H1737">
            <v>0</v>
          </cell>
          <cell r="I1737">
            <v>10.44</v>
          </cell>
          <cell r="J1737">
            <v>0</v>
          </cell>
          <cell r="K1737">
            <v>1</v>
          </cell>
          <cell r="L1737">
            <v>10.44</v>
          </cell>
          <cell r="M1737">
            <v>1</v>
          </cell>
        </row>
        <row r="1738">
          <cell r="G1738">
            <v>97100</v>
          </cell>
          <cell r="H1738">
            <v>0</v>
          </cell>
          <cell r="I1738">
            <v>18</v>
          </cell>
          <cell r="J1738">
            <v>0</v>
          </cell>
          <cell r="K1738">
            <v>1</v>
          </cell>
          <cell r="L1738">
            <v>18</v>
          </cell>
          <cell r="M1738">
            <v>1</v>
          </cell>
        </row>
        <row r="1739">
          <cell r="G1739">
            <v>97110</v>
          </cell>
          <cell r="H1739">
            <v>0</v>
          </cell>
          <cell r="I1739">
            <v>16.2</v>
          </cell>
          <cell r="J1739">
            <v>0</v>
          </cell>
          <cell r="K1739">
            <v>1</v>
          </cell>
          <cell r="L1739">
            <v>16.2</v>
          </cell>
          <cell r="M1739">
            <v>1</v>
          </cell>
        </row>
        <row r="1740">
          <cell r="G1740">
            <v>97120</v>
          </cell>
          <cell r="H1740">
            <v>0</v>
          </cell>
          <cell r="I1740">
            <v>0</v>
          </cell>
          <cell r="J1740">
            <v>0</v>
          </cell>
          <cell r="K1740">
            <v>0</v>
          </cell>
          <cell r="L1740">
            <v>0</v>
          </cell>
          <cell r="M1740">
            <v>0</v>
          </cell>
        </row>
        <row r="1741">
          <cell r="G1741">
            <v>97130</v>
          </cell>
          <cell r="H1741">
            <v>0</v>
          </cell>
          <cell r="I1741">
            <v>0</v>
          </cell>
          <cell r="J1741">
            <v>0</v>
          </cell>
          <cell r="K1741">
            <v>0</v>
          </cell>
          <cell r="L1741">
            <v>0</v>
          </cell>
          <cell r="M1741">
            <v>0</v>
          </cell>
        </row>
        <row r="1742">
          <cell r="G1742">
            <v>97140</v>
          </cell>
          <cell r="H1742">
            <v>0</v>
          </cell>
          <cell r="I1742">
            <v>0</v>
          </cell>
          <cell r="J1742">
            <v>0</v>
          </cell>
          <cell r="K1742">
            <v>0</v>
          </cell>
          <cell r="L1742">
            <v>0</v>
          </cell>
          <cell r="M1742">
            <v>0</v>
          </cell>
        </row>
        <row r="1743">
          <cell r="G1743">
            <v>97150</v>
          </cell>
          <cell r="H1743">
            <v>0</v>
          </cell>
          <cell r="I1743">
            <v>0</v>
          </cell>
          <cell r="J1743">
            <v>0</v>
          </cell>
          <cell r="K1743">
            <v>0</v>
          </cell>
          <cell r="L1743">
            <v>0</v>
          </cell>
          <cell r="M1743">
            <v>0</v>
          </cell>
        </row>
        <row r="1744">
          <cell r="G1744">
            <v>97160</v>
          </cell>
          <cell r="H1744">
            <v>0</v>
          </cell>
          <cell r="I1744">
            <v>0</v>
          </cell>
          <cell r="J1744">
            <v>0</v>
          </cell>
          <cell r="K1744">
            <v>0</v>
          </cell>
          <cell r="L1744">
            <v>0</v>
          </cell>
          <cell r="M1744">
            <v>0</v>
          </cell>
        </row>
        <row r="1745">
          <cell r="G1745">
            <v>97170</v>
          </cell>
          <cell r="H1745">
            <v>0</v>
          </cell>
          <cell r="I1745">
            <v>3.06</v>
          </cell>
          <cell r="J1745">
            <v>0</v>
          </cell>
          <cell r="K1745">
            <v>1</v>
          </cell>
          <cell r="L1745">
            <v>3.06</v>
          </cell>
          <cell r="M1745">
            <v>1</v>
          </cell>
        </row>
        <row r="1746">
          <cell r="G1746">
            <v>97180</v>
          </cell>
          <cell r="H1746">
            <v>0</v>
          </cell>
          <cell r="I1746">
            <v>16.2</v>
          </cell>
          <cell r="J1746">
            <v>0</v>
          </cell>
          <cell r="K1746">
            <v>1</v>
          </cell>
          <cell r="L1746">
            <v>16.2</v>
          </cell>
          <cell r="M1746">
            <v>1</v>
          </cell>
        </row>
        <row r="1747">
          <cell r="G1747">
            <v>97190</v>
          </cell>
          <cell r="H1747">
            <v>0</v>
          </cell>
          <cell r="I1747">
            <v>0</v>
          </cell>
          <cell r="J1747">
            <v>0</v>
          </cell>
          <cell r="K1747">
            <v>0</v>
          </cell>
          <cell r="L1747">
            <v>0</v>
          </cell>
          <cell r="M1747">
            <v>0</v>
          </cell>
        </row>
        <row r="1748">
          <cell r="G1748">
            <v>97200</v>
          </cell>
          <cell r="H1748">
            <v>0</v>
          </cell>
          <cell r="I1748">
            <v>0</v>
          </cell>
          <cell r="J1748">
            <v>0</v>
          </cell>
          <cell r="K1748">
            <v>0</v>
          </cell>
          <cell r="L1748">
            <v>0</v>
          </cell>
          <cell r="M1748">
            <v>0</v>
          </cell>
        </row>
        <row r="1749">
          <cell r="G1749">
            <v>97210</v>
          </cell>
          <cell r="H1749">
            <v>0</v>
          </cell>
          <cell r="I1749">
            <v>0</v>
          </cell>
          <cell r="J1749">
            <v>0</v>
          </cell>
          <cell r="K1749">
            <v>0</v>
          </cell>
          <cell r="L1749">
            <v>0</v>
          </cell>
          <cell r="M1749">
            <v>0</v>
          </cell>
        </row>
        <row r="1750">
          <cell r="G1750">
            <v>97220</v>
          </cell>
          <cell r="H1750">
            <v>0</v>
          </cell>
          <cell r="I1750">
            <v>0</v>
          </cell>
          <cell r="J1750">
            <v>0</v>
          </cell>
          <cell r="K1750">
            <v>0</v>
          </cell>
          <cell r="L1750">
            <v>0</v>
          </cell>
          <cell r="M1750">
            <v>0</v>
          </cell>
        </row>
        <row r="1751">
          <cell r="G1751">
            <v>97230</v>
          </cell>
          <cell r="H1751">
            <v>0</v>
          </cell>
          <cell r="I1751">
            <v>0</v>
          </cell>
          <cell r="J1751">
            <v>0</v>
          </cell>
          <cell r="K1751">
            <v>0</v>
          </cell>
          <cell r="L1751">
            <v>0</v>
          </cell>
          <cell r="M1751">
            <v>0</v>
          </cell>
        </row>
        <row r="1752">
          <cell r="G1752">
            <v>97240</v>
          </cell>
          <cell r="H1752">
            <v>0</v>
          </cell>
          <cell r="I1752">
            <v>0</v>
          </cell>
          <cell r="J1752">
            <v>0</v>
          </cell>
          <cell r="K1752">
            <v>0</v>
          </cell>
          <cell r="L1752">
            <v>0</v>
          </cell>
          <cell r="M1752">
            <v>0</v>
          </cell>
        </row>
        <row r="1753">
          <cell r="G1753">
            <v>97250</v>
          </cell>
          <cell r="H1753">
            <v>0</v>
          </cell>
          <cell r="I1753">
            <v>0</v>
          </cell>
          <cell r="J1753">
            <v>0</v>
          </cell>
          <cell r="K1753">
            <v>0</v>
          </cell>
          <cell r="L1753">
            <v>0</v>
          </cell>
          <cell r="M1753">
            <v>0</v>
          </cell>
        </row>
        <row r="1754">
          <cell r="G1754">
            <v>97260</v>
          </cell>
          <cell r="H1754">
            <v>0</v>
          </cell>
          <cell r="I1754">
            <v>0</v>
          </cell>
          <cell r="J1754">
            <v>0</v>
          </cell>
          <cell r="K1754">
            <v>0</v>
          </cell>
          <cell r="L1754">
            <v>0</v>
          </cell>
          <cell r="M1754">
            <v>0</v>
          </cell>
        </row>
        <row r="1755">
          <cell r="G1755">
            <v>97270</v>
          </cell>
          <cell r="H1755">
            <v>0</v>
          </cell>
          <cell r="I1755">
            <v>0</v>
          </cell>
          <cell r="J1755">
            <v>0</v>
          </cell>
          <cell r="K1755">
            <v>0</v>
          </cell>
          <cell r="L1755">
            <v>0</v>
          </cell>
          <cell r="M1755">
            <v>0</v>
          </cell>
        </row>
        <row r="1756">
          <cell r="G1756">
            <v>97280</v>
          </cell>
          <cell r="H1756">
            <v>0</v>
          </cell>
          <cell r="I1756">
            <v>0</v>
          </cell>
          <cell r="J1756">
            <v>0</v>
          </cell>
          <cell r="K1756">
            <v>0</v>
          </cell>
          <cell r="L1756">
            <v>0</v>
          </cell>
          <cell r="M1756">
            <v>0</v>
          </cell>
        </row>
        <row r="1757">
          <cell r="G1757">
            <v>97290</v>
          </cell>
          <cell r="H1757">
            <v>0</v>
          </cell>
          <cell r="I1757">
            <v>0</v>
          </cell>
          <cell r="J1757">
            <v>0</v>
          </cell>
          <cell r="K1757">
            <v>0</v>
          </cell>
          <cell r="L1757">
            <v>0</v>
          </cell>
          <cell r="M1757">
            <v>0</v>
          </cell>
        </row>
        <row r="1758">
          <cell r="G1758">
            <v>97300</v>
          </cell>
          <cell r="H1758">
            <v>0</v>
          </cell>
          <cell r="I1758">
            <v>0</v>
          </cell>
          <cell r="J1758">
            <v>0</v>
          </cell>
          <cell r="K1758">
            <v>0</v>
          </cell>
          <cell r="L1758">
            <v>0</v>
          </cell>
          <cell r="M1758">
            <v>0</v>
          </cell>
        </row>
        <row r="1759">
          <cell r="G1759">
            <v>97310</v>
          </cell>
          <cell r="H1759">
            <v>0</v>
          </cell>
          <cell r="I1759">
            <v>0</v>
          </cell>
          <cell r="J1759">
            <v>0</v>
          </cell>
          <cell r="K1759">
            <v>0</v>
          </cell>
          <cell r="L1759">
            <v>0</v>
          </cell>
          <cell r="M1759">
            <v>0</v>
          </cell>
        </row>
        <row r="1760">
          <cell r="G1760">
            <v>97320</v>
          </cell>
          <cell r="H1760">
            <v>0</v>
          </cell>
          <cell r="I1760">
            <v>0</v>
          </cell>
          <cell r="J1760">
            <v>0</v>
          </cell>
          <cell r="K1760">
            <v>0</v>
          </cell>
          <cell r="L1760">
            <v>0</v>
          </cell>
          <cell r="M1760">
            <v>0</v>
          </cell>
        </row>
        <row r="1761">
          <cell r="G1761">
            <v>97330</v>
          </cell>
          <cell r="H1761">
            <v>0</v>
          </cell>
          <cell r="I1761">
            <v>0</v>
          </cell>
          <cell r="J1761">
            <v>0</v>
          </cell>
          <cell r="K1761">
            <v>0</v>
          </cell>
          <cell r="L1761">
            <v>0</v>
          </cell>
          <cell r="M1761">
            <v>0</v>
          </cell>
        </row>
        <row r="1762">
          <cell r="G1762">
            <v>97340</v>
          </cell>
          <cell r="H1762">
            <v>0</v>
          </cell>
          <cell r="I1762">
            <v>3.2</v>
          </cell>
          <cell r="J1762">
            <v>0</v>
          </cell>
          <cell r="K1762">
            <v>1</v>
          </cell>
          <cell r="L1762">
            <v>3.2</v>
          </cell>
          <cell r="M1762">
            <v>1</v>
          </cell>
        </row>
        <row r="1763">
          <cell r="G1763">
            <v>97350</v>
          </cell>
          <cell r="H1763">
            <v>0</v>
          </cell>
          <cell r="I1763">
            <v>0</v>
          </cell>
          <cell r="J1763">
            <v>0</v>
          </cell>
          <cell r="K1763">
            <v>0</v>
          </cell>
          <cell r="L1763">
            <v>0</v>
          </cell>
          <cell r="M1763">
            <v>0</v>
          </cell>
        </row>
        <row r="1764">
          <cell r="G1764">
            <v>97360</v>
          </cell>
          <cell r="H1764">
            <v>0</v>
          </cell>
          <cell r="I1764">
            <v>3</v>
          </cell>
          <cell r="J1764">
            <v>0</v>
          </cell>
          <cell r="K1764">
            <v>1</v>
          </cell>
          <cell r="L1764">
            <v>3</v>
          </cell>
          <cell r="M1764">
            <v>1</v>
          </cell>
        </row>
        <row r="1765">
          <cell r="G1765">
            <v>97370</v>
          </cell>
          <cell r="H1765">
            <v>0</v>
          </cell>
          <cell r="I1765">
            <v>0</v>
          </cell>
          <cell r="J1765">
            <v>0</v>
          </cell>
          <cell r="K1765">
            <v>0</v>
          </cell>
          <cell r="L1765">
            <v>0</v>
          </cell>
          <cell r="M1765">
            <v>0</v>
          </cell>
        </row>
        <row r="1766">
          <cell r="G1766">
            <v>97380</v>
          </cell>
          <cell r="H1766">
            <v>0</v>
          </cell>
          <cell r="I1766">
            <v>8</v>
          </cell>
          <cell r="J1766">
            <v>0</v>
          </cell>
          <cell r="K1766">
            <v>1</v>
          </cell>
          <cell r="L1766">
            <v>8</v>
          </cell>
          <cell r="M1766">
            <v>1</v>
          </cell>
        </row>
        <row r="1767">
          <cell r="G1767">
            <v>97390</v>
          </cell>
          <cell r="H1767">
            <v>0</v>
          </cell>
          <cell r="I1767">
            <v>0</v>
          </cell>
          <cell r="J1767">
            <v>0</v>
          </cell>
          <cell r="K1767">
            <v>0</v>
          </cell>
          <cell r="L1767">
            <v>0</v>
          </cell>
          <cell r="M1767">
            <v>0</v>
          </cell>
        </row>
        <row r="1768">
          <cell r="G1768">
            <v>97400</v>
          </cell>
          <cell r="H1768">
            <v>0</v>
          </cell>
          <cell r="I1768">
            <v>10</v>
          </cell>
          <cell r="J1768">
            <v>0</v>
          </cell>
          <cell r="K1768">
            <v>1</v>
          </cell>
          <cell r="L1768">
            <v>10</v>
          </cell>
          <cell r="M1768">
            <v>1</v>
          </cell>
        </row>
        <row r="1769">
          <cell r="G1769">
            <v>97410</v>
          </cell>
          <cell r="H1769">
            <v>0</v>
          </cell>
          <cell r="I1769">
            <v>1.4400000000000002</v>
          </cell>
          <cell r="J1769">
            <v>0</v>
          </cell>
          <cell r="K1769">
            <v>1</v>
          </cell>
          <cell r="L1769">
            <v>1.4400000000000002</v>
          </cell>
          <cell r="M1769">
            <v>1</v>
          </cell>
        </row>
        <row r="1770">
          <cell r="G1770">
            <v>97420</v>
          </cell>
          <cell r="H1770">
            <v>0</v>
          </cell>
          <cell r="I1770">
            <v>4.8999999999999995</v>
          </cell>
          <cell r="J1770">
            <v>0</v>
          </cell>
          <cell r="K1770">
            <v>1</v>
          </cell>
          <cell r="L1770">
            <v>4.8999999999999995</v>
          </cell>
          <cell r="M1770">
            <v>1</v>
          </cell>
        </row>
        <row r="1771">
          <cell r="G1771">
            <v>97430</v>
          </cell>
          <cell r="H1771">
            <v>0</v>
          </cell>
          <cell r="I1771">
            <v>0</v>
          </cell>
          <cell r="J1771">
            <v>0</v>
          </cell>
          <cell r="K1771">
            <v>0</v>
          </cell>
          <cell r="L1771">
            <v>0</v>
          </cell>
          <cell r="M1771">
            <v>0</v>
          </cell>
        </row>
        <row r="1772">
          <cell r="G1772">
            <v>97440</v>
          </cell>
          <cell r="H1772">
            <v>0</v>
          </cell>
          <cell r="I1772">
            <v>5.4</v>
          </cell>
          <cell r="J1772">
            <v>0</v>
          </cell>
          <cell r="K1772">
            <v>1</v>
          </cell>
          <cell r="L1772">
            <v>5.4</v>
          </cell>
          <cell r="M1772">
            <v>1</v>
          </cell>
        </row>
        <row r="1773">
          <cell r="G1773">
            <v>97450</v>
          </cell>
          <cell r="H1773">
            <v>0</v>
          </cell>
          <cell r="I1773">
            <v>0</v>
          </cell>
          <cell r="J1773">
            <v>0</v>
          </cell>
          <cell r="K1773">
            <v>0</v>
          </cell>
          <cell r="L1773">
            <v>0</v>
          </cell>
          <cell r="M1773">
            <v>0</v>
          </cell>
        </row>
        <row r="1774">
          <cell r="G1774">
            <v>97460</v>
          </cell>
          <cell r="H1774">
            <v>0</v>
          </cell>
          <cell r="I1774">
            <v>1.62</v>
          </cell>
          <cell r="J1774">
            <v>0</v>
          </cell>
          <cell r="K1774">
            <v>1</v>
          </cell>
          <cell r="L1774">
            <v>1.62</v>
          </cell>
          <cell r="M1774">
            <v>1</v>
          </cell>
        </row>
        <row r="1775">
          <cell r="G1775">
            <v>97470</v>
          </cell>
          <cell r="H1775">
            <v>0</v>
          </cell>
          <cell r="I1775">
            <v>5.48</v>
          </cell>
          <cell r="J1775">
            <v>0</v>
          </cell>
          <cell r="K1775">
            <v>1</v>
          </cell>
          <cell r="L1775">
            <v>5.48</v>
          </cell>
          <cell r="M1775">
            <v>1</v>
          </cell>
        </row>
        <row r="1776">
          <cell r="G1776">
            <v>97480</v>
          </cell>
          <cell r="H1776">
            <v>0</v>
          </cell>
          <cell r="I1776">
            <v>0.42</v>
          </cell>
          <cell r="J1776">
            <v>0</v>
          </cell>
          <cell r="K1776">
            <v>1</v>
          </cell>
          <cell r="L1776">
            <v>0.42</v>
          </cell>
          <cell r="M1776">
            <v>1</v>
          </cell>
        </row>
        <row r="1777">
          <cell r="G1777">
            <v>97490</v>
          </cell>
          <cell r="H1777">
            <v>0</v>
          </cell>
          <cell r="I1777">
            <v>8</v>
          </cell>
          <cell r="J1777">
            <v>0</v>
          </cell>
          <cell r="K1777">
            <v>1</v>
          </cell>
          <cell r="L1777">
            <v>8</v>
          </cell>
          <cell r="M1777">
            <v>1</v>
          </cell>
        </row>
        <row r="1778">
          <cell r="G1778">
            <v>97500</v>
          </cell>
          <cell r="H1778">
            <v>0</v>
          </cell>
          <cell r="I1778">
            <v>0</v>
          </cell>
          <cell r="J1778">
            <v>0</v>
          </cell>
          <cell r="K1778">
            <v>0</v>
          </cell>
          <cell r="L1778">
            <v>0</v>
          </cell>
          <cell r="M1778">
            <v>0</v>
          </cell>
        </row>
        <row r="1779">
          <cell r="G1779">
            <v>97510</v>
          </cell>
          <cell r="H1779">
            <v>0</v>
          </cell>
          <cell r="I1779">
            <v>0.8</v>
          </cell>
          <cell r="J1779">
            <v>0</v>
          </cell>
          <cell r="K1779">
            <v>1</v>
          </cell>
          <cell r="L1779">
            <v>0.8</v>
          </cell>
          <cell r="M1779">
            <v>1</v>
          </cell>
        </row>
        <row r="1780">
          <cell r="G1780">
            <v>97520</v>
          </cell>
          <cell r="H1780">
            <v>0</v>
          </cell>
          <cell r="I1780">
            <v>0</v>
          </cell>
          <cell r="J1780">
            <v>0</v>
          </cell>
          <cell r="K1780">
            <v>0</v>
          </cell>
          <cell r="L1780">
            <v>0</v>
          </cell>
          <cell r="M1780">
            <v>0</v>
          </cell>
        </row>
        <row r="1781">
          <cell r="G1781">
            <v>97530</v>
          </cell>
          <cell r="H1781">
            <v>0</v>
          </cell>
          <cell r="I1781">
            <v>0</v>
          </cell>
          <cell r="J1781">
            <v>0</v>
          </cell>
          <cell r="K1781">
            <v>0</v>
          </cell>
          <cell r="L1781">
            <v>0</v>
          </cell>
          <cell r="M1781">
            <v>0</v>
          </cell>
        </row>
        <row r="1782">
          <cell r="G1782">
            <v>97540</v>
          </cell>
          <cell r="H1782">
            <v>0</v>
          </cell>
          <cell r="I1782">
            <v>0</v>
          </cell>
          <cell r="J1782">
            <v>0</v>
          </cell>
          <cell r="K1782">
            <v>0</v>
          </cell>
          <cell r="L1782">
            <v>0</v>
          </cell>
          <cell r="M1782">
            <v>0</v>
          </cell>
        </row>
        <row r="1783">
          <cell r="G1783">
            <v>97550</v>
          </cell>
          <cell r="H1783">
            <v>0</v>
          </cell>
          <cell r="I1783">
            <v>10.4</v>
          </cell>
          <cell r="J1783">
            <v>0</v>
          </cell>
          <cell r="K1783">
            <v>1</v>
          </cell>
          <cell r="L1783">
            <v>10.4</v>
          </cell>
          <cell r="M1783">
            <v>1</v>
          </cell>
        </row>
        <row r="1784">
          <cell r="G1784">
            <v>97560</v>
          </cell>
          <cell r="H1784">
            <v>0</v>
          </cell>
          <cell r="I1784">
            <v>3.44</v>
          </cell>
          <cell r="J1784">
            <v>0</v>
          </cell>
          <cell r="K1784">
            <v>1</v>
          </cell>
          <cell r="L1784">
            <v>3.44</v>
          </cell>
          <cell r="M1784">
            <v>1</v>
          </cell>
        </row>
        <row r="1785">
          <cell r="G1785">
            <v>97570</v>
          </cell>
          <cell r="H1785">
            <v>0</v>
          </cell>
          <cell r="I1785">
            <v>0</v>
          </cell>
          <cell r="J1785">
            <v>0</v>
          </cell>
          <cell r="K1785">
            <v>0</v>
          </cell>
          <cell r="L1785">
            <v>0</v>
          </cell>
          <cell r="M1785">
            <v>0</v>
          </cell>
        </row>
        <row r="1786">
          <cell r="G1786">
            <v>97580</v>
          </cell>
          <cell r="H1786">
            <v>0</v>
          </cell>
          <cell r="I1786">
            <v>0</v>
          </cell>
          <cell r="J1786">
            <v>0</v>
          </cell>
          <cell r="K1786">
            <v>0</v>
          </cell>
          <cell r="L1786">
            <v>0</v>
          </cell>
          <cell r="M1786">
            <v>0</v>
          </cell>
        </row>
        <row r="1787">
          <cell r="G1787">
            <v>97590</v>
          </cell>
          <cell r="H1787">
            <v>0</v>
          </cell>
          <cell r="I1787">
            <v>20</v>
          </cell>
          <cell r="J1787">
            <v>0</v>
          </cell>
          <cell r="K1787">
            <v>1</v>
          </cell>
          <cell r="L1787">
            <v>20</v>
          </cell>
          <cell r="M1787">
            <v>1</v>
          </cell>
        </row>
        <row r="1788">
          <cell r="G1788">
            <v>97600</v>
          </cell>
          <cell r="H1788">
            <v>0</v>
          </cell>
          <cell r="I1788">
            <v>8</v>
          </cell>
          <cell r="J1788">
            <v>0</v>
          </cell>
          <cell r="K1788">
            <v>1</v>
          </cell>
          <cell r="L1788">
            <v>8</v>
          </cell>
          <cell r="M1788">
            <v>1</v>
          </cell>
        </row>
        <row r="1789">
          <cell r="G1789">
            <v>97610</v>
          </cell>
          <cell r="H1789">
            <v>0</v>
          </cell>
          <cell r="I1789">
            <v>5.76</v>
          </cell>
          <cell r="J1789">
            <v>0</v>
          </cell>
          <cell r="K1789">
            <v>1</v>
          </cell>
          <cell r="L1789">
            <v>5.76</v>
          </cell>
          <cell r="M1789">
            <v>1</v>
          </cell>
        </row>
        <row r="1790">
          <cell r="G1790">
            <v>97620</v>
          </cell>
          <cell r="H1790">
            <v>0</v>
          </cell>
          <cell r="I1790">
            <v>0</v>
          </cell>
          <cell r="J1790">
            <v>0</v>
          </cell>
          <cell r="K1790">
            <v>0</v>
          </cell>
          <cell r="L1790">
            <v>0</v>
          </cell>
          <cell r="M1790">
            <v>0</v>
          </cell>
        </row>
        <row r="1791">
          <cell r="G1791">
            <v>97630</v>
          </cell>
          <cell r="H1791">
            <v>0</v>
          </cell>
          <cell r="I1791">
            <v>0</v>
          </cell>
          <cell r="J1791">
            <v>0</v>
          </cell>
          <cell r="K1791">
            <v>0</v>
          </cell>
          <cell r="L1791">
            <v>0</v>
          </cell>
          <cell r="M1791">
            <v>0</v>
          </cell>
        </row>
        <row r="1792">
          <cell r="G1792">
            <v>97640</v>
          </cell>
          <cell r="H1792">
            <v>0</v>
          </cell>
          <cell r="I1792">
            <v>0</v>
          </cell>
          <cell r="J1792">
            <v>0</v>
          </cell>
          <cell r="K1792">
            <v>0</v>
          </cell>
          <cell r="L1792">
            <v>0</v>
          </cell>
          <cell r="M1792">
            <v>0</v>
          </cell>
        </row>
        <row r="1793">
          <cell r="G1793">
            <v>97650</v>
          </cell>
          <cell r="H1793">
            <v>0</v>
          </cell>
          <cell r="I1793">
            <v>0</v>
          </cell>
          <cell r="J1793">
            <v>0</v>
          </cell>
          <cell r="K1793">
            <v>0</v>
          </cell>
          <cell r="L1793">
            <v>0</v>
          </cell>
          <cell r="M1793">
            <v>0</v>
          </cell>
        </row>
        <row r="1794">
          <cell r="G1794">
            <v>97660</v>
          </cell>
          <cell r="H1794">
            <v>0</v>
          </cell>
          <cell r="I1794">
            <v>0</v>
          </cell>
          <cell r="J1794">
            <v>0</v>
          </cell>
          <cell r="K1794">
            <v>0</v>
          </cell>
          <cell r="L1794">
            <v>0</v>
          </cell>
          <cell r="M1794">
            <v>0</v>
          </cell>
        </row>
        <row r="1795">
          <cell r="G1795">
            <v>97670</v>
          </cell>
          <cell r="H1795">
            <v>0</v>
          </cell>
          <cell r="I1795">
            <v>6</v>
          </cell>
          <cell r="J1795">
            <v>0</v>
          </cell>
          <cell r="K1795">
            <v>1</v>
          </cell>
          <cell r="L1795">
            <v>6</v>
          </cell>
          <cell r="M1795">
            <v>1</v>
          </cell>
        </row>
        <row r="1796">
          <cell r="G1796">
            <v>97680</v>
          </cell>
          <cell r="H1796">
            <v>0</v>
          </cell>
          <cell r="I1796">
            <v>0</v>
          </cell>
          <cell r="J1796">
            <v>0</v>
          </cell>
          <cell r="K1796">
            <v>0</v>
          </cell>
          <cell r="L1796">
            <v>0</v>
          </cell>
          <cell r="M1796">
            <v>0</v>
          </cell>
        </row>
        <row r="1797">
          <cell r="G1797">
            <v>97690</v>
          </cell>
          <cell r="H1797">
            <v>0</v>
          </cell>
          <cell r="I1797">
            <v>0</v>
          </cell>
          <cell r="J1797">
            <v>0</v>
          </cell>
          <cell r="K1797">
            <v>0</v>
          </cell>
          <cell r="L1797">
            <v>0</v>
          </cell>
          <cell r="M1797">
            <v>0</v>
          </cell>
        </row>
        <row r="1798">
          <cell r="G1798">
            <v>97700</v>
          </cell>
          <cell r="H1798">
            <v>0</v>
          </cell>
          <cell r="I1798">
            <v>21.24</v>
          </cell>
          <cell r="J1798">
            <v>0</v>
          </cell>
          <cell r="K1798">
            <v>1</v>
          </cell>
          <cell r="L1798">
            <v>21.24</v>
          </cell>
          <cell r="M1798">
            <v>1</v>
          </cell>
        </row>
        <row r="1799">
          <cell r="G1799">
            <v>97710</v>
          </cell>
          <cell r="H1799">
            <v>0</v>
          </cell>
          <cell r="I1799">
            <v>4.34</v>
          </cell>
          <cell r="J1799">
            <v>0</v>
          </cell>
          <cell r="K1799">
            <v>1</v>
          </cell>
          <cell r="L1799">
            <v>4.34</v>
          </cell>
          <cell r="M1799">
            <v>1</v>
          </cell>
        </row>
        <row r="1800">
          <cell r="G1800">
            <v>97720</v>
          </cell>
          <cell r="H1800">
            <v>0</v>
          </cell>
          <cell r="I1800">
            <v>13.2</v>
          </cell>
          <cell r="J1800">
            <v>0</v>
          </cell>
          <cell r="K1800">
            <v>2</v>
          </cell>
          <cell r="L1800">
            <v>13.2</v>
          </cell>
          <cell r="M1800">
            <v>2</v>
          </cell>
        </row>
        <row r="1801">
          <cell r="G1801">
            <v>97730</v>
          </cell>
          <cell r="H1801">
            <v>0</v>
          </cell>
          <cell r="I1801">
            <v>0</v>
          </cell>
          <cell r="J1801">
            <v>0</v>
          </cell>
          <cell r="K1801">
            <v>0</v>
          </cell>
          <cell r="L1801">
            <v>0</v>
          </cell>
          <cell r="M1801">
            <v>0</v>
          </cell>
        </row>
        <row r="1802">
          <cell r="G1802">
            <v>97740</v>
          </cell>
          <cell r="H1802">
            <v>0</v>
          </cell>
          <cell r="I1802">
            <v>0</v>
          </cell>
          <cell r="J1802">
            <v>0</v>
          </cell>
          <cell r="K1802">
            <v>0</v>
          </cell>
          <cell r="L1802">
            <v>0</v>
          </cell>
          <cell r="M1802">
            <v>0</v>
          </cell>
        </row>
        <row r="1803">
          <cell r="G1803">
            <v>97750</v>
          </cell>
          <cell r="H1803">
            <v>0</v>
          </cell>
          <cell r="I1803">
            <v>15.95</v>
          </cell>
          <cell r="J1803">
            <v>0</v>
          </cell>
          <cell r="K1803">
            <v>3</v>
          </cell>
          <cell r="L1803">
            <v>15.95</v>
          </cell>
          <cell r="M1803">
            <v>3</v>
          </cell>
        </row>
        <row r="1804">
          <cell r="G1804">
            <v>97760</v>
          </cell>
          <cell r="H1804">
            <v>0</v>
          </cell>
          <cell r="I1804">
            <v>24.8</v>
          </cell>
          <cell r="J1804">
            <v>0</v>
          </cell>
          <cell r="K1804">
            <v>3</v>
          </cell>
          <cell r="L1804">
            <v>24.8</v>
          </cell>
          <cell r="M1804">
            <v>3</v>
          </cell>
        </row>
        <row r="1805">
          <cell r="G1805">
            <v>97770</v>
          </cell>
          <cell r="H1805">
            <v>0</v>
          </cell>
          <cell r="I1805">
            <v>0</v>
          </cell>
          <cell r="J1805">
            <v>0</v>
          </cell>
          <cell r="K1805">
            <v>0</v>
          </cell>
          <cell r="L1805">
            <v>0</v>
          </cell>
          <cell r="M1805">
            <v>0</v>
          </cell>
        </row>
        <row r="1806">
          <cell r="G1806">
            <v>97780</v>
          </cell>
          <cell r="H1806">
            <v>0</v>
          </cell>
          <cell r="I1806">
            <v>10.85</v>
          </cell>
          <cell r="J1806">
            <v>0</v>
          </cell>
          <cell r="K1806">
            <v>1</v>
          </cell>
          <cell r="L1806">
            <v>10.85</v>
          </cell>
          <cell r="M1806">
            <v>1</v>
          </cell>
        </row>
        <row r="1807">
          <cell r="G1807">
            <v>97790</v>
          </cell>
          <cell r="H1807">
            <v>0</v>
          </cell>
          <cell r="I1807">
            <v>29.759999999999998</v>
          </cell>
          <cell r="J1807">
            <v>0</v>
          </cell>
          <cell r="K1807">
            <v>1</v>
          </cell>
          <cell r="L1807">
            <v>29.759999999999998</v>
          </cell>
          <cell r="M1807">
            <v>1</v>
          </cell>
        </row>
        <row r="1808">
          <cell r="G1808">
            <v>97800</v>
          </cell>
          <cell r="H1808">
            <v>0</v>
          </cell>
          <cell r="I1808">
            <v>0</v>
          </cell>
          <cell r="J1808">
            <v>0</v>
          </cell>
          <cell r="K1808">
            <v>0</v>
          </cell>
          <cell r="L1808">
            <v>0</v>
          </cell>
          <cell r="M1808">
            <v>0</v>
          </cell>
        </row>
        <row r="1809">
          <cell r="G1809">
            <v>97810</v>
          </cell>
          <cell r="H1809">
            <v>0</v>
          </cell>
          <cell r="I1809">
            <v>0</v>
          </cell>
          <cell r="J1809">
            <v>0</v>
          </cell>
          <cell r="K1809">
            <v>0</v>
          </cell>
          <cell r="L1809">
            <v>0</v>
          </cell>
          <cell r="M1809">
            <v>0</v>
          </cell>
        </row>
        <row r="1810">
          <cell r="G1810">
            <v>97820</v>
          </cell>
          <cell r="H1810">
            <v>0</v>
          </cell>
          <cell r="I1810">
            <v>0</v>
          </cell>
          <cell r="J1810">
            <v>0</v>
          </cell>
          <cell r="K1810">
            <v>0</v>
          </cell>
          <cell r="L1810">
            <v>0</v>
          </cell>
          <cell r="M1810">
            <v>0</v>
          </cell>
        </row>
        <row r="1811">
          <cell r="G1811">
            <v>97830</v>
          </cell>
          <cell r="H1811">
            <v>0</v>
          </cell>
          <cell r="I1811">
            <v>0</v>
          </cell>
          <cell r="J1811">
            <v>0</v>
          </cell>
          <cell r="K1811">
            <v>0</v>
          </cell>
          <cell r="L1811">
            <v>0</v>
          </cell>
          <cell r="M1811">
            <v>0</v>
          </cell>
        </row>
        <row r="1812">
          <cell r="G1812">
            <v>97840</v>
          </cell>
          <cell r="H1812">
            <v>0</v>
          </cell>
          <cell r="I1812">
            <v>0</v>
          </cell>
          <cell r="J1812">
            <v>0</v>
          </cell>
          <cell r="K1812">
            <v>0</v>
          </cell>
          <cell r="L1812">
            <v>0</v>
          </cell>
          <cell r="M1812">
            <v>0</v>
          </cell>
        </row>
        <row r="1813">
          <cell r="G1813">
            <v>97850</v>
          </cell>
          <cell r="H1813">
            <v>0</v>
          </cell>
          <cell r="I1813">
            <v>0</v>
          </cell>
          <cell r="J1813">
            <v>0</v>
          </cell>
          <cell r="K1813">
            <v>0</v>
          </cell>
          <cell r="L1813">
            <v>0</v>
          </cell>
          <cell r="M1813">
            <v>0</v>
          </cell>
        </row>
        <row r="1814">
          <cell r="G1814">
            <v>97860</v>
          </cell>
          <cell r="H1814">
            <v>0</v>
          </cell>
          <cell r="I1814">
            <v>0</v>
          </cell>
          <cell r="J1814">
            <v>0</v>
          </cell>
          <cell r="K1814">
            <v>0</v>
          </cell>
          <cell r="L1814">
            <v>0</v>
          </cell>
          <cell r="M1814">
            <v>0</v>
          </cell>
        </row>
        <row r="1815">
          <cell r="G1815">
            <v>97870</v>
          </cell>
          <cell r="H1815">
            <v>0</v>
          </cell>
          <cell r="I1815">
            <v>0</v>
          </cell>
          <cell r="J1815">
            <v>0</v>
          </cell>
          <cell r="K1815">
            <v>0</v>
          </cell>
          <cell r="L1815">
            <v>0</v>
          </cell>
          <cell r="M1815">
            <v>0</v>
          </cell>
        </row>
        <row r="1816">
          <cell r="G1816">
            <v>97880</v>
          </cell>
          <cell r="H1816">
            <v>0</v>
          </cell>
          <cell r="I1816">
            <v>0</v>
          </cell>
          <cell r="J1816">
            <v>0</v>
          </cell>
          <cell r="K1816">
            <v>0</v>
          </cell>
          <cell r="L1816">
            <v>0</v>
          </cell>
          <cell r="M1816">
            <v>0</v>
          </cell>
        </row>
        <row r="1817">
          <cell r="G1817">
            <v>97890</v>
          </cell>
          <cell r="H1817">
            <v>0</v>
          </cell>
          <cell r="I1817">
            <v>0</v>
          </cell>
          <cell r="J1817">
            <v>0</v>
          </cell>
          <cell r="K1817">
            <v>0</v>
          </cell>
          <cell r="L1817">
            <v>0</v>
          </cell>
          <cell r="M1817">
            <v>0</v>
          </cell>
        </row>
        <row r="1818">
          <cell r="G1818">
            <v>97900</v>
          </cell>
          <cell r="H1818">
            <v>0</v>
          </cell>
          <cell r="I1818">
            <v>9.86</v>
          </cell>
          <cell r="J1818">
            <v>0</v>
          </cell>
          <cell r="K1818">
            <v>2</v>
          </cell>
          <cell r="L1818">
            <v>9.86</v>
          </cell>
          <cell r="M1818">
            <v>2</v>
          </cell>
        </row>
        <row r="1819">
          <cell r="G1819">
            <v>97910</v>
          </cell>
          <cell r="H1819">
            <v>0</v>
          </cell>
          <cell r="I1819">
            <v>0</v>
          </cell>
          <cell r="J1819">
            <v>0</v>
          </cell>
          <cell r="K1819">
            <v>0</v>
          </cell>
          <cell r="L1819">
            <v>0</v>
          </cell>
          <cell r="M1819">
            <v>0</v>
          </cell>
        </row>
        <row r="1820">
          <cell r="G1820">
            <v>97920</v>
          </cell>
          <cell r="H1820">
            <v>0</v>
          </cell>
          <cell r="I1820">
            <v>0</v>
          </cell>
          <cell r="J1820">
            <v>0</v>
          </cell>
          <cell r="K1820">
            <v>0</v>
          </cell>
          <cell r="L1820">
            <v>0</v>
          </cell>
          <cell r="M1820">
            <v>0</v>
          </cell>
        </row>
        <row r="1821">
          <cell r="G1821">
            <v>97930</v>
          </cell>
          <cell r="H1821">
            <v>0</v>
          </cell>
          <cell r="I1821">
            <v>0</v>
          </cell>
          <cell r="J1821">
            <v>0</v>
          </cell>
          <cell r="K1821">
            <v>0</v>
          </cell>
          <cell r="L1821">
            <v>0</v>
          </cell>
          <cell r="M1821">
            <v>0</v>
          </cell>
        </row>
        <row r="1822">
          <cell r="G1822">
            <v>97940</v>
          </cell>
          <cell r="H1822">
            <v>0</v>
          </cell>
          <cell r="I1822">
            <v>0</v>
          </cell>
          <cell r="J1822">
            <v>0</v>
          </cell>
          <cell r="K1822">
            <v>0</v>
          </cell>
          <cell r="L1822">
            <v>0</v>
          </cell>
          <cell r="M1822">
            <v>0</v>
          </cell>
        </row>
        <row r="1823">
          <cell r="G1823">
            <v>97950</v>
          </cell>
          <cell r="H1823">
            <v>0</v>
          </cell>
          <cell r="I1823">
            <v>18</v>
          </cell>
          <cell r="J1823">
            <v>0</v>
          </cell>
          <cell r="K1823">
            <v>2</v>
          </cell>
          <cell r="L1823">
            <v>18</v>
          </cell>
          <cell r="M1823">
            <v>2</v>
          </cell>
        </row>
        <row r="1824">
          <cell r="G1824">
            <v>97960</v>
          </cell>
          <cell r="H1824">
            <v>0</v>
          </cell>
          <cell r="I1824">
            <v>0</v>
          </cell>
          <cell r="J1824">
            <v>0</v>
          </cell>
          <cell r="K1824">
            <v>0</v>
          </cell>
          <cell r="L1824">
            <v>0</v>
          </cell>
          <cell r="M1824">
            <v>0</v>
          </cell>
        </row>
        <row r="1825">
          <cell r="G1825">
            <v>97970</v>
          </cell>
          <cell r="H1825">
            <v>0</v>
          </cell>
          <cell r="I1825">
            <v>18.399999999999999</v>
          </cell>
          <cell r="J1825">
            <v>0</v>
          </cell>
          <cell r="K1825">
            <v>2</v>
          </cell>
          <cell r="L1825">
            <v>18.399999999999999</v>
          </cell>
          <cell r="M1825">
            <v>2</v>
          </cell>
        </row>
        <row r="1826">
          <cell r="G1826">
            <v>97980</v>
          </cell>
          <cell r="H1826">
            <v>0</v>
          </cell>
          <cell r="I1826">
            <v>15</v>
          </cell>
          <cell r="J1826">
            <v>0</v>
          </cell>
          <cell r="K1826">
            <v>1</v>
          </cell>
          <cell r="L1826">
            <v>15</v>
          </cell>
          <cell r="M1826">
            <v>1</v>
          </cell>
        </row>
        <row r="1827">
          <cell r="G1827">
            <v>97990</v>
          </cell>
          <cell r="H1827">
            <v>0</v>
          </cell>
          <cell r="I1827">
            <v>3</v>
          </cell>
          <cell r="J1827">
            <v>0</v>
          </cell>
          <cell r="K1827">
            <v>3</v>
          </cell>
          <cell r="L1827">
            <v>3</v>
          </cell>
          <cell r="M1827">
            <v>3</v>
          </cell>
        </row>
        <row r="1828">
          <cell r="G1828">
            <v>98000</v>
          </cell>
          <cell r="H1828">
            <v>0</v>
          </cell>
          <cell r="I1828">
            <v>14</v>
          </cell>
          <cell r="J1828">
            <v>0</v>
          </cell>
          <cell r="K1828">
            <v>1</v>
          </cell>
          <cell r="L1828">
            <v>14</v>
          </cell>
          <cell r="M1828">
            <v>1</v>
          </cell>
        </row>
        <row r="1829">
          <cell r="G1829">
            <v>98010</v>
          </cell>
          <cell r="H1829">
            <v>0</v>
          </cell>
          <cell r="I1829">
            <v>0</v>
          </cell>
          <cell r="J1829">
            <v>0</v>
          </cell>
          <cell r="K1829">
            <v>0</v>
          </cell>
          <cell r="L1829">
            <v>0</v>
          </cell>
          <cell r="M1829">
            <v>0</v>
          </cell>
        </row>
        <row r="1830">
          <cell r="G1830">
            <v>98020</v>
          </cell>
          <cell r="H1830">
            <v>0</v>
          </cell>
          <cell r="I1830">
            <v>0</v>
          </cell>
          <cell r="J1830">
            <v>0</v>
          </cell>
          <cell r="K1830">
            <v>0</v>
          </cell>
          <cell r="L1830">
            <v>0</v>
          </cell>
          <cell r="M1830">
            <v>0</v>
          </cell>
        </row>
        <row r="1831">
          <cell r="G1831">
            <v>98030</v>
          </cell>
          <cell r="H1831">
            <v>0</v>
          </cell>
          <cell r="I1831">
            <v>0</v>
          </cell>
          <cell r="J1831">
            <v>0</v>
          </cell>
          <cell r="K1831">
            <v>0</v>
          </cell>
          <cell r="L1831">
            <v>0</v>
          </cell>
          <cell r="M1831">
            <v>0</v>
          </cell>
        </row>
        <row r="1832">
          <cell r="G1832">
            <v>98040</v>
          </cell>
          <cell r="H1832">
            <v>0</v>
          </cell>
          <cell r="I1832">
            <v>0</v>
          </cell>
          <cell r="J1832">
            <v>0</v>
          </cell>
          <cell r="K1832">
            <v>0</v>
          </cell>
          <cell r="L1832">
            <v>0</v>
          </cell>
          <cell r="M1832">
            <v>0</v>
          </cell>
        </row>
        <row r="1833">
          <cell r="G1833">
            <v>98050</v>
          </cell>
          <cell r="H1833">
            <v>0</v>
          </cell>
          <cell r="I1833">
            <v>0</v>
          </cell>
          <cell r="J1833">
            <v>0</v>
          </cell>
          <cell r="K1833">
            <v>0</v>
          </cell>
          <cell r="L1833">
            <v>0</v>
          </cell>
          <cell r="M1833">
            <v>0</v>
          </cell>
        </row>
        <row r="1834">
          <cell r="G1834">
            <v>98060</v>
          </cell>
          <cell r="H1834">
            <v>0</v>
          </cell>
          <cell r="I1834">
            <v>0</v>
          </cell>
          <cell r="J1834">
            <v>0</v>
          </cell>
          <cell r="K1834">
            <v>0</v>
          </cell>
          <cell r="L1834">
            <v>0</v>
          </cell>
          <cell r="M1834">
            <v>0</v>
          </cell>
        </row>
        <row r="1835">
          <cell r="G1835">
            <v>98070</v>
          </cell>
          <cell r="H1835">
            <v>0</v>
          </cell>
          <cell r="I1835">
            <v>0</v>
          </cell>
          <cell r="J1835">
            <v>0</v>
          </cell>
          <cell r="K1835">
            <v>0</v>
          </cell>
          <cell r="L1835">
            <v>0</v>
          </cell>
          <cell r="M1835">
            <v>0</v>
          </cell>
        </row>
        <row r="1836">
          <cell r="G1836">
            <v>98080</v>
          </cell>
          <cell r="H1836">
            <v>0</v>
          </cell>
          <cell r="I1836">
            <v>0</v>
          </cell>
          <cell r="J1836">
            <v>0</v>
          </cell>
          <cell r="K1836">
            <v>0</v>
          </cell>
          <cell r="L1836">
            <v>0</v>
          </cell>
          <cell r="M1836">
            <v>0</v>
          </cell>
        </row>
        <row r="1837">
          <cell r="G1837">
            <v>98090</v>
          </cell>
          <cell r="H1837">
            <v>0</v>
          </cell>
          <cell r="I1837">
            <v>11.1</v>
          </cell>
          <cell r="J1837">
            <v>0</v>
          </cell>
          <cell r="K1837">
            <v>2</v>
          </cell>
          <cell r="L1837">
            <v>11.1</v>
          </cell>
          <cell r="M1837">
            <v>2</v>
          </cell>
        </row>
        <row r="1838">
          <cell r="G1838">
            <v>98100</v>
          </cell>
          <cell r="H1838">
            <v>0</v>
          </cell>
          <cell r="I1838">
            <v>0</v>
          </cell>
          <cell r="J1838">
            <v>0</v>
          </cell>
          <cell r="K1838">
            <v>0</v>
          </cell>
          <cell r="L1838">
            <v>0</v>
          </cell>
          <cell r="M1838">
            <v>0</v>
          </cell>
        </row>
        <row r="1839">
          <cell r="G1839">
            <v>98110</v>
          </cell>
          <cell r="H1839">
            <v>0</v>
          </cell>
          <cell r="I1839">
            <v>0</v>
          </cell>
          <cell r="J1839">
            <v>0</v>
          </cell>
          <cell r="K1839">
            <v>0</v>
          </cell>
          <cell r="L1839">
            <v>0</v>
          </cell>
          <cell r="M1839">
            <v>0</v>
          </cell>
        </row>
        <row r="1840">
          <cell r="G1840">
            <v>98120</v>
          </cell>
          <cell r="H1840">
            <v>0</v>
          </cell>
          <cell r="I1840">
            <v>0</v>
          </cell>
          <cell r="J1840">
            <v>0</v>
          </cell>
          <cell r="K1840">
            <v>0</v>
          </cell>
          <cell r="L1840">
            <v>0</v>
          </cell>
          <cell r="M1840">
            <v>0</v>
          </cell>
        </row>
        <row r="1841">
          <cell r="G1841">
            <v>98130</v>
          </cell>
          <cell r="H1841">
            <v>0</v>
          </cell>
          <cell r="I1841">
            <v>8.1</v>
          </cell>
          <cell r="J1841">
            <v>0</v>
          </cell>
          <cell r="K1841">
            <v>2</v>
          </cell>
          <cell r="L1841">
            <v>8.1</v>
          </cell>
          <cell r="M1841">
            <v>2</v>
          </cell>
        </row>
        <row r="1842">
          <cell r="G1842">
            <v>98140</v>
          </cell>
          <cell r="H1842">
            <v>0</v>
          </cell>
          <cell r="I1842">
            <v>0</v>
          </cell>
          <cell r="J1842">
            <v>0</v>
          </cell>
          <cell r="K1842">
            <v>0</v>
          </cell>
          <cell r="L1842">
            <v>0</v>
          </cell>
          <cell r="M1842">
            <v>0</v>
          </cell>
        </row>
        <row r="1843">
          <cell r="G1843">
            <v>98150</v>
          </cell>
          <cell r="H1843">
            <v>0</v>
          </cell>
          <cell r="I1843">
            <v>31</v>
          </cell>
          <cell r="J1843">
            <v>0</v>
          </cell>
          <cell r="K1843">
            <v>2</v>
          </cell>
          <cell r="L1843">
            <v>31</v>
          </cell>
          <cell r="M1843">
            <v>2</v>
          </cell>
        </row>
        <row r="1844">
          <cell r="G1844">
            <v>98160</v>
          </cell>
          <cell r="H1844">
            <v>0</v>
          </cell>
          <cell r="I1844">
            <v>19</v>
          </cell>
          <cell r="J1844">
            <v>0</v>
          </cell>
          <cell r="K1844">
            <v>2</v>
          </cell>
          <cell r="L1844">
            <v>19</v>
          </cell>
          <cell r="M1844">
            <v>2</v>
          </cell>
        </row>
        <row r="1845">
          <cell r="G1845">
            <v>98170</v>
          </cell>
          <cell r="H1845">
            <v>0</v>
          </cell>
          <cell r="I1845">
            <v>31</v>
          </cell>
          <cell r="J1845">
            <v>0</v>
          </cell>
          <cell r="K1845">
            <v>1</v>
          </cell>
          <cell r="L1845">
            <v>31</v>
          </cell>
          <cell r="M1845">
            <v>1</v>
          </cell>
        </row>
        <row r="1846">
          <cell r="G1846">
            <v>98180</v>
          </cell>
          <cell r="H1846">
            <v>0</v>
          </cell>
          <cell r="I1846">
            <v>31</v>
          </cell>
          <cell r="J1846">
            <v>0</v>
          </cell>
          <cell r="K1846">
            <v>2</v>
          </cell>
          <cell r="L1846">
            <v>31</v>
          </cell>
          <cell r="M1846">
            <v>2</v>
          </cell>
        </row>
        <row r="1847">
          <cell r="G1847">
            <v>98190</v>
          </cell>
          <cell r="H1847">
            <v>0</v>
          </cell>
          <cell r="I1847">
            <v>0</v>
          </cell>
          <cell r="J1847">
            <v>0</v>
          </cell>
          <cell r="K1847">
            <v>0</v>
          </cell>
          <cell r="L1847">
            <v>0</v>
          </cell>
          <cell r="M1847">
            <v>0</v>
          </cell>
        </row>
        <row r="1848">
          <cell r="G1848">
            <v>98200</v>
          </cell>
          <cell r="H1848">
            <v>0</v>
          </cell>
          <cell r="I1848">
            <v>0</v>
          </cell>
          <cell r="J1848">
            <v>0</v>
          </cell>
          <cell r="K1848">
            <v>0</v>
          </cell>
          <cell r="L1848">
            <v>0</v>
          </cell>
          <cell r="M1848">
            <v>0</v>
          </cell>
        </row>
        <row r="1849">
          <cell r="G1849">
            <v>98210</v>
          </cell>
          <cell r="H1849">
            <v>0</v>
          </cell>
          <cell r="I1849">
            <v>8</v>
          </cell>
          <cell r="J1849">
            <v>0</v>
          </cell>
          <cell r="K1849">
            <v>3</v>
          </cell>
          <cell r="L1849">
            <v>8</v>
          </cell>
          <cell r="M1849">
            <v>3</v>
          </cell>
        </row>
        <row r="1850">
          <cell r="G1850">
            <v>98220</v>
          </cell>
          <cell r="H1850">
            <v>0</v>
          </cell>
          <cell r="I1850">
            <v>0</v>
          </cell>
          <cell r="J1850">
            <v>0</v>
          </cell>
          <cell r="K1850">
            <v>0</v>
          </cell>
          <cell r="L1850">
            <v>0</v>
          </cell>
          <cell r="M1850">
            <v>0</v>
          </cell>
        </row>
        <row r="1851">
          <cell r="G1851">
            <v>98230</v>
          </cell>
          <cell r="H1851">
            <v>0</v>
          </cell>
          <cell r="I1851">
            <v>0</v>
          </cell>
          <cell r="J1851">
            <v>0</v>
          </cell>
          <cell r="K1851">
            <v>0</v>
          </cell>
          <cell r="L1851">
            <v>0</v>
          </cell>
          <cell r="M1851">
            <v>0</v>
          </cell>
        </row>
        <row r="1852">
          <cell r="G1852">
            <v>98240</v>
          </cell>
          <cell r="H1852">
            <v>0</v>
          </cell>
          <cell r="I1852">
            <v>0</v>
          </cell>
          <cell r="J1852">
            <v>0</v>
          </cell>
          <cell r="K1852">
            <v>0</v>
          </cell>
          <cell r="L1852">
            <v>0</v>
          </cell>
          <cell r="M1852">
            <v>0</v>
          </cell>
        </row>
        <row r="1853">
          <cell r="G1853">
            <v>98250</v>
          </cell>
          <cell r="H1853">
            <v>0</v>
          </cell>
          <cell r="I1853">
            <v>0</v>
          </cell>
          <cell r="J1853">
            <v>0</v>
          </cell>
          <cell r="K1853">
            <v>0</v>
          </cell>
          <cell r="L1853">
            <v>0</v>
          </cell>
          <cell r="M1853">
            <v>0</v>
          </cell>
        </row>
        <row r="1854">
          <cell r="G1854">
            <v>98260</v>
          </cell>
          <cell r="H1854">
            <v>0</v>
          </cell>
          <cell r="I1854">
            <v>0</v>
          </cell>
          <cell r="J1854">
            <v>0</v>
          </cell>
          <cell r="K1854">
            <v>0</v>
          </cell>
          <cell r="L1854">
            <v>0</v>
          </cell>
          <cell r="M1854">
            <v>0</v>
          </cell>
        </row>
        <row r="1855">
          <cell r="G1855">
            <v>98270</v>
          </cell>
          <cell r="H1855">
            <v>0</v>
          </cell>
          <cell r="I1855">
            <v>0</v>
          </cell>
          <cell r="J1855">
            <v>0</v>
          </cell>
          <cell r="K1855">
            <v>0</v>
          </cell>
          <cell r="L1855">
            <v>0</v>
          </cell>
          <cell r="M1855">
            <v>0</v>
          </cell>
        </row>
        <row r="1856">
          <cell r="G1856">
            <v>98280</v>
          </cell>
          <cell r="H1856">
            <v>0</v>
          </cell>
          <cell r="I1856">
            <v>6</v>
          </cell>
          <cell r="J1856">
            <v>0</v>
          </cell>
          <cell r="K1856">
            <v>2</v>
          </cell>
          <cell r="L1856">
            <v>6</v>
          </cell>
          <cell r="M1856">
            <v>2</v>
          </cell>
        </row>
        <row r="1857">
          <cell r="G1857">
            <v>98290</v>
          </cell>
          <cell r="H1857">
            <v>0</v>
          </cell>
          <cell r="I1857">
            <v>4.9600000000000009</v>
          </cell>
          <cell r="J1857">
            <v>0</v>
          </cell>
          <cell r="K1857">
            <v>1</v>
          </cell>
          <cell r="L1857">
            <v>4.9600000000000009</v>
          </cell>
          <cell r="M1857">
            <v>1</v>
          </cell>
        </row>
        <row r="1858">
          <cell r="G1858">
            <v>98300</v>
          </cell>
          <cell r="H1858">
            <v>0</v>
          </cell>
          <cell r="I1858">
            <v>13.93</v>
          </cell>
          <cell r="J1858">
            <v>0</v>
          </cell>
          <cell r="K1858">
            <v>1</v>
          </cell>
          <cell r="L1858">
            <v>13.93</v>
          </cell>
          <cell r="M1858">
            <v>1</v>
          </cell>
        </row>
        <row r="1859">
          <cell r="G1859">
            <v>98310</v>
          </cell>
          <cell r="H1859">
            <v>0</v>
          </cell>
          <cell r="I1859">
            <v>0.60000000000000009</v>
          </cell>
          <cell r="J1859">
            <v>0</v>
          </cell>
          <cell r="K1859">
            <v>1</v>
          </cell>
          <cell r="L1859">
            <v>0.60000000000000009</v>
          </cell>
          <cell r="M1859">
            <v>1</v>
          </cell>
        </row>
        <row r="1860">
          <cell r="G1860">
            <v>98320</v>
          </cell>
          <cell r="H1860">
            <v>0</v>
          </cell>
          <cell r="I1860">
            <v>31</v>
          </cell>
          <cell r="J1860">
            <v>0</v>
          </cell>
          <cell r="K1860">
            <v>3</v>
          </cell>
          <cell r="L1860">
            <v>31</v>
          </cell>
          <cell r="M1860">
            <v>3</v>
          </cell>
        </row>
        <row r="1861">
          <cell r="G1861">
            <v>98330</v>
          </cell>
          <cell r="H1861">
            <v>0</v>
          </cell>
          <cell r="I1861">
            <v>31</v>
          </cell>
          <cell r="J1861">
            <v>0</v>
          </cell>
          <cell r="K1861">
            <v>2</v>
          </cell>
          <cell r="L1861">
            <v>31</v>
          </cell>
          <cell r="M1861">
            <v>2</v>
          </cell>
        </row>
        <row r="1862">
          <cell r="G1862">
            <v>98340</v>
          </cell>
          <cell r="H1862">
            <v>0</v>
          </cell>
          <cell r="I1862">
            <v>31</v>
          </cell>
          <cell r="J1862">
            <v>0</v>
          </cell>
          <cell r="K1862">
            <v>1</v>
          </cell>
          <cell r="L1862">
            <v>31</v>
          </cell>
          <cell r="M1862">
            <v>1</v>
          </cell>
        </row>
        <row r="1863">
          <cell r="G1863">
            <v>98350</v>
          </cell>
          <cell r="H1863">
            <v>0</v>
          </cell>
          <cell r="I1863">
            <v>0</v>
          </cell>
          <cell r="J1863">
            <v>0</v>
          </cell>
          <cell r="K1863">
            <v>0</v>
          </cell>
          <cell r="L1863">
            <v>0</v>
          </cell>
          <cell r="M1863">
            <v>0</v>
          </cell>
        </row>
        <row r="1864">
          <cell r="G1864">
            <v>98360</v>
          </cell>
          <cell r="H1864">
            <v>0</v>
          </cell>
          <cell r="I1864">
            <v>1</v>
          </cell>
          <cell r="J1864">
            <v>0</v>
          </cell>
          <cell r="K1864">
            <v>1</v>
          </cell>
          <cell r="L1864">
            <v>1</v>
          </cell>
          <cell r="M1864">
            <v>1</v>
          </cell>
        </row>
        <row r="1865">
          <cell r="G1865">
            <v>98370</v>
          </cell>
          <cell r="H1865">
            <v>0</v>
          </cell>
          <cell r="I1865">
            <v>0</v>
          </cell>
          <cell r="J1865">
            <v>0</v>
          </cell>
          <cell r="K1865">
            <v>0</v>
          </cell>
          <cell r="L1865">
            <v>0</v>
          </cell>
          <cell r="M1865">
            <v>0</v>
          </cell>
        </row>
        <row r="1866">
          <cell r="G1866">
            <v>98380</v>
          </cell>
          <cell r="H1866">
            <v>0</v>
          </cell>
          <cell r="I1866">
            <v>0</v>
          </cell>
          <cell r="J1866">
            <v>0</v>
          </cell>
          <cell r="K1866">
            <v>0</v>
          </cell>
          <cell r="L1866">
            <v>0</v>
          </cell>
          <cell r="M1866">
            <v>0</v>
          </cell>
        </row>
        <row r="1867">
          <cell r="G1867">
            <v>98390</v>
          </cell>
          <cell r="H1867">
            <v>0</v>
          </cell>
          <cell r="I1867">
            <v>0</v>
          </cell>
          <cell r="J1867">
            <v>0</v>
          </cell>
          <cell r="K1867">
            <v>0</v>
          </cell>
          <cell r="L1867">
            <v>0</v>
          </cell>
          <cell r="M1867">
            <v>0</v>
          </cell>
        </row>
        <row r="1868">
          <cell r="G1868">
            <v>98400</v>
          </cell>
          <cell r="H1868">
            <v>0</v>
          </cell>
          <cell r="I1868">
            <v>0</v>
          </cell>
          <cell r="J1868">
            <v>0</v>
          </cell>
          <cell r="K1868">
            <v>0</v>
          </cell>
          <cell r="L1868">
            <v>0</v>
          </cell>
          <cell r="M1868">
            <v>0</v>
          </cell>
        </row>
        <row r="1869">
          <cell r="G1869">
            <v>98410</v>
          </cell>
          <cell r="H1869">
            <v>0</v>
          </cell>
          <cell r="I1869">
            <v>0</v>
          </cell>
          <cell r="J1869">
            <v>0</v>
          </cell>
          <cell r="K1869">
            <v>0</v>
          </cell>
          <cell r="L1869">
            <v>0</v>
          </cell>
          <cell r="M1869">
            <v>0</v>
          </cell>
        </row>
        <row r="1870">
          <cell r="G1870">
            <v>98420</v>
          </cell>
          <cell r="H1870">
            <v>0</v>
          </cell>
          <cell r="I1870">
            <v>0</v>
          </cell>
          <cell r="J1870">
            <v>0</v>
          </cell>
          <cell r="K1870">
            <v>0</v>
          </cell>
          <cell r="L1870">
            <v>0</v>
          </cell>
          <cell r="M1870">
            <v>0</v>
          </cell>
        </row>
        <row r="1871">
          <cell r="G1871">
            <v>98430</v>
          </cell>
          <cell r="H1871">
            <v>0</v>
          </cell>
          <cell r="I1871">
            <v>0</v>
          </cell>
          <cell r="J1871">
            <v>0</v>
          </cell>
          <cell r="K1871">
            <v>0</v>
          </cell>
          <cell r="L1871">
            <v>0</v>
          </cell>
          <cell r="M1871">
            <v>0</v>
          </cell>
        </row>
        <row r="1872">
          <cell r="G1872">
            <v>98440</v>
          </cell>
          <cell r="H1872">
            <v>0</v>
          </cell>
          <cell r="I1872">
            <v>0</v>
          </cell>
          <cell r="J1872">
            <v>0</v>
          </cell>
          <cell r="K1872">
            <v>0</v>
          </cell>
          <cell r="L1872">
            <v>0</v>
          </cell>
          <cell r="M1872">
            <v>0</v>
          </cell>
        </row>
        <row r="1873">
          <cell r="G1873">
            <v>98450</v>
          </cell>
          <cell r="H1873">
            <v>0</v>
          </cell>
          <cell r="I1873">
            <v>0</v>
          </cell>
          <cell r="J1873">
            <v>0</v>
          </cell>
          <cell r="K1873">
            <v>0</v>
          </cell>
          <cell r="L1873">
            <v>0</v>
          </cell>
          <cell r="M1873">
            <v>0</v>
          </cell>
        </row>
        <row r="1874">
          <cell r="G1874">
            <v>98460</v>
          </cell>
          <cell r="H1874">
            <v>0</v>
          </cell>
          <cell r="I1874">
            <v>0</v>
          </cell>
          <cell r="J1874">
            <v>0</v>
          </cell>
          <cell r="K1874">
            <v>0</v>
          </cell>
          <cell r="L1874">
            <v>0</v>
          </cell>
          <cell r="M1874">
            <v>0</v>
          </cell>
        </row>
        <row r="1875">
          <cell r="G1875">
            <v>98470</v>
          </cell>
          <cell r="H1875">
            <v>0</v>
          </cell>
          <cell r="I1875">
            <v>0</v>
          </cell>
          <cell r="J1875">
            <v>0</v>
          </cell>
          <cell r="K1875">
            <v>0</v>
          </cell>
          <cell r="L1875">
            <v>0</v>
          </cell>
          <cell r="M1875">
            <v>0</v>
          </cell>
        </row>
        <row r="1876">
          <cell r="G1876">
            <v>98480</v>
          </cell>
          <cell r="H1876">
            <v>0</v>
          </cell>
          <cell r="I1876">
            <v>0</v>
          </cell>
          <cell r="J1876">
            <v>0</v>
          </cell>
          <cell r="K1876">
            <v>0</v>
          </cell>
          <cell r="L1876">
            <v>0</v>
          </cell>
          <cell r="M1876">
            <v>0</v>
          </cell>
        </row>
        <row r="1877">
          <cell r="G1877">
            <v>98490</v>
          </cell>
          <cell r="H1877">
            <v>0</v>
          </cell>
          <cell r="I1877">
            <v>0</v>
          </cell>
          <cell r="J1877">
            <v>0</v>
          </cell>
          <cell r="K1877">
            <v>0</v>
          </cell>
          <cell r="L1877">
            <v>0</v>
          </cell>
          <cell r="M1877">
            <v>0</v>
          </cell>
        </row>
        <row r="1878">
          <cell r="G1878">
            <v>98500</v>
          </cell>
          <cell r="H1878">
            <v>0</v>
          </cell>
          <cell r="I1878">
            <v>0</v>
          </cell>
          <cell r="J1878">
            <v>0</v>
          </cell>
          <cell r="K1878">
            <v>0</v>
          </cell>
          <cell r="L1878">
            <v>0</v>
          </cell>
          <cell r="M1878">
            <v>0</v>
          </cell>
        </row>
        <row r="1879">
          <cell r="G1879">
            <v>98510</v>
          </cell>
          <cell r="H1879">
            <v>0</v>
          </cell>
          <cell r="I1879">
            <v>0</v>
          </cell>
          <cell r="J1879">
            <v>0</v>
          </cell>
          <cell r="K1879">
            <v>0</v>
          </cell>
          <cell r="L1879">
            <v>0</v>
          </cell>
          <cell r="M1879">
            <v>0</v>
          </cell>
        </row>
        <row r="1880">
          <cell r="G1880">
            <v>98520</v>
          </cell>
          <cell r="H1880">
            <v>0</v>
          </cell>
          <cell r="I1880">
            <v>0</v>
          </cell>
          <cell r="J1880">
            <v>0</v>
          </cell>
          <cell r="K1880">
            <v>0</v>
          </cell>
          <cell r="L1880">
            <v>0</v>
          </cell>
          <cell r="M1880">
            <v>0</v>
          </cell>
        </row>
        <row r="1881">
          <cell r="G1881">
            <v>98530</v>
          </cell>
          <cell r="H1881">
            <v>0</v>
          </cell>
          <cell r="I1881">
            <v>0</v>
          </cell>
          <cell r="J1881">
            <v>0</v>
          </cell>
          <cell r="K1881">
            <v>0</v>
          </cell>
          <cell r="L1881">
            <v>0</v>
          </cell>
          <cell r="M1881">
            <v>0</v>
          </cell>
        </row>
        <row r="1882">
          <cell r="G1882">
            <v>98540</v>
          </cell>
          <cell r="H1882">
            <v>0</v>
          </cell>
          <cell r="I1882">
            <v>0</v>
          </cell>
          <cell r="J1882">
            <v>0</v>
          </cell>
          <cell r="K1882">
            <v>0</v>
          </cell>
          <cell r="L1882">
            <v>0</v>
          </cell>
          <cell r="M1882">
            <v>0</v>
          </cell>
        </row>
        <row r="1883">
          <cell r="G1883">
            <v>98550</v>
          </cell>
          <cell r="H1883">
            <v>0</v>
          </cell>
          <cell r="I1883">
            <v>0</v>
          </cell>
          <cell r="J1883">
            <v>0</v>
          </cell>
          <cell r="K1883">
            <v>0</v>
          </cell>
          <cell r="L1883">
            <v>0</v>
          </cell>
          <cell r="M1883">
            <v>0</v>
          </cell>
        </row>
        <row r="1884">
          <cell r="G1884">
            <v>98560</v>
          </cell>
          <cell r="H1884">
            <v>0</v>
          </cell>
          <cell r="I1884">
            <v>0</v>
          </cell>
          <cell r="J1884">
            <v>0</v>
          </cell>
          <cell r="K1884">
            <v>0</v>
          </cell>
          <cell r="L1884">
            <v>0</v>
          </cell>
          <cell r="M1884">
            <v>0</v>
          </cell>
        </row>
        <row r="1885">
          <cell r="G1885">
            <v>98570</v>
          </cell>
          <cell r="H1885">
            <v>0</v>
          </cell>
          <cell r="I1885">
            <v>0</v>
          </cell>
          <cell r="J1885">
            <v>0</v>
          </cell>
          <cell r="K1885">
            <v>0</v>
          </cell>
          <cell r="L1885">
            <v>0</v>
          </cell>
          <cell r="M1885">
            <v>0</v>
          </cell>
        </row>
        <row r="1886">
          <cell r="G1886">
            <v>98580</v>
          </cell>
          <cell r="H1886">
            <v>0</v>
          </cell>
          <cell r="I1886">
            <v>0</v>
          </cell>
          <cell r="J1886">
            <v>0</v>
          </cell>
          <cell r="K1886">
            <v>0</v>
          </cell>
          <cell r="L1886">
            <v>0</v>
          </cell>
          <cell r="M1886">
            <v>0</v>
          </cell>
        </row>
        <row r="1887">
          <cell r="G1887">
            <v>98590</v>
          </cell>
          <cell r="H1887">
            <v>0</v>
          </cell>
          <cell r="I1887">
            <v>0</v>
          </cell>
          <cell r="J1887">
            <v>0</v>
          </cell>
          <cell r="K1887">
            <v>0</v>
          </cell>
          <cell r="L1887">
            <v>0</v>
          </cell>
          <cell r="M1887">
            <v>0</v>
          </cell>
        </row>
        <row r="1888">
          <cell r="G1888">
            <v>98600</v>
          </cell>
          <cell r="H1888">
            <v>0</v>
          </cell>
          <cell r="I1888">
            <v>0</v>
          </cell>
          <cell r="J1888">
            <v>0</v>
          </cell>
          <cell r="K1888">
            <v>0</v>
          </cell>
          <cell r="L1888">
            <v>0</v>
          </cell>
          <cell r="M1888">
            <v>0</v>
          </cell>
        </row>
        <row r="1889">
          <cell r="G1889">
            <v>98610</v>
          </cell>
          <cell r="H1889">
            <v>0</v>
          </cell>
          <cell r="I1889">
            <v>0</v>
          </cell>
          <cell r="J1889">
            <v>0</v>
          </cell>
          <cell r="K1889">
            <v>0</v>
          </cell>
          <cell r="L1889">
            <v>0</v>
          </cell>
          <cell r="M1889">
            <v>0</v>
          </cell>
        </row>
        <row r="1890">
          <cell r="G1890">
            <v>98620</v>
          </cell>
          <cell r="H1890">
            <v>0</v>
          </cell>
          <cell r="I1890">
            <v>0</v>
          </cell>
          <cell r="J1890">
            <v>0</v>
          </cell>
          <cell r="K1890">
            <v>0</v>
          </cell>
          <cell r="L1890">
            <v>0</v>
          </cell>
          <cell r="M1890">
            <v>0</v>
          </cell>
        </row>
        <row r="1891">
          <cell r="G1891">
            <v>98630</v>
          </cell>
          <cell r="H1891">
            <v>0</v>
          </cell>
          <cell r="I1891">
            <v>0</v>
          </cell>
          <cell r="J1891">
            <v>0</v>
          </cell>
          <cell r="K1891">
            <v>0</v>
          </cell>
          <cell r="L1891">
            <v>0</v>
          </cell>
          <cell r="M1891">
            <v>0</v>
          </cell>
        </row>
        <row r="1892">
          <cell r="G1892">
            <v>98640</v>
          </cell>
          <cell r="H1892">
            <v>0</v>
          </cell>
          <cell r="I1892">
            <v>0</v>
          </cell>
          <cell r="J1892">
            <v>0</v>
          </cell>
          <cell r="K1892">
            <v>0</v>
          </cell>
          <cell r="L1892">
            <v>0</v>
          </cell>
          <cell r="M1892">
            <v>0</v>
          </cell>
        </row>
        <row r="1893">
          <cell r="G1893">
            <v>98650</v>
          </cell>
          <cell r="H1893">
            <v>0</v>
          </cell>
          <cell r="I1893">
            <v>0</v>
          </cell>
          <cell r="J1893">
            <v>0</v>
          </cell>
          <cell r="K1893">
            <v>0</v>
          </cell>
          <cell r="L1893">
            <v>0</v>
          </cell>
          <cell r="M1893">
            <v>0</v>
          </cell>
        </row>
        <row r="1894">
          <cell r="G1894">
            <v>98660</v>
          </cell>
          <cell r="H1894">
            <v>0</v>
          </cell>
          <cell r="I1894">
            <v>0</v>
          </cell>
          <cell r="J1894">
            <v>0</v>
          </cell>
          <cell r="K1894">
            <v>0</v>
          </cell>
          <cell r="L1894">
            <v>0</v>
          </cell>
          <cell r="M1894">
            <v>0</v>
          </cell>
        </row>
        <row r="1895">
          <cell r="G1895">
            <v>98670</v>
          </cell>
          <cell r="H1895">
            <v>0</v>
          </cell>
          <cell r="I1895">
            <v>0</v>
          </cell>
          <cell r="J1895">
            <v>0</v>
          </cell>
          <cell r="K1895">
            <v>0</v>
          </cell>
          <cell r="L1895">
            <v>0</v>
          </cell>
          <cell r="M1895">
            <v>0</v>
          </cell>
        </row>
        <row r="1896">
          <cell r="G1896">
            <v>98680</v>
          </cell>
          <cell r="H1896">
            <v>0</v>
          </cell>
          <cell r="I1896">
            <v>0</v>
          </cell>
          <cell r="J1896">
            <v>0</v>
          </cell>
          <cell r="K1896">
            <v>0</v>
          </cell>
          <cell r="L1896">
            <v>0</v>
          </cell>
          <cell r="M1896">
            <v>0</v>
          </cell>
        </row>
        <row r="1897">
          <cell r="G1897">
            <v>98690</v>
          </cell>
          <cell r="H1897">
            <v>0</v>
          </cell>
          <cell r="I1897">
            <v>0</v>
          </cell>
          <cell r="J1897">
            <v>0</v>
          </cell>
          <cell r="K1897">
            <v>0</v>
          </cell>
          <cell r="L1897">
            <v>0</v>
          </cell>
          <cell r="M1897">
            <v>0</v>
          </cell>
        </row>
        <row r="1898">
          <cell r="G1898">
            <v>98700</v>
          </cell>
          <cell r="H1898">
            <v>0</v>
          </cell>
          <cell r="I1898">
            <v>0</v>
          </cell>
          <cell r="J1898">
            <v>0</v>
          </cell>
          <cell r="K1898">
            <v>0</v>
          </cell>
          <cell r="L1898">
            <v>0</v>
          </cell>
          <cell r="M1898">
            <v>0</v>
          </cell>
        </row>
        <row r="1899">
          <cell r="G1899">
            <v>98710</v>
          </cell>
          <cell r="H1899">
            <v>0</v>
          </cell>
          <cell r="I1899">
            <v>0</v>
          </cell>
          <cell r="J1899">
            <v>0</v>
          </cell>
          <cell r="K1899">
            <v>0</v>
          </cell>
          <cell r="L1899">
            <v>0</v>
          </cell>
          <cell r="M1899">
            <v>0</v>
          </cell>
        </row>
        <row r="1900">
          <cell r="G1900">
            <v>98720</v>
          </cell>
          <cell r="H1900">
            <v>0</v>
          </cell>
          <cell r="I1900">
            <v>0</v>
          </cell>
          <cell r="J1900">
            <v>0</v>
          </cell>
          <cell r="K1900">
            <v>0</v>
          </cell>
          <cell r="L1900">
            <v>0</v>
          </cell>
          <cell r="M1900">
            <v>0</v>
          </cell>
        </row>
        <row r="1901">
          <cell r="G1901">
            <v>98730</v>
          </cell>
          <cell r="H1901">
            <v>0</v>
          </cell>
          <cell r="I1901">
            <v>0</v>
          </cell>
          <cell r="J1901">
            <v>0</v>
          </cell>
          <cell r="K1901">
            <v>0</v>
          </cell>
          <cell r="L1901">
            <v>0</v>
          </cell>
          <cell r="M1901">
            <v>0</v>
          </cell>
        </row>
        <row r="1902">
          <cell r="G1902">
            <v>98740</v>
          </cell>
          <cell r="H1902">
            <v>0</v>
          </cell>
          <cell r="I1902">
            <v>9</v>
          </cell>
          <cell r="J1902">
            <v>0</v>
          </cell>
          <cell r="K1902">
            <v>1</v>
          </cell>
          <cell r="L1902">
            <v>9</v>
          </cell>
          <cell r="M1902">
            <v>1</v>
          </cell>
        </row>
        <row r="1903">
          <cell r="G1903">
            <v>98750</v>
          </cell>
          <cell r="H1903">
            <v>0</v>
          </cell>
          <cell r="I1903">
            <v>3</v>
          </cell>
          <cell r="J1903">
            <v>0</v>
          </cell>
          <cell r="K1903">
            <v>1</v>
          </cell>
          <cell r="L1903">
            <v>3</v>
          </cell>
          <cell r="M1903">
            <v>1</v>
          </cell>
        </row>
        <row r="1904">
          <cell r="G1904">
            <v>98760</v>
          </cell>
          <cell r="H1904">
            <v>0</v>
          </cell>
          <cell r="I1904">
            <v>31</v>
          </cell>
          <cell r="J1904">
            <v>0</v>
          </cell>
          <cell r="K1904">
            <v>1</v>
          </cell>
          <cell r="L1904">
            <v>31</v>
          </cell>
          <cell r="M1904">
            <v>1</v>
          </cell>
        </row>
        <row r="1905">
          <cell r="G1905">
            <v>98770</v>
          </cell>
          <cell r="H1905">
            <v>0</v>
          </cell>
          <cell r="I1905">
            <v>18.600000000000001</v>
          </cell>
          <cell r="J1905">
            <v>0</v>
          </cell>
          <cell r="K1905">
            <v>1</v>
          </cell>
          <cell r="L1905">
            <v>18.600000000000001</v>
          </cell>
          <cell r="M1905">
            <v>1</v>
          </cell>
        </row>
        <row r="1906">
          <cell r="G1906">
            <v>98780</v>
          </cell>
          <cell r="H1906">
            <v>0</v>
          </cell>
          <cell r="I1906">
            <v>0</v>
          </cell>
          <cell r="J1906">
            <v>0</v>
          </cell>
          <cell r="K1906">
            <v>0</v>
          </cell>
          <cell r="L1906">
            <v>0</v>
          </cell>
          <cell r="M1906">
            <v>0</v>
          </cell>
        </row>
        <row r="1907">
          <cell r="G1907">
            <v>98790</v>
          </cell>
          <cell r="H1907">
            <v>0</v>
          </cell>
          <cell r="I1907">
            <v>0</v>
          </cell>
          <cell r="J1907">
            <v>0</v>
          </cell>
          <cell r="K1907">
            <v>0</v>
          </cell>
          <cell r="L1907">
            <v>0</v>
          </cell>
          <cell r="M1907">
            <v>0</v>
          </cell>
        </row>
        <row r="1908">
          <cell r="G1908">
            <v>98800</v>
          </cell>
          <cell r="H1908">
            <v>0</v>
          </cell>
          <cell r="I1908">
            <v>0</v>
          </cell>
          <cell r="J1908">
            <v>0</v>
          </cell>
          <cell r="K1908">
            <v>0</v>
          </cell>
          <cell r="L1908">
            <v>0</v>
          </cell>
          <cell r="M1908">
            <v>0</v>
          </cell>
        </row>
        <row r="1909">
          <cell r="G1909">
            <v>98810</v>
          </cell>
          <cell r="H1909">
            <v>0</v>
          </cell>
          <cell r="I1909">
            <v>0</v>
          </cell>
          <cell r="J1909">
            <v>0</v>
          </cell>
          <cell r="K1909">
            <v>0</v>
          </cell>
          <cell r="L1909">
            <v>0</v>
          </cell>
          <cell r="M1909">
            <v>0</v>
          </cell>
        </row>
        <row r="1910">
          <cell r="G1910">
            <v>98820</v>
          </cell>
          <cell r="H1910">
            <v>0</v>
          </cell>
          <cell r="I1910">
            <v>24.4</v>
          </cell>
          <cell r="J1910">
            <v>0</v>
          </cell>
          <cell r="K1910">
            <v>1</v>
          </cell>
          <cell r="L1910">
            <v>24.4</v>
          </cell>
          <cell r="M1910">
            <v>1</v>
          </cell>
        </row>
        <row r="1911">
          <cell r="G1911">
            <v>98830</v>
          </cell>
          <cell r="H1911">
            <v>0</v>
          </cell>
          <cell r="I1911">
            <v>21.7</v>
          </cell>
          <cell r="J1911">
            <v>0</v>
          </cell>
          <cell r="K1911">
            <v>1</v>
          </cell>
          <cell r="L1911">
            <v>21.7</v>
          </cell>
          <cell r="M1911">
            <v>1</v>
          </cell>
        </row>
        <row r="1912">
          <cell r="G1912">
            <v>98840</v>
          </cell>
          <cell r="H1912">
            <v>0</v>
          </cell>
          <cell r="I1912">
            <v>9.3000000000000007</v>
          </cell>
          <cell r="J1912">
            <v>0</v>
          </cell>
          <cell r="K1912">
            <v>1</v>
          </cell>
          <cell r="L1912">
            <v>9.3000000000000007</v>
          </cell>
          <cell r="M1912">
            <v>1</v>
          </cell>
        </row>
        <row r="1913">
          <cell r="G1913">
            <v>98850</v>
          </cell>
          <cell r="H1913">
            <v>0</v>
          </cell>
          <cell r="I1913">
            <v>0</v>
          </cell>
          <cell r="J1913">
            <v>0</v>
          </cell>
          <cell r="K1913">
            <v>0</v>
          </cell>
          <cell r="L1913">
            <v>0</v>
          </cell>
          <cell r="M1913">
            <v>0</v>
          </cell>
        </row>
        <row r="1914">
          <cell r="G1914">
            <v>98860</v>
          </cell>
          <cell r="H1914">
            <v>0</v>
          </cell>
          <cell r="I1914">
            <v>24.8</v>
          </cell>
          <cell r="J1914">
            <v>0</v>
          </cell>
          <cell r="K1914">
            <v>1</v>
          </cell>
          <cell r="L1914">
            <v>24.8</v>
          </cell>
          <cell r="M1914">
            <v>1</v>
          </cell>
        </row>
        <row r="1915">
          <cell r="G1915">
            <v>98870</v>
          </cell>
          <cell r="H1915">
            <v>0</v>
          </cell>
          <cell r="I1915">
            <v>15</v>
          </cell>
          <cell r="J1915">
            <v>0</v>
          </cell>
          <cell r="K1915">
            <v>1</v>
          </cell>
          <cell r="L1915">
            <v>15</v>
          </cell>
          <cell r="M1915">
            <v>1</v>
          </cell>
        </row>
        <row r="1916">
          <cell r="G1916">
            <v>98880</v>
          </cell>
          <cell r="H1916">
            <v>0</v>
          </cell>
          <cell r="I1916">
            <v>8.4600000000000009</v>
          </cell>
          <cell r="J1916">
            <v>0</v>
          </cell>
          <cell r="K1916">
            <v>1</v>
          </cell>
          <cell r="L1916">
            <v>8.4600000000000009</v>
          </cell>
          <cell r="M1916">
            <v>1</v>
          </cell>
        </row>
        <row r="1917">
          <cell r="G1917">
            <v>98890</v>
          </cell>
          <cell r="H1917">
            <v>0</v>
          </cell>
          <cell r="I1917">
            <v>11.8</v>
          </cell>
          <cell r="J1917">
            <v>0</v>
          </cell>
          <cell r="K1917">
            <v>1</v>
          </cell>
          <cell r="L1917">
            <v>11.8</v>
          </cell>
          <cell r="M1917">
            <v>1</v>
          </cell>
        </row>
        <row r="1918">
          <cell r="G1918">
            <v>98900</v>
          </cell>
          <cell r="H1918">
            <v>0</v>
          </cell>
          <cell r="I1918">
            <v>2.5</v>
          </cell>
          <cell r="J1918">
            <v>0</v>
          </cell>
          <cell r="K1918">
            <v>1</v>
          </cell>
          <cell r="L1918">
            <v>2.5</v>
          </cell>
          <cell r="M1918">
            <v>1</v>
          </cell>
        </row>
        <row r="1919">
          <cell r="G1919">
            <v>98910</v>
          </cell>
          <cell r="H1919">
            <v>0</v>
          </cell>
          <cell r="I1919">
            <v>5</v>
          </cell>
          <cell r="J1919">
            <v>0</v>
          </cell>
          <cell r="K1919">
            <v>2</v>
          </cell>
          <cell r="L1919">
            <v>5</v>
          </cell>
          <cell r="M1919">
            <v>2</v>
          </cell>
        </row>
        <row r="1920">
          <cell r="G1920">
            <v>98920</v>
          </cell>
          <cell r="H1920">
            <v>0</v>
          </cell>
          <cell r="I1920">
            <v>0</v>
          </cell>
          <cell r="J1920">
            <v>0</v>
          </cell>
          <cell r="K1920">
            <v>0</v>
          </cell>
          <cell r="L1920">
            <v>0</v>
          </cell>
          <cell r="M1920">
            <v>0</v>
          </cell>
        </row>
        <row r="1921">
          <cell r="G1921">
            <v>98930</v>
          </cell>
          <cell r="H1921">
            <v>0</v>
          </cell>
          <cell r="I1921">
            <v>16.43</v>
          </cell>
          <cell r="J1921">
            <v>0</v>
          </cell>
          <cell r="K1921">
            <v>1</v>
          </cell>
          <cell r="L1921">
            <v>16.43</v>
          </cell>
          <cell r="M1921">
            <v>1</v>
          </cell>
        </row>
        <row r="1922">
          <cell r="G1922">
            <v>98940</v>
          </cell>
          <cell r="H1922">
            <v>0</v>
          </cell>
          <cell r="I1922">
            <v>31</v>
          </cell>
          <cell r="J1922">
            <v>0</v>
          </cell>
          <cell r="K1922">
            <v>1</v>
          </cell>
          <cell r="L1922">
            <v>31</v>
          </cell>
          <cell r="M1922">
            <v>1</v>
          </cell>
        </row>
        <row r="1923">
          <cell r="G1923">
            <v>98950</v>
          </cell>
          <cell r="H1923">
            <v>0</v>
          </cell>
          <cell r="I1923">
            <v>5.3900000000000006</v>
          </cell>
          <cell r="J1923">
            <v>0</v>
          </cell>
          <cell r="K1923">
            <v>1</v>
          </cell>
          <cell r="L1923">
            <v>5.3900000000000006</v>
          </cell>
          <cell r="M1923">
            <v>1</v>
          </cell>
        </row>
        <row r="1924">
          <cell r="G1924">
            <v>98960</v>
          </cell>
          <cell r="H1924">
            <v>0</v>
          </cell>
          <cell r="I1924">
            <v>0</v>
          </cell>
          <cell r="J1924">
            <v>0</v>
          </cell>
          <cell r="K1924">
            <v>0</v>
          </cell>
          <cell r="L1924">
            <v>0</v>
          </cell>
          <cell r="M1924">
            <v>0</v>
          </cell>
        </row>
        <row r="1925">
          <cell r="G1925">
            <v>98970</v>
          </cell>
          <cell r="H1925">
            <v>0</v>
          </cell>
          <cell r="I1925">
            <v>0</v>
          </cell>
          <cell r="J1925">
            <v>0</v>
          </cell>
          <cell r="K1925">
            <v>0</v>
          </cell>
          <cell r="L1925">
            <v>0</v>
          </cell>
          <cell r="M1925">
            <v>0</v>
          </cell>
        </row>
        <row r="1926">
          <cell r="G1926">
            <v>98980</v>
          </cell>
          <cell r="H1926">
            <v>0</v>
          </cell>
          <cell r="I1926">
            <v>3.84</v>
          </cell>
          <cell r="J1926">
            <v>0</v>
          </cell>
          <cell r="K1926">
            <v>1</v>
          </cell>
          <cell r="L1926">
            <v>3.84</v>
          </cell>
          <cell r="M1926">
            <v>1</v>
          </cell>
        </row>
        <row r="1927">
          <cell r="G1927">
            <v>98990</v>
          </cell>
          <cell r="H1927">
            <v>0</v>
          </cell>
          <cell r="I1927">
            <v>10.08</v>
          </cell>
          <cell r="J1927">
            <v>0</v>
          </cell>
          <cell r="K1927">
            <v>1</v>
          </cell>
          <cell r="L1927">
            <v>10.08</v>
          </cell>
          <cell r="M1927">
            <v>1</v>
          </cell>
        </row>
        <row r="1928">
          <cell r="G1928">
            <v>99000</v>
          </cell>
          <cell r="H1928">
            <v>0</v>
          </cell>
          <cell r="I1928">
            <v>0</v>
          </cell>
          <cell r="J1928">
            <v>0</v>
          </cell>
          <cell r="K1928">
            <v>0</v>
          </cell>
          <cell r="L1928">
            <v>0</v>
          </cell>
          <cell r="M1928">
            <v>0</v>
          </cell>
        </row>
        <row r="1929">
          <cell r="G1929">
            <v>99010</v>
          </cell>
          <cell r="H1929">
            <v>0</v>
          </cell>
          <cell r="I1929">
            <v>2</v>
          </cell>
          <cell r="J1929">
            <v>0</v>
          </cell>
          <cell r="K1929">
            <v>1</v>
          </cell>
          <cell r="L1929">
            <v>2</v>
          </cell>
          <cell r="M1929">
            <v>1</v>
          </cell>
        </row>
        <row r="1930">
          <cell r="G1930">
            <v>99020</v>
          </cell>
          <cell r="H1930">
            <v>0</v>
          </cell>
          <cell r="I1930">
            <v>0</v>
          </cell>
          <cell r="J1930">
            <v>0</v>
          </cell>
          <cell r="K1930">
            <v>0</v>
          </cell>
          <cell r="L1930">
            <v>0</v>
          </cell>
          <cell r="M1930">
            <v>0</v>
          </cell>
        </row>
        <row r="1931">
          <cell r="G1931">
            <v>99030</v>
          </cell>
          <cell r="H1931">
            <v>0</v>
          </cell>
          <cell r="I1931">
            <v>0</v>
          </cell>
          <cell r="J1931">
            <v>0</v>
          </cell>
          <cell r="K1931">
            <v>0</v>
          </cell>
          <cell r="L1931">
            <v>0</v>
          </cell>
          <cell r="M1931">
            <v>0</v>
          </cell>
        </row>
        <row r="1932">
          <cell r="G1932">
            <v>99040</v>
          </cell>
          <cell r="H1932">
            <v>0</v>
          </cell>
          <cell r="I1932">
            <v>0</v>
          </cell>
          <cell r="J1932">
            <v>0</v>
          </cell>
          <cell r="K1932">
            <v>0</v>
          </cell>
          <cell r="L1932">
            <v>0</v>
          </cell>
          <cell r="M1932">
            <v>0</v>
          </cell>
        </row>
        <row r="1933">
          <cell r="G1933">
            <v>99050</v>
          </cell>
          <cell r="H1933">
            <v>0</v>
          </cell>
          <cell r="I1933">
            <v>0</v>
          </cell>
          <cell r="J1933">
            <v>0</v>
          </cell>
          <cell r="K1933">
            <v>0</v>
          </cell>
          <cell r="L1933">
            <v>0</v>
          </cell>
          <cell r="M1933">
            <v>0</v>
          </cell>
        </row>
        <row r="1934">
          <cell r="G1934">
            <v>99060</v>
          </cell>
          <cell r="H1934">
            <v>0</v>
          </cell>
          <cell r="I1934">
            <v>11.68</v>
          </cell>
          <cell r="J1934">
            <v>0</v>
          </cell>
          <cell r="K1934">
            <v>2</v>
          </cell>
          <cell r="L1934">
            <v>11.68</v>
          </cell>
          <cell r="M1934">
            <v>2</v>
          </cell>
        </row>
        <row r="1935">
          <cell r="G1935">
            <v>99070</v>
          </cell>
          <cell r="H1935">
            <v>0</v>
          </cell>
          <cell r="I1935">
            <v>16</v>
          </cell>
          <cell r="J1935">
            <v>0</v>
          </cell>
          <cell r="K1935">
            <v>2</v>
          </cell>
          <cell r="L1935">
            <v>16</v>
          </cell>
          <cell r="M1935">
            <v>2</v>
          </cell>
        </row>
        <row r="1936">
          <cell r="G1936">
            <v>99080</v>
          </cell>
          <cell r="H1936">
            <v>0</v>
          </cell>
          <cell r="I1936">
            <v>16</v>
          </cell>
          <cell r="J1936">
            <v>0</v>
          </cell>
          <cell r="K1936">
            <v>2</v>
          </cell>
          <cell r="L1936">
            <v>16</v>
          </cell>
          <cell r="M1936">
            <v>2</v>
          </cell>
        </row>
        <row r="1937">
          <cell r="G1937">
            <v>99090</v>
          </cell>
          <cell r="H1937">
            <v>0</v>
          </cell>
          <cell r="I1937">
            <v>16</v>
          </cell>
          <cell r="J1937">
            <v>0</v>
          </cell>
          <cell r="K1937">
            <v>2</v>
          </cell>
          <cell r="L1937">
            <v>16</v>
          </cell>
          <cell r="M1937">
            <v>2</v>
          </cell>
        </row>
        <row r="1938">
          <cell r="G1938">
            <v>99100</v>
          </cell>
          <cell r="H1938">
            <v>0</v>
          </cell>
          <cell r="I1938">
            <v>16</v>
          </cell>
          <cell r="J1938">
            <v>0</v>
          </cell>
          <cell r="K1938">
            <v>2</v>
          </cell>
          <cell r="L1938">
            <v>16</v>
          </cell>
          <cell r="M1938">
            <v>2</v>
          </cell>
        </row>
        <row r="1939">
          <cell r="G1939">
            <v>99110</v>
          </cell>
          <cell r="H1939">
            <v>0</v>
          </cell>
          <cell r="I1939">
            <v>16</v>
          </cell>
          <cell r="J1939">
            <v>0</v>
          </cell>
          <cell r="K1939">
            <v>2</v>
          </cell>
          <cell r="L1939">
            <v>16</v>
          </cell>
          <cell r="M1939">
            <v>2</v>
          </cell>
        </row>
        <row r="1940">
          <cell r="G1940">
            <v>99120</v>
          </cell>
          <cell r="H1940">
            <v>0</v>
          </cell>
          <cell r="I1940">
            <v>18.5</v>
          </cell>
          <cell r="J1940">
            <v>0</v>
          </cell>
          <cell r="K1940">
            <v>2</v>
          </cell>
          <cell r="L1940">
            <v>18.5</v>
          </cell>
          <cell r="M1940">
            <v>2</v>
          </cell>
        </row>
        <row r="1941">
          <cell r="G1941">
            <v>99130</v>
          </cell>
          <cell r="H1941">
            <v>0</v>
          </cell>
          <cell r="I1941">
            <v>6.4</v>
          </cell>
          <cell r="J1941">
            <v>0</v>
          </cell>
          <cell r="K1941">
            <v>2</v>
          </cell>
          <cell r="L1941">
            <v>6.4</v>
          </cell>
          <cell r="M1941">
            <v>2</v>
          </cell>
        </row>
        <row r="1942">
          <cell r="G1942">
            <v>99140</v>
          </cell>
          <cell r="H1942">
            <v>0</v>
          </cell>
          <cell r="I1942">
            <v>0</v>
          </cell>
          <cell r="J1942">
            <v>0</v>
          </cell>
          <cell r="K1942">
            <v>0</v>
          </cell>
          <cell r="L1942">
            <v>0</v>
          </cell>
          <cell r="M1942">
            <v>0</v>
          </cell>
        </row>
        <row r="1943">
          <cell r="G1943">
            <v>99150</v>
          </cell>
          <cell r="H1943">
            <v>0</v>
          </cell>
          <cell r="I1943">
            <v>6</v>
          </cell>
          <cell r="J1943">
            <v>0</v>
          </cell>
          <cell r="K1943">
            <v>1</v>
          </cell>
          <cell r="L1943">
            <v>6</v>
          </cell>
          <cell r="M1943">
            <v>1</v>
          </cell>
        </row>
        <row r="1944">
          <cell r="G1944">
            <v>99160</v>
          </cell>
          <cell r="H1944">
            <v>0</v>
          </cell>
          <cell r="I1944">
            <v>0</v>
          </cell>
          <cell r="J1944">
            <v>0</v>
          </cell>
          <cell r="K1944">
            <v>0</v>
          </cell>
          <cell r="L1944">
            <v>0</v>
          </cell>
          <cell r="M1944">
            <v>0</v>
          </cell>
        </row>
        <row r="1945">
          <cell r="G1945">
            <v>99170</v>
          </cell>
          <cell r="H1945">
            <v>0</v>
          </cell>
          <cell r="I1945">
            <v>0</v>
          </cell>
          <cell r="J1945">
            <v>0</v>
          </cell>
          <cell r="K1945">
            <v>0</v>
          </cell>
          <cell r="L1945">
            <v>0</v>
          </cell>
          <cell r="M1945">
            <v>0</v>
          </cell>
        </row>
        <row r="1946">
          <cell r="G1946">
            <v>99180</v>
          </cell>
          <cell r="H1946">
            <v>0</v>
          </cell>
          <cell r="I1946">
            <v>0</v>
          </cell>
          <cell r="J1946">
            <v>0</v>
          </cell>
          <cell r="K1946">
            <v>0</v>
          </cell>
          <cell r="L1946">
            <v>0</v>
          </cell>
          <cell r="M1946">
            <v>0</v>
          </cell>
        </row>
        <row r="1947">
          <cell r="G1947">
            <v>99190</v>
          </cell>
          <cell r="H1947">
            <v>0</v>
          </cell>
          <cell r="I1947">
            <v>0</v>
          </cell>
          <cell r="J1947">
            <v>0</v>
          </cell>
          <cell r="K1947">
            <v>0</v>
          </cell>
          <cell r="L1947">
            <v>0</v>
          </cell>
          <cell r="M1947">
            <v>0</v>
          </cell>
        </row>
        <row r="1948">
          <cell r="G1948">
            <v>99200</v>
          </cell>
          <cell r="H1948">
            <v>0</v>
          </cell>
          <cell r="I1948">
            <v>0</v>
          </cell>
          <cell r="J1948">
            <v>0</v>
          </cell>
          <cell r="K1948">
            <v>0</v>
          </cell>
          <cell r="L1948">
            <v>0</v>
          </cell>
          <cell r="M1948">
            <v>0</v>
          </cell>
        </row>
        <row r="1949">
          <cell r="G1949">
            <v>99210</v>
          </cell>
          <cell r="H1949">
            <v>0</v>
          </cell>
          <cell r="I1949">
            <v>0</v>
          </cell>
          <cell r="J1949">
            <v>0</v>
          </cell>
          <cell r="K1949">
            <v>0</v>
          </cell>
          <cell r="L1949">
            <v>0</v>
          </cell>
          <cell r="M1949">
            <v>0</v>
          </cell>
        </row>
        <row r="1950">
          <cell r="G1950">
            <v>99220</v>
          </cell>
          <cell r="H1950">
            <v>0</v>
          </cell>
          <cell r="I1950">
            <v>0</v>
          </cell>
          <cell r="J1950">
            <v>0</v>
          </cell>
          <cell r="K1950">
            <v>0</v>
          </cell>
          <cell r="L1950">
            <v>0</v>
          </cell>
          <cell r="M1950">
            <v>0</v>
          </cell>
        </row>
        <row r="1951">
          <cell r="G1951">
            <v>99230</v>
          </cell>
          <cell r="H1951">
            <v>0</v>
          </cell>
          <cell r="I1951">
            <v>0</v>
          </cell>
          <cell r="J1951">
            <v>0</v>
          </cell>
          <cell r="K1951">
            <v>0</v>
          </cell>
          <cell r="L1951">
            <v>0</v>
          </cell>
          <cell r="M1951">
            <v>0</v>
          </cell>
        </row>
        <row r="1952">
          <cell r="G1952">
            <v>99240</v>
          </cell>
          <cell r="H1952">
            <v>0</v>
          </cell>
          <cell r="I1952">
            <v>0</v>
          </cell>
          <cell r="J1952">
            <v>0</v>
          </cell>
          <cell r="K1952">
            <v>0</v>
          </cell>
          <cell r="L1952">
            <v>0</v>
          </cell>
          <cell r="M1952">
            <v>0</v>
          </cell>
        </row>
        <row r="1953">
          <cell r="G1953">
            <v>99250</v>
          </cell>
          <cell r="H1953">
            <v>0</v>
          </cell>
          <cell r="I1953">
            <v>0</v>
          </cell>
          <cell r="J1953">
            <v>0</v>
          </cell>
          <cell r="K1953">
            <v>0</v>
          </cell>
          <cell r="L1953">
            <v>0</v>
          </cell>
          <cell r="M1953">
            <v>0</v>
          </cell>
        </row>
        <row r="1954">
          <cell r="G1954">
            <v>99260</v>
          </cell>
          <cell r="H1954">
            <v>0</v>
          </cell>
          <cell r="I1954">
            <v>0</v>
          </cell>
          <cell r="J1954">
            <v>0</v>
          </cell>
          <cell r="K1954">
            <v>0</v>
          </cell>
          <cell r="L1954">
            <v>0</v>
          </cell>
          <cell r="M1954">
            <v>0</v>
          </cell>
        </row>
        <row r="1955">
          <cell r="G1955">
            <v>99270</v>
          </cell>
          <cell r="H1955">
            <v>0</v>
          </cell>
          <cell r="I1955">
            <v>2.2399999999999998</v>
          </cell>
          <cell r="J1955">
            <v>0</v>
          </cell>
          <cell r="K1955">
            <v>2</v>
          </cell>
          <cell r="L1955">
            <v>2.2399999999999998</v>
          </cell>
          <cell r="M1955">
            <v>2</v>
          </cell>
        </row>
        <row r="1956">
          <cell r="G1956">
            <v>99280</v>
          </cell>
          <cell r="H1956">
            <v>0</v>
          </cell>
          <cell r="I1956">
            <v>2.5600000000000005</v>
          </cell>
          <cell r="J1956">
            <v>0</v>
          </cell>
          <cell r="K1956">
            <v>2</v>
          </cell>
          <cell r="L1956">
            <v>2.5600000000000005</v>
          </cell>
          <cell r="M1956">
            <v>2</v>
          </cell>
        </row>
        <row r="1957">
          <cell r="G1957">
            <v>99290</v>
          </cell>
          <cell r="H1957">
            <v>0</v>
          </cell>
          <cell r="I1957">
            <v>0</v>
          </cell>
          <cell r="J1957">
            <v>0</v>
          </cell>
          <cell r="K1957">
            <v>0</v>
          </cell>
          <cell r="L1957">
            <v>0</v>
          </cell>
          <cell r="M1957">
            <v>0</v>
          </cell>
        </row>
        <row r="1958">
          <cell r="G1958">
            <v>99300</v>
          </cell>
          <cell r="H1958">
            <v>0</v>
          </cell>
          <cell r="I1958">
            <v>0</v>
          </cell>
          <cell r="J1958">
            <v>0</v>
          </cell>
          <cell r="K1958">
            <v>0</v>
          </cell>
          <cell r="L1958">
            <v>0</v>
          </cell>
          <cell r="M1958">
            <v>0</v>
          </cell>
        </row>
        <row r="1959">
          <cell r="G1959">
            <v>99310</v>
          </cell>
          <cell r="H1959">
            <v>0</v>
          </cell>
          <cell r="I1959">
            <v>0</v>
          </cell>
          <cell r="J1959">
            <v>0</v>
          </cell>
          <cell r="K1959">
            <v>0</v>
          </cell>
          <cell r="L1959">
            <v>0</v>
          </cell>
          <cell r="M1959">
            <v>0</v>
          </cell>
        </row>
        <row r="1960">
          <cell r="G1960">
            <v>99320</v>
          </cell>
          <cell r="H1960">
            <v>0</v>
          </cell>
          <cell r="I1960">
            <v>0</v>
          </cell>
          <cell r="J1960">
            <v>0</v>
          </cell>
          <cell r="K1960">
            <v>0</v>
          </cell>
          <cell r="L1960">
            <v>0</v>
          </cell>
          <cell r="M1960">
            <v>0</v>
          </cell>
        </row>
        <row r="1961">
          <cell r="G1961">
            <v>99330</v>
          </cell>
          <cell r="H1961">
            <v>0</v>
          </cell>
          <cell r="I1961">
            <v>0</v>
          </cell>
          <cell r="J1961">
            <v>0</v>
          </cell>
          <cell r="K1961">
            <v>0</v>
          </cell>
          <cell r="L1961">
            <v>0</v>
          </cell>
          <cell r="M1961">
            <v>0</v>
          </cell>
        </row>
        <row r="1962">
          <cell r="G1962">
            <v>99340</v>
          </cell>
          <cell r="H1962">
            <v>0</v>
          </cell>
          <cell r="I1962">
            <v>0</v>
          </cell>
          <cell r="J1962">
            <v>0</v>
          </cell>
          <cell r="K1962">
            <v>0</v>
          </cell>
          <cell r="L1962">
            <v>0</v>
          </cell>
          <cell r="M1962">
            <v>0</v>
          </cell>
        </row>
        <row r="1963">
          <cell r="G1963">
            <v>99350</v>
          </cell>
          <cell r="H1963">
            <v>0</v>
          </cell>
          <cell r="I1963">
            <v>0</v>
          </cell>
          <cell r="J1963">
            <v>0</v>
          </cell>
          <cell r="K1963">
            <v>0</v>
          </cell>
          <cell r="L1963">
            <v>0</v>
          </cell>
          <cell r="M1963">
            <v>0</v>
          </cell>
        </row>
        <row r="1964">
          <cell r="G1964">
            <v>99360</v>
          </cell>
          <cell r="H1964">
            <v>0</v>
          </cell>
          <cell r="I1964">
            <v>0.12</v>
          </cell>
          <cell r="J1964">
            <v>0</v>
          </cell>
          <cell r="K1964">
            <v>3</v>
          </cell>
          <cell r="L1964">
            <v>0.12</v>
          </cell>
          <cell r="M1964">
            <v>3</v>
          </cell>
        </row>
        <row r="1965">
          <cell r="G1965">
            <v>99370</v>
          </cell>
          <cell r="H1965">
            <v>0</v>
          </cell>
          <cell r="I1965">
            <v>3.2</v>
          </cell>
          <cell r="J1965">
            <v>0</v>
          </cell>
          <cell r="K1965">
            <v>1</v>
          </cell>
          <cell r="L1965">
            <v>3.2</v>
          </cell>
          <cell r="M1965">
            <v>1</v>
          </cell>
        </row>
        <row r="1966">
          <cell r="G1966">
            <v>99380</v>
          </cell>
          <cell r="H1966">
            <v>0</v>
          </cell>
          <cell r="I1966">
            <v>16</v>
          </cell>
          <cell r="J1966">
            <v>0</v>
          </cell>
          <cell r="K1966">
            <v>1</v>
          </cell>
          <cell r="L1966">
            <v>16</v>
          </cell>
          <cell r="M1966">
            <v>1</v>
          </cell>
        </row>
        <row r="1967">
          <cell r="G1967">
            <v>99390</v>
          </cell>
          <cell r="H1967">
            <v>0</v>
          </cell>
          <cell r="I1967">
            <v>16</v>
          </cell>
          <cell r="J1967">
            <v>0</v>
          </cell>
          <cell r="K1967">
            <v>1</v>
          </cell>
          <cell r="L1967">
            <v>16</v>
          </cell>
          <cell r="M1967">
            <v>1</v>
          </cell>
        </row>
        <row r="1968">
          <cell r="G1968">
            <v>99400</v>
          </cell>
          <cell r="H1968">
            <v>0</v>
          </cell>
          <cell r="I1968">
            <v>3.1</v>
          </cell>
          <cell r="J1968">
            <v>0</v>
          </cell>
          <cell r="K1968">
            <v>1</v>
          </cell>
          <cell r="L1968">
            <v>3.1</v>
          </cell>
          <cell r="M1968">
            <v>1</v>
          </cell>
        </row>
        <row r="1969">
          <cell r="G1969">
            <v>99410</v>
          </cell>
          <cell r="H1969">
            <v>0</v>
          </cell>
          <cell r="I1969">
            <v>10</v>
          </cell>
          <cell r="J1969">
            <v>0</v>
          </cell>
          <cell r="K1969">
            <v>1</v>
          </cell>
          <cell r="L1969">
            <v>10</v>
          </cell>
          <cell r="M1969">
            <v>1</v>
          </cell>
        </row>
        <row r="1970">
          <cell r="G1970">
            <v>99420</v>
          </cell>
          <cell r="H1970">
            <v>0</v>
          </cell>
          <cell r="I1970">
            <v>6</v>
          </cell>
          <cell r="J1970">
            <v>0</v>
          </cell>
          <cell r="K1970">
            <v>1</v>
          </cell>
          <cell r="L1970">
            <v>6</v>
          </cell>
          <cell r="M1970">
            <v>1</v>
          </cell>
        </row>
        <row r="1971">
          <cell r="G1971">
            <v>99430</v>
          </cell>
          <cell r="H1971">
            <v>0</v>
          </cell>
          <cell r="I1971">
            <v>0</v>
          </cell>
          <cell r="J1971">
            <v>0</v>
          </cell>
          <cell r="K1971">
            <v>0</v>
          </cell>
          <cell r="L1971">
            <v>0</v>
          </cell>
          <cell r="M1971">
            <v>0</v>
          </cell>
        </row>
        <row r="1972">
          <cell r="G1972">
            <v>99440</v>
          </cell>
          <cell r="H1972">
            <v>0</v>
          </cell>
          <cell r="I1972">
            <v>0</v>
          </cell>
          <cell r="J1972">
            <v>0</v>
          </cell>
          <cell r="K1972">
            <v>0</v>
          </cell>
          <cell r="L1972">
            <v>0</v>
          </cell>
          <cell r="M1972">
            <v>0</v>
          </cell>
        </row>
        <row r="1973">
          <cell r="G1973">
            <v>99450</v>
          </cell>
          <cell r="H1973">
            <v>0</v>
          </cell>
          <cell r="I1973">
            <v>0</v>
          </cell>
          <cell r="J1973">
            <v>0</v>
          </cell>
          <cell r="K1973">
            <v>0</v>
          </cell>
          <cell r="L1973">
            <v>0</v>
          </cell>
          <cell r="M1973">
            <v>0</v>
          </cell>
        </row>
        <row r="1974">
          <cell r="G1974">
            <v>99460</v>
          </cell>
          <cell r="H1974">
            <v>0</v>
          </cell>
          <cell r="I1974">
            <v>0</v>
          </cell>
          <cell r="J1974">
            <v>0</v>
          </cell>
          <cell r="K1974">
            <v>0</v>
          </cell>
          <cell r="L1974">
            <v>0</v>
          </cell>
          <cell r="M1974">
            <v>0</v>
          </cell>
        </row>
        <row r="1975">
          <cell r="G1975">
            <v>99470</v>
          </cell>
          <cell r="H1975">
            <v>0</v>
          </cell>
          <cell r="I1975">
            <v>0</v>
          </cell>
          <cell r="J1975">
            <v>0</v>
          </cell>
          <cell r="K1975">
            <v>0</v>
          </cell>
          <cell r="L1975">
            <v>0</v>
          </cell>
          <cell r="M1975">
            <v>0</v>
          </cell>
        </row>
        <row r="1976">
          <cell r="G1976">
            <v>99480</v>
          </cell>
          <cell r="H1976">
            <v>0</v>
          </cell>
          <cell r="I1976">
            <v>0</v>
          </cell>
          <cell r="J1976">
            <v>0</v>
          </cell>
          <cell r="K1976">
            <v>0</v>
          </cell>
          <cell r="L1976">
            <v>0</v>
          </cell>
          <cell r="M1976">
            <v>0</v>
          </cell>
        </row>
        <row r="1977">
          <cell r="G1977">
            <v>99490</v>
          </cell>
          <cell r="H1977">
            <v>0</v>
          </cell>
          <cell r="I1977">
            <v>0</v>
          </cell>
          <cell r="J1977">
            <v>0</v>
          </cell>
          <cell r="K1977">
            <v>0</v>
          </cell>
          <cell r="L1977">
            <v>0</v>
          </cell>
          <cell r="M1977">
            <v>0</v>
          </cell>
        </row>
        <row r="1978">
          <cell r="G1978">
            <v>99500</v>
          </cell>
          <cell r="H1978">
            <v>0</v>
          </cell>
          <cell r="I1978">
            <v>0</v>
          </cell>
          <cell r="J1978">
            <v>0</v>
          </cell>
          <cell r="K1978">
            <v>0</v>
          </cell>
          <cell r="L1978">
            <v>0</v>
          </cell>
          <cell r="M1978">
            <v>0</v>
          </cell>
        </row>
        <row r="1979">
          <cell r="G1979">
            <v>99510</v>
          </cell>
          <cell r="H1979">
            <v>0</v>
          </cell>
          <cell r="I1979">
            <v>0</v>
          </cell>
          <cell r="J1979">
            <v>0</v>
          </cell>
          <cell r="K1979">
            <v>0</v>
          </cell>
          <cell r="L1979">
            <v>0</v>
          </cell>
          <cell r="M1979">
            <v>0</v>
          </cell>
        </row>
        <row r="1980">
          <cell r="G1980">
            <v>99520</v>
          </cell>
          <cell r="H1980">
            <v>0</v>
          </cell>
          <cell r="I1980">
            <v>0</v>
          </cell>
          <cell r="J1980">
            <v>0</v>
          </cell>
          <cell r="K1980">
            <v>0</v>
          </cell>
          <cell r="L1980">
            <v>0</v>
          </cell>
          <cell r="M1980">
            <v>0</v>
          </cell>
        </row>
        <row r="1981">
          <cell r="G1981">
            <v>99530</v>
          </cell>
          <cell r="H1981">
            <v>0</v>
          </cell>
          <cell r="I1981">
            <v>0</v>
          </cell>
          <cell r="J1981">
            <v>0</v>
          </cell>
          <cell r="K1981">
            <v>0</v>
          </cell>
          <cell r="L1981">
            <v>0</v>
          </cell>
          <cell r="M1981">
            <v>0</v>
          </cell>
        </row>
        <row r="1982">
          <cell r="G1982">
            <v>99540</v>
          </cell>
          <cell r="H1982">
            <v>0</v>
          </cell>
          <cell r="I1982">
            <v>0</v>
          </cell>
          <cell r="J1982">
            <v>0</v>
          </cell>
          <cell r="K1982">
            <v>0</v>
          </cell>
          <cell r="L1982">
            <v>0</v>
          </cell>
          <cell r="M1982">
            <v>0</v>
          </cell>
        </row>
        <row r="1983">
          <cell r="G1983">
            <v>99550</v>
          </cell>
          <cell r="H1983">
            <v>0</v>
          </cell>
          <cell r="I1983">
            <v>0</v>
          </cell>
          <cell r="J1983">
            <v>0</v>
          </cell>
          <cell r="K1983">
            <v>0</v>
          </cell>
          <cell r="L1983">
            <v>0</v>
          </cell>
          <cell r="M1983">
            <v>0</v>
          </cell>
        </row>
        <row r="1984">
          <cell r="G1984">
            <v>99560</v>
          </cell>
          <cell r="H1984">
            <v>0</v>
          </cell>
          <cell r="I1984">
            <v>0</v>
          </cell>
          <cell r="J1984">
            <v>0</v>
          </cell>
          <cell r="K1984">
            <v>0</v>
          </cell>
          <cell r="L1984">
            <v>0</v>
          </cell>
          <cell r="M1984">
            <v>0</v>
          </cell>
        </row>
        <row r="1985">
          <cell r="G1985">
            <v>99570</v>
          </cell>
          <cell r="H1985">
            <v>0</v>
          </cell>
          <cell r="I1985">
            <v>0</v>
          </cell>
          <cell r="J1985">
            <v>0</v>
          </cell>
          <cell r="K1985">
            <v>0</v>
          </cell>
          <cell r="L1985">
            <v>0</v>
          </cell>
          <cell r="M1985">
            <v>0</v>
          </cell>
        </row>
        <row r="1986">
          <cell r="G1986">
            <v>99580</v>
          </cell>
          <cell r="H1986">
            <v>0</v>
          </cell>
          <cell r="I1986">
            <v>0</v>
          </cell>
          <cell r="J1986">
            <v>0</v>
          </cell>
          <cell r="K1986">
            <v>0</v>
          </cell>
          <cell r="L1986">
            <v>0</v>
          </cell>
          <cell r="M1986">
            <v>0</v>
          </cell>
        </row>
        <row r="1987">
          <cell r="G1987">
            <v>99590</v>
          </cell>
          <cell r="H1987">
            <v>0</v>
          </cell>
          <cell r="I1987">
            <v>0</v>
          </cell>
          <cell r="J1987">
            <v>0</v>
          </cell>
          <cell r="K1987">
            <v>0</v>
          </cell>
          <cell r="L1987">
            <v>0</v>
          </cell>
          <cell r="M1987">
            <v>0</v>
          </cell>
        </row>
        <row r="1988">
          <cell r="G1988">
            <v>99600</v>
          </cell>
          <cell r="H1988">
            <v>0</v>
          </cell>
          <cell r="I1988">
            <v>0</v>
          </cell>
          <cell r="J1988">
            <v>0</v>
          </cell>
          <cell r="K1988">
            <v>0</v>
          </cell>
          <cell r="L1988">
            <v>0</v>
          </cell>
          <cell r="M1988">
            <v>0</v>
          </cell>
        </row>
        <row r="1989">
          <cell r="G1989">
            <v>99610</v>
          </cell>
          <cell r="H1989">
            <v>0</v>
          </cell>
          <cell r="I1989">
            <v>0</v>
          </cell>
          <cell r="J1989">
            <v>0</v>
          </cell>
          <cell r="K1989">
            <v>0</v>
          </cell>
          <cell r="L1989">
            <v>0</v>
          </cell>
          <cell r="M1989">
            <v>0</v>
          </cell>
        </row>
        <row r="1990">
          <cell r="G1990">
            <v>99620</v>
          </cell>
          <cell r="H1990">
            <v>0</v>
          </cell>
          <cell r="I1990">
            <v>0</v>
          </cell>
          <cell r="J1990">
            <v>0</v>
          </cell>
          <cell r="K1990">
            <v>0</v>
          </cell>
          <cell r="L1990">
            <v>0</v>
          </cell>
          <cell r="M1990">
            <v>0</v>
          </cell>
        </row>
        <row r="1991">
          <cell r="G1991">
            <v>99630</v>
          </cell>
          <cell r="H1991">
            <v>0</v>
          </cell>
          <cell r="I1991">
            <v>0</v>
          </cell>
          <cell r="J1991">
            <v>0</v>
          </cell>
          <cell r="K1991">
            <v>0</v>
          </cell>
          <cell r="L1991">
            <v>0</v>
          </cell>
          <cell r="M1991">
            <v>0</v>
          </cell>
        </row>
        <row r="1992">
          <cell r="G1992">
            <v>99640</v>
          </cell>
          <cell r="H1992">
            <v>0</v>
          </cell>
          <cell r="I1992">
            <v>0</v>
          </cell>
          <cell r="J1992">
            <v>0</v>
          </cell>
          <cell r="K1992">
            <v>0</v>
          </cell>
          <cell r="L1992">
            <v>0</v>
          </cell>
          <cell r="M1992">
            <v>0</v>
          </cell>
        </row>
        <row r="1993">
          <cell r="G1993">
            <v>99650</v>
          </cell>
          <cell r="H1993">
            <v>0</v>
          </cell>
          <cell r="I1993">
            <v>0</v>
          </cell>
          <cell r="J1993">
            <v>0</v>
          </cell>
          <cell r="K1993">
            <v>0</v>
          </cell>
          <cell r="L1993">
            <v>0</v>
          </cell>
          <cell r="M1993">
            <v>0</v>
          </cell>
        </row>
        <row r="1994">
          <cell r="G1994">
            <v>99660</v>
          </cell>
          <cell r="H1994">
            <v>0</v>
          </cell>
          <cell r="I1994">
            <v>0</v>
          </cell>
          <cell r="J1994">
            <v>0</v>
          </cell>
          <cell r="K1994">
            <v>0</v>
          </cell>
          <cell r="L1994">
            <v>0</v>
          </cell>
          <cell r="M1994">
            <v>0</v>
          </cell>
        </row>
        <row r="1995">
          <cell r="G1995">
            <v>99670</v>
          </cell>
          <cell r="H1995">
            <v>0</v>
          </cell>
          <cell r="I1995">
            <v>0</v>
          </cell>
          <cell r="J1995">
            <v>0</v>
          </cell>
          <cell r="K1995">
            <v>0</v>
          </cell>
          <cell r="L1995">
            <v>0</v>
          </cell>
          <cell r="M1995">
            <v>0</v>
          </cell>
        </row>
        <row r="1996">
          <cell r="G1996">
            <v>99680</v>
          </cell>
          <cell r="H1996">
            <v>0</v>
          </cell>
          <cell r="I1996">
            <v>0</v>
          </cell>
          <cell r="J1996">
            <v>0</v>
          </cell>
          <cell r="K1996">
            <v>0</v>
          </cell>
          <cell r="L1996">
            <v>0</v>
          </cell>
          <cell r="M1996">
            <v>0</v>
          </cell>
        </row>
        <row r="1997">
          <cell r="G1997">
            <v>99690</v>
          </cell>
          <cell r="H1997">
            <v>0</v>
          </cell>
          <cell r="I1997">
            <v>0</v>
          </cell>
          <cell r="J1997">
            <v>0</v>
          </cell>
          <cell r="K1997">
            <v>0</v>
          </cell>
          <cell r="L1997">
            <v>0</v>
          </cell>
          <cell r="M1997">
            <v>0</v>
          </cell>
        </row>
        <row r="1998">
          <cell r="G1998">
            <v>99700</v>
          </cell>
          <cell r="H1998">
            <v>0</v>
          </cell>
          <cell r="I1998">
            <v>0</v>
          </cell>
          <cell r="J1998">
            <v>0</v>
          </cell>
          <cell r="K1998">
            <v>0</v>
          </cell>
          <cell r="L1998">
            <v>0</v>
          </cell>
          <cell r="M1998">
            <v>0</v>
          </cell>
        </row>
        <row r="1999">
          <cell r="G1999">
            <v>99710</v>
          </cell>
          <cell r="H1999">
            <v>0</v>
          </cell>
          <cell r="I1999">
            <v>0</v>
          </cell>
          <cell r="J1999">
            <v>0</v>
          </cell>
          <cell r="K1999">
            <v>0</v>
          </cell>
          <cell r="L1999">
            <v>0</v>
          </cell>
          <cell r="M1999">
            <v>0</v>
          </cell>
        </row>
        <row r="2000">
          <cell r="G2000">
            <v>99720</v>
          </cell>
          <cell r="H2000">
            <v>0</v>
          </cell>
          <cell r="I2000">
            <v>0</v>
          </cell>
          <cell r="J2000">
            <v>0</v>
          </cell>
          <cell r="K2000">
            <v>0</v>
          </cell>
          <cell r="L2000">
            <v>0</v>
          </cell>
          <cell r="M2000">
            <v>0</v>
          </cell>
        </row>
        <row r="2001">
          <cell r="G2001">
            <v>99730</v>
          </cell>
          <cell r="H2001">
            <v>0</v>
          </cell>
          <cell r="I2001">
            <v>0</v>
          </cell>
          <cell r="J2001">
            <v>0</v>
          </cell>
          <cell r="K2001">
            <v>0</v>
          </cell>
          <cell r="L2001">
            <v>0</v>
          </cell>
          <cell r="M2001">
            <v>0</v>
          </cell>
        </row>
        <row r="2002">
          <cell r="G2002">
            <v>99740</v>
          </cell>
          <cell r="H2002">
            <v>0</v>
          </cell>
          <cell r="I2002">
            <v>0</v>
          </cell>
          <cell r="J2002">
            <v>0</v>
          </cell>
          <cell r="K2002">
            <v>0</v>
          </cell>
          <cell r="L2002">
            <v>0</v>
          </cell>
          <cell r="M2002">
            <v>0</v>
          </cell>
        </row>
        <row r="2003">
          <cell r="G2003">
            <v>99750</v>
          </cell>
          <cell r="H2003">
            <v>0</v>
          </cell>
          <cell r="I2003">
            <v>0</v>
          </cell>
          <cell r="J2003">
            <v>0</v>
          </cell>
          <cell r="K2003">
            <v>0</v>
          </cell>
          <cell r="L2003">
            <v>0</v>
          </cell>
          <cell r="M2003">
            <v>0</v>
          </cell>
        </row>
        <row r="2004">
          <cell r="G2004">
            <v>99760</v>
          </cell>
          <cell r="H2004">
            <v>0</v>
          </cell>
          <cell r="I2004">
            <v>0</v>
          </cell>
          <cell r="J2004">
            <v>0</v>
          </cell>
          <cell r="K2004">
            <v>0</v>
          </cell>
          <cell r="L2004">
            <v>0</v>
          </cell>
          <cell r="M2004">
            <v>0</v>
          </cell>
        </row>
        <row r="2005">
          <cell r="G2005">
            <v>99770</v>
          </cell>
          <cell r="H2005">
            <v>0</v>
          </cell>
          <cell r="I2005">
            <v>0</v>
          </cell>
          <cell r="J2005">
            <v>0</v>
          </cell>
          <cell r="K2005">
            <v>0</v>
          </cell>
          <cell r="L2005">
            <v>0</v>
          </cell>
          <cell r="M2005">
            <v>0</v>
          </cell>
        </row>
        <row r="2006">
          <cell r="G2006">
            <v>99780</v>
          </cell>
          <cell r="H2006">
            <v>0.32000000000000006</v>
          </cell>
          <cell r="I2006">
            <v>30.68</v>
          </cell>
          <cell r="J2006">
            <v>2</v>
          </cell>
          <cell r="K2006">
            <v>1</v>
          </cell>
          <cell r="L2006">
            <v>31</v>
          </cell>
          <cell r="M2006">
            <v>1</v>
          </cell>
        </row>
        <row r="2007">
          <cell r="G2007">
            <v>99790</v>
          </cell>
          <cell r="H2007">
            <v>0</v>
          </cell>
          <cell r="I2007">
            <v>19.220000000000002</v>
          </cell>
          <cell r="J2007">
            <v>0</v>
          </cell>
          <cell r="K2007">
            <v>1</v>
          </cell>
          <cell r="L2007">
            <v>19.220000000000002</v>
          </cell>
          <cell r="M2007">
            <v>1</v>
          </cell>
        </row>
        <row r="2008">
          <cell r="G2008">
            <v>99800</v>
          </cell>
          <cell r="H2008">
            <v>0</v>
          </cell>
          <cell r="I2008">
            <v>0</v>
          </cell>
          <cell r="J2008">
            <v>0</v>
          </cell>
          <cell r="K2008">
            <v>0</v>
          </cell>
          <cell r="L2008">
            <v>0</v>
          </cell>
          <cell r="M2008">
            <v>0</v>
          </cell>
        </row>
        <row r="2009">
          <cell r="G2009">
            <v>99810</v>
          </cell>
          <cell r="H2009">
            <v>0</v>
          </cell>
          <cell r="I2009">
            <v>0</v>
          </cell>
          <cell r="J2009">
            <v>0</v>
          </cell>
          <cell r="K2009">
            <v>0</v>
          </cell>
          <cell r="L2009">
            <v>0</v>
          </cell>
          <cell r="M2009">
            <v>0</v>
          </cell>
        </row>
        <row r="2010">
          <cell r="G2010">
            <v>99820</v>
          </cell>
          <cell r="H2010">
            <v>0</v>
          </cell>
          <cell r="I2010">
            <v>0</v>
          </cell>
          <cell r="J2010">
            <v>0</v>
          </cell>
          <cell r="K2010">
            <v>0</v>
          </cell>
          <cell r="L2010">
            <v>0</v>
          </cell>
          <cell r="M2010">
            <v>0</v>
          </cell>
        </row>
        <row r="2011">
          <cell r="G2011">
            <v>99830</v>
          </cell>
          <cell r="H2011">
            <v>0</v>
          </cell>
          <cell r="I2011">
            <v>12.4</v>
          </cell>
          <cell r="J2011">
            <v>0</v>
          </cell>
          <cell r="K2011">
            <v>1</v>
          </cell>
          <cell r="L2011">
            <v>12.4</v>
          </cell>
          <cell r="M2011">
            <v>1</v>
          </cell>
        </row>
        <row r="2012">
          <cell r="G2012">
            <v>99840</v>
          </cell>
          <cell r="H2012">
            <v>0</v>
          </cell>
          <cell r="I2012">
            <v>20.77</v>
          </cell>
          <cell r="J2012">
            <v>0</v>
          </cell>
          <cell r="K2012">
            <v>1</v>
          </cell>
          <cell r="L2012">
            <v>20.77</v>
          </cell>
          <cell r="M2012">
            <v>1</v>
          </cell>
        </row>
        <row r="2013">
          <cell r="G2013">
            <v>99850</v>
          </cell>
          <cell r="H2013">
            <v>0</v>
          </cell>
          <cell r="I2013">
            <v>0</v>
          </cell>
          <cell r="J2013">
            <v>0</v>
          </cell>
          <cell r="K2013">
            <v>0</v>
          </cell>
          <cell r="L2013">
            <v>0</v>
          </cell>
          <cell r="M2013">
            <v>0</v>
          </cell>
        </row>
        <row r="2014">
          <cell r="G2014">
            <v>99860</v>
          </cell>
          <cell r="H2014">
            <v>0</v>
          </cell>
          <cell r="I2014">
            <v>0</v>
          </cell>
          <cell r="J2014">
            <v>0</v>
          </cell>
          <cell r="K2014">
            <v>0</v>
          </cell>
          <cell r="L2014">
            <v>0</v>
          </cell>
          <cell r="M2014">
            <v>0</v>
          </cell>
        </row>
        <row r="2015">
          <cell r="G2015">
            <v>99870</v>
          </cell>
          <cell r="H2015">
            <v>0</v>
          </cell>
          <cell r="I2015">
            <v>0</v>
          </cell>
          <cell r="J2015">
            <v>0</v>
          </cell>
          <cell r="K2015">
            <v>0</v>
          </cell>
          <cell r="L2015">
            <v>0</v>
          </cell>
          <cell r="M2015">
            <v>0</v>
          </cell>
        </row>
        <row r="2016">
          <cell r="G2016">
            <v>99880</v>
          </cell>
          <cell r="H2016">
            <v>0</v>
          </cell>
          <cell r="I2016">
            <v>23.85</v>
          </cell>
          <cell r="J2016">
            <v>0</v>
          </cell>
          <cell r="K2016">
            <v>1</v>
          </cell>
          <cell r="L2016">
            <v>23.85</v>
          </cell>
          <cell r="M2016">
            <v>1</v>
          </cell>
        </row>
        <row r="2017">
          <cell r="G2017">
            <v>99890</v>
          </cell>
          <cell r="H2017">
            <v>0</v>
          </cell>
          <cell r="I2017">
            <v>3.24</v>
          </cell>
          <cell r="J2017">
            <v>0</v>
          </cell>
          <cell r="K2017">
            <v>1</v>
          </cell>
          <cell r="L2017">
            <v>3.24</v>
          </cell>
          <cell r="M2017">
            <v>1</v>
          </cell>
        </row>
        <row r="2018">
          <cell r="G2018">
            <v>99900</v>
          </cell>
          <cell r="H2018">
            <v>0</v>
          </cell>
          <cell r="I2018">
            <v>0</v>
          </cell>
          <cell r="J2018">
            <v>0</v>
          </cell>
          <cell r="K2018">
            <v>0</v>
          </cell>
          <cell r="L2018">
            <v>0</v>
          </cell>
          <cell r="M2018">
            <v>0</v>
          </cell>
        </row>
        <row r="2019">
          <cell r="G2019">
            <v>99910</v>
          </cell>
          <cell r="H2019">
            <v>0</v>
          </cell>
          <cell r="I2019">
            <v>0</v>
          </cell>
          <cell r="J2019">
            <v>0</v>
          </cell>
          <cell r="K2019">
            <v>0</v>
          </cell>
          <cell r="L2019">
            <v>0</v>
          </cell>
          <cell r="M2019">
            <v>0</v>
          </cell>
        </row>
        <row r="2020">
          <cell r="G2020">
            <v>99920</v>
          </cell>
          <cell r="H2020">
            <v>0</v>
          </cell>
          <cell r="I2020">
            <v>0</v>
          </cell>
          <cell r="J2020">
            <v>0</v>
          </cell>
          <cell r="K2020">
            <v>0</v>
          </cell>
          <cell r="L2020">
            <v>0</v>
          </cell>
          <cell r="M2020">
            <v>0</v>
          </cell>
        </row>
        <row r="2021">
          <cell r="G2021">
            <v>99930</v>
          </cell>
          <cell r="H2021">
            <v>0</v>
          </cell>
          <cell r="I2021">
            <v>0</v>
          </cell>
          <cell r="J2021">
            <v>0</v>
          </cell>
          <cell r="K2021">
            <v>0</v>
          </cell>
          <cell r="L2021">
            <v>0</v>
          </cell>
          <cell r="M2021">
            <v>0</v>
          </cell>
        </row>
        <row r="2022">
          <cell r="G2022">
            <v>99940</v>
          </cell>
          <cell r="H2022">
            <v>0</v>
          </cell>
          <cell r="I2022">
            <v>0</v>
          </cell>
          <cell r="J2022">
            <v>0</v>
          </cell>
          <cell r="K2022">
            <v>0</v>
          </cell>
          <cell r="L2022">
            <v>0</v>
          </cell>
          <cell r="M2022">
            <v>0</v>
          </cell>
        </row>
        <row r="2023">
          <cell r="G2023">
            <v>99950</v>
          </cell>
          <cell r="H2023">
            <v>0</v>
          </cell>
          <cell r="I2023">
            <v>0</v>
          </cell>
          <cell r="J2023">
            <v>0</v>
          </cell>
          <cell r="K2023">
            <v>0</v>
          </cell>
          <cell r="L2023">
            <v>0</v>
          </cell>
          <cell r="M2023">
            <v>0</v>
          </cell>
        </row>
        <row r="2024">
          <cell r="G2024">
            <v>99960</v>
          </cell>
          <cell r="H2024">
            <v>0</v>
          </cell>
          <cell r="I2024">
            <v>0</v>
          </cell>
          <cell r="J2024">
            <v>0</v>
          </cell>
          <cell r="K2024">
            <v>0</v>
          </cell>
          <cell r="L2024">
            <v>0</v>
          </cell>
          <cell r="M2024">
            <v>0</v>
          </cell>
        </row>
        <row r="2025">
          <cell r="G2025">
            <v>99970</v>
          </cell>
          <cell r="H2025">
            <v>0</v>
          </cell>
          <cell r="I2025">
            <v>0</v>
          </cell>
          <cell r="J2025">
            <v>0</v>
          </cell>
          <cell r="K2025">
            <v>0</v>
          </cell>
          <cell r="L2025">
            <v>0</v>
          </cell>
          <cell r="M2025">
            <v>0</v>
          </cell>
        </row>
        <row r="2026">
          <cell r="G2026">
            <v>99980</v>
          </cell>
          <cell r="H2026">
            <v>0</v>
          </cell>
          <cell r="I2026">
            <v>0</v>
          </cell>
          <cell r="J2026">
            <v>0</v>
          </cell>
          <cell r="K2026">
            <v>0</v>
          </cell>
          <cell r="L2026">
            <v>0</v>
          </cell>
          <cell r="M2026">
            <v>0</v>
          </cell>
        </row>
        <row r="2027">
          <cell r="G2027">
            <v>99990</v>
          </cell>
          <cell r="H2027">
            <v>0</v>
          </cell>
          <cell r="I2027">
            <v>0</v>
          </cell>
          <cell r="J2027">
            <v>0</v>
          </cell>
          <cell r="K2027">
            <v>0</v>
          </cell>
          <cell r="L2027">
            <v>0</v>
          </cell>
          <cell r="M2027">
            <v>0</v>
          </cell>
        </row>
        <row r="2028">
          <cell r="G2028">
            <v>100000</v>
          </cell>
          <cell r="H2028">
            <v>0</v>
          </cell>
          <cell r="I2028">
            <v>0</v>
          </cell>
          <cell r="J2028">
            <v>0</v>
          </cell>
          <cell r="K2028">
            <v>0</v>
          </cell>
          <cell r="L2028">
            <v>0</v>
          </cell>
          <cell r="M2028">
            <v>0</v>
          </cell>
        </row>
        <row r="2029">
          <cell r="G2029">
            <v>100010</v>
          </cell>
          <cell r="H2029">
            <v>0</v>
          </cell>
          <cell r="I2029">
            <v>0</v>
          </cell>
          <cell r="J2029">
            <v>0</v>
          </cell>
          <cell r="K2029">
            <v>0</v>
          </cell>
          <cell r="L2029">
            <v>0</v>
          </cell>
          <cell r="M2029">
            <v>0</v>
          </cell>
        </row>
        <row r="2030">
          <cell r="G2030">
            <v>100020</v>
          </cell>
          <cell r="H2030">
            <v>0</v>
          </cell>
          <cell r="I2030">
            <v>0</v>
          </cell>
          <cell r="J2030">
            <v>0</v>
          </cell>
          <cell r="K2030">
            <v>0</v>
          </cell>
          <cell r="L2030">
            <v>0</v>
          </cell>
          <cell r="M2030">
            <v>0</v>
          </cell>
        </row>
        <row r="2031">
          <cell r="G2031">
            <v>100030</v>
          </cell>
          <cell r="H2031">
            <v>0</v>
          </cell>
          <cell r="I2031">
            <v>0</v>
          </cell>
          <cell r="J2031">
            <v>0</v>
          </cell>
          <cell r="K2031">
            <v>0</v>
          </cell>
          <cell r="L2031">
            <v>0</v>
          </cell>
          <cell r="M2031">
            <v>0</v>
          </cell>
        </row>
        <row r="2032">
          <cell r="G2032">
            <v>100040</v>
          </cell>
          <cell r="H2032">
            <v>0</v>
          </cell>
          <cell r="I2032">
            <v>3.4100000000000006</v>
          </cell>
          <cell r="J2032">
            <v>0</v>
          </cell>
          <cell r="K2032">
            <v>1</v>
          </cell>
          <cell r="L2032">
            <v>3.4100000000000006</v>
          </cell>
          <cell r="M2032">
            <v>1</v>
          </cell>
        </row>
        <row r="2033">
          <cell r="G2033">
            <v>100050</v>
          </cell>
          <cell r="H2033">
            <v>0</v>
          </cell>
          <cell r="I2033">
            <v>0</v>
          </cell>
          <cell r="J2033">
            <v>0</v>
          </cell>
          <cell r="K2033">
            <v>0</v>
          </cell>
          <cell r="L2033">
            <v>0</v>
          </cell>
          <cell r="M2033">
            <v>0</v>
          </cell>
        </row>
        <row r="2034">
          <cell r="G2034">
            <v>100060</v>
          </cell>
          <cell r="H2034">
            <v>0</v>
          </cell>
          <cell r="I2034">
            <v>0</v>
          </cell>
          <cell r="J2034">
            <v>0</v>
          </cell>
          <cell r="K2034">
            <v>0</v>
          </cell>
          <cell r="L2034">
            <v>0</v>
          </cell>
          <cell r="M2034">
            <v>0</v>
          </cell>
        </row>
        <row r="2035">
          <cell r="G2035">
            <v>100070</v>
          </cell>
          <cell r="H2035">
            <v>0</v>
          </cell>
          <cell r="I2035">
            <v>0</v>
          </cell>
          <cell r="J2035">
            <v>0</v>
          </cell>
          <cell r="K2035">
            <v>0</v>
          </cell>
          <cell r="L2035">
            <v>0</v>
          </cell>
          <cell r="M2035">
            <v>0</v>
          </cell>
        </row>
        <row r="2036">
          <cell r="G2036">
            <v>100080</v>
          </cell>
          <cell r="H2036">
            <v>0</v>
          </cell>
          <cell r="I2036">
            <v>0</v>
          </cell>
          <cell r="J2036">
            <v>0</v>
          </cell>
          <cell r="K2036">
            <v>0</v>
          </cell>
          <cell r="L2036">
            <v>0</v>
          </cell>
          <cell r="M2036">
            <v>0</v>
          </cell>
        </row>
        <row r="2037">
          <cell r="G2037">
            <v>100090</v>
          </cell>
          <cell r="H2037">
            <v>0</v>
          </cell>
          <cell r="I2037">
            <v>0</v>
          </cell>
          <cell r="J2037">
            <v>0</v>
          </cell>
          <cell r="K2037">
            <v>0</v>
          </cell>
          <cell r="L2037">
            <v>0</v>
          </cell>
          <cell r="M2037">
            <v>0</v>
          </cell>
        </row>
        <row r="2038">
          <cell r="G2038">
            <v>100100</v>
          </cell>
          <cell r="H2038">
            <v>0</v>
          </cell>
          <cell r="I2038">
            <v>0</v>
          </cell>
          <cell r="J2038">
            <v>0</v>
          </cell>
          <cell r="K2038">
            <v>0</v>
          </cell>
          <cell r="L2038">
            <v>0</v>
          </cell>
          <cell r="M2038">
            <v>0</v>
          </cell>
        </row>
        <row r="2039">
          <cell r="G2039">
            <v>100110</v>
          </cell>
          <cell r="H2039">
            <v>0</v>
          </cell>
          <cell r="I2039">
            <v>0</v>
          </cell>
          <cell r="J2039">
            <v>0</v>
          </cell>
          <cell r="K2039">
            <v>0</v>
          </cell>
          <cell r="L2039">
            <v>0</v>
          </cell>
          <cell r="M2039">
            <v>0</v>
          </cell>
        </row>
        <row r="2040">
          <cell r="G2040">
            <v>100120</v>
          </cell>
          <cell r="H2040">
            <v>0</v>
          </cell>
          <cell r="I2040">
            <v>0</v>
          </cell>
          <cell r="J2040">
            <v>0</v>
          </cell>
          <cell r="K2040">
            <v>0</v>
          </cell>
          <cell r="L2040">
            <v>0</v>
          </cell>
          <cell r="M2040">
            <v>0</v>
          </cell>
        </row>
        <row r="2041">
          <cell r="G2041">
            <v>100130</v>
          </cell>
          <cell r="H2041">
            <v>0</v>
          </cell>
          <cell r="I2041">
            <v>0</v>
          </cell>
          <cell r="J2041">
            <v>0</v>
          </cell>
          <cell r="K2041">
            <v>0</v>
          </cell>
          <cell r="L2041">
            <v>0</v>
          </cell>
          <cell r="M2041">
            <v>0</v>
          </cell>
        </row>
        <row r="2042">
          <cell r="G2042">
            <v>100140</v>
          </cell>
          <cell r="H2042">
            <v>0</v>
          </cell>
          <cell r="I2042">
            <v>0</v>
          </cell>
          <cell r="J2042">
            <v>0</v>
          </cell>
          <cell r="K2042">
            <v>0</v>
          </cell>
          <cell r="L2042">
            <v>0</v>
          </cell>
          <cell r="M2042">
            <v>0</v>
          </cell>
        </row>
        <row r="2043">
          <cell r="G2043">
            <v>100150</v>
          </cell>
          <cell r="H2043">
            <v>0</v>
          </cell>
          <cell r="I2043">
            <v>0</v>
          </cell>
          <cell r="J2043">
            <v>0</v>
          </cell>
          <cell r="K2043">
            <v>0</v>
          </cell>
          <cell r="L2043">
            <v>0</v>
          </cell>
          <cell r="M2043">
            <v>0</v>
          </cell>
        </row>
        <row r="2044">
          <cell r="G2044">
            <v>100160</v>
          </cell>
          <cell r="H2044">
            <v>0</v>
          </cell>
          <cell r="I2044">
            <v>0</v>
          </cell>
          <cell r="J2044">
            <v>0</v>
          </cell>
          <cell r="K2044">
            <v>0</v>
          </cell>
          <cell r="L2044">
            <v>0</v>
          </cell>
          <cell r="M2044">
            <v>0</v>
          </cell>
        </row>
        <row r="2045">
          <cell r="G2045">
            <v>100170</v>
          </cell>
          <cell r="H2045">
            <v>0</v>
          </cell>
          <cell r="I2045">
            <v>0</v>
          </cell>
          <cell r="J2045">
            <v>0</v>
          </cell>
          <cell r="K2045">
            <v>0</v>
          </cell>
          <cell r="L2045">
            <v>0</v>
          </cell>
          <cell r="M2045">
            <v>0</v>
          </cell>
        </row>
        <row r="2046">
          <cell r="G2046">
            <v>100180</v>
          </cell>
          <cell r="H2046">
            <v>0</v>
          </cell>
          <cell r="I2046">
            <v>0</v>
          </cell>
          <cell r="J2046">
            <v>0</v>
          </cell>
          <cell r="K2046">
            <v>0</v>
          </cell>
          <cell r="L2046">
            <v>0</v>
          </cell>
          <cell r="M2046">
            <v>0</v>
          </cell>
        </row>
        <row r="2047">
          <cell r="G2047">
            <v>100190</v>
          </cell>
          <cell r="H2047">
            <v>0</v>
          </cell>
          <cell r="I2047">
            <v>0</v>
          </cell>
          <cell r="J2047">
            <v>0</v>
          </cell>
          <cell r="K2047">
            <v>0</v>
          </cell>
          <cell r="L2047">
            <v>0</v>
          </cell>
          <cell r="M2047">
            <v>0</v>
          </cell>
        </row>
        <row r="2048">
          <cell r="G2048">
            <v>100200</v>
          </cell>
          <cell r="H2048">
            <v>0</v>
          </cell>
          <cell r="I2048">
            <v>0</v>
          </cell>
          <cell r="J2048">
            <v>0</v>
          </cell>
          <cell r="K2048">
            <v>0</v>
          </cell>
          <cell r="L2048">
            <v>0</v>
          </cell>
          <cell r="M2048">
            <v>0</v>
          </cell>
        </row>
        <row r="2049">
          <cell r="G2049">
            <v>100210</v>
          </cell>
          <cell r="H2049">
            <v>0</v>
          </cell>
          <cell r="I2049">
            <v>0</v>
          </cell>
          <cell r="J2049">
            <v>0</v>
          </cell>
          <cell r="K2049">
            <v>0</v>
          </cell>
          <cell r="L2049">
            <v>0</v>
          </cell>
          <cell r="M2049">
            <v>0</v>
          </cell>
        </row>
        <row r="2050">
          <cell r="G2050">
            <v>100220</v>
          </cell>
          <cell r="H2050">
            <v>0</v>
          </cell>
          <cell r="I2050">
            <v>0</v>
          </cell>
          <cell r="J2050">
            <v>0</v>
          </cell>
          <cell r="K2050">
            <v>0</v>
          </cell>
          <cell r="L2050">
            <v>0</v>
          </cell>
          <cell r="M2050">
            <v>0</v>
          </cell>
        </row>
        <row r="2051">
          <cell r="G2051">
            <v>100230</v>
          </cell>
          <cell r="H2051">
            <v>0</v>
          </cell>
          <cell r="I2051">
            <v>0</v>
          </cell>
          <cell r="J2051">
            <v>0</v>
          </cell>
          <cell r="K2051">
            <v>0</v>
          </cell>
          <cell r="L2051">
            <v>0</v>
          </cell>
          <cell r="M2051">
            <v>0</v>
          </cell>
        </row>
        <row r="2052">
          <cell r="G2052">
            <v>100240</v>
          </cell>
          <cell r="H2052">
            <v>0</v>
          </cell>
          <cell r="I2052">
            <v>0</v>
          </cell>
          <cell r="J2052">
            <v>0</v>
          </cell>
          <cell r="K2052">
            <v>0</v>
          </cell>
          <cell r="L2052">
            <v>0</v>
          </cell>
          <cell r="M2052">
            <v>0</v>
          </cell>
        </row>
        <row r="2053">
          <cell r="G2053">
            <v>100250</v>
          </cell>
          <cell r="H2053">
            <v>0</v>
          </cell>
          <cell r="I2053">
            <v>0</v>
          </cell>
          <cell r="J2053">
            <v>0</v>
          </cell>
          <cell r="K2053">
            <v>0</v>
          </cell>
          <cell r="L2053">
            <v>0</v>
          </cell>
          <cell r="M2053">
            <v>0</v>
          </cell>
        </row>
        <row r="2054">
          <cell r="G2054">
            <v>100260</v>
          </cell>
          <cell r="H2054">
            <v>0</v>
          </cell>
          <cell r="I2054">
            <v>0</v>
          </cell>
          <cell r="J2054">
            <v>0</v>
          </cell>
          <cell r="K2054">
            <v>0</v>
          </cell>
          <cell r="L2054">
            <v>0</v>
          </cell>
          <cell r="M2054">
            <v>0</v>
          </cell>
        </row>
        <row r="2055">
          <cell r="G2055">
            <v>100270</v>
          </cell>
          <cell r="H2055">
            <v>0</v>
          </cell>
          <cell r="I2055">
            <v>0</v>
          </cell>
          <cell r="J2055">
            <v>0</v>
          </cell>
          <cell r="K2055">
            <v>0</v>
          </cell>
          <cell r="L2055">
            <v>0</v>
          </cell>
          <cell r="M2055">
            <v>0</v>
          </cell>
        </row>
        <row r="2056">
          <cell r="G2056">
            <v>100280</v>
          </cell>
          <cell r="H2056">
            <v>0</v>
          </cell>
          <cell r="I2056">
            <v>0</v>
          </cell>
          <cell r="J2056">
            <v>0</v>
          </cell>
          <cell r="K2056">
            <v>0</v>
          </cell>
          <cell r="L2056">
            <v>0</v>
          </cell>
          <cell r="M2056">
            <v>0</v>
          </cell>
        </row>
        <row r="2057">
          <cell r="G2057">
            <v>100290</v>
          </cell>
          <cell r="H2057">
            <v>0</v>
          </cell>
          <cell r="I2057">
            <v>0</v>
          </cell>
          <cell r="J2057">
            <v>0</v>
          </cell>
          <cell r="K2057">
            <v>0</v>
          </cell>
          <cell r="L2057">
            <v>0</v>
          </cell>
          <cell r="M2057">
            <v>0</v>
          </cell>
        </row>
        <row r="2058">
          <cell r="G2058">
            <v>100300</v>
          </cell>
          <cell r="H2058">
            <v>0</v>
          </cell>
          <cell r="I2058">
            <v>0</v>
          </cell>
          <cell r="J2058">
            <v>0</v>
          </cell>
          <cell r="K2058">
            <v>0</v>
          </cell>
          <cell r="L2058">
            <v>0</v>
          </cell>
          <cell r="M2058">
            <v>0</v>
          </cell>
        </row>
        <row r="2059">
          <cell r="G2059">
            <v>100310</v>
          </cell>
          <cell r="H2059">
            <v>0</v>
          </cell>
          <cell r="I2059">
            <v>0</v>
          </cell>
          <cell r="J2059">
            <v>0</v>
          </cell>
          <cell r="K2059">
            <v>0</v>
          </cell>
          <cell r="L2059">
            <v>0</v>
          </cell>
          <cell r="M2059">
            <v>0</v>
          </cell>
        </row>
        <row r="2060">
          <cell r="G2060">
            <v>100320</v>
          </cell>
          <cell r="H2060">
            <v>0</v>
          </cell>
          <cell r="I2060">
            <v>0</v>
          </cell>
          <cell r="J2060">
            <v>0</v>
          </cell>
          <cell r="K2060">
            <v>0</v>
          </cell>
          <cell r="L2060">
            <v>0</v>
          </cell>
          <cell r="M2060">
            <v>0</v>
          </cell>
        </row>
        <row r="2061">
          <cell r="G2061">
            <v>100330</v>
          </cell>
          <cell r="H2061">
            <v>0</v>
          </cell>
          <cell r="I2061">
            <v>0</v>
          </cell>
          <cell r="J2061">
            <v>0</v>
          </cell>
          <cell r="K2061">
            <v>0</v>
          </cell>
          <cell r="L2061">
            <v>0</v>
          </cell>
          <cell r="M2061">
            <v>0</v>
          </cell>
        </row>
        <row r="2062">
          <cell r="G2062">
            <v>100340</v>
          </cell>
          <cell r="H2062">
            <v>0</v>
          </cell>
          <cell r="I2062">
            <v>0</v>
          </cell>
          <cell r="J2062">
            <v>0</v>
          </cell>
          <cell r="K2062">
            <v>0</v>
          </cell>
          <cell r="L2062">
            <v>0</v>
          </cell>
          <cell r="M2062">
            <v>0</v>
          </cell>
        </row>
        <row r="2063">
          <cell r="G2063">
            <v>100350</v>
          </cell>
          <cell r="H2063">
            <v>0</v>
          </cell>
          <cell r="I2063">
            <v>0</v>
          </cell>
          <cell r="J2063">
            <v>0</v>
          </cell>
          <cell r="K2063">
            <v>0</v>
          </cell>
          <cell r="L2063">
            <v>0</v>
          </cell>
          <cell r="M2063">
            <v>0</v>
          </cell>
        </row>
        <row r="2064">
          <cell r="G2064">
            <v>100360</v>
          </cell>
          <cell r="H2064">
            <v>0</v>
          </cell>
          <cell r="I2064">
            <v>0</v>
          </cell>
          <cell r="J2064">
            <v>0</v>
          </cell>
          <cell r="K2064">
            <v>0</v>
          </cell>
          <cell r="L2064">
            <v>0</v>
          </cell>
          <cell r="M2064">
            <v>0</v>
          </cell>
        </row>
        <row r="2065">
          <cell r="G2065">
            <v>100370</v>
          </cell>
          <cell r="H2065">
            <v>0</v>
          </cell>
          <cell r="I2065">
            <v>0</v>
          </cell>
          <cell r="J2065">
            <v>0</v>
          </cell>
          <cell r="K2065">
            <v>0</v>
          </cell>
          <cell r="L2065">
            <v>0</v>
          </cell>
          <cell r="M2065">
            <v>0</v>
          </cell>
        </row>
        <row r="2066">
          <cell r="G2066">
            <v>100380</v>
          </cell>
          <cell r="H2066">
            <v>0</v>
          </cell>
          <cell r="I2066">
            <v>0</v>
          </cell>
          <cell r="J2066">
            <v>0</v>
          </cell>
          <cell r="K2066">
            <v>0</v>
          </cell>
          <cell r="L2066">
            <v>0</v>
          </cell>
          <cell r="M2066">
            <v>0</v>
          </cell>
        </row>
        <row r="2067">
          <cell r="G2067">
            <v>100390</v>
          </cell>
          <cell r="H2067">
            <v>0</v>
          </cell>
          <cell r="I2067">
            <v>0</v>
          </cell>
          <cell r="J2067">
            <v>0</v>
          </cell>
          <cell r="K2067">
            <v>0</v>
          </cell>
          <cell r="L2067">
            <v>0</v>
          </cell>
          <cell r="M2067">
            <v>0</v>
          </cell>
        </row>
        <row r="2068">
          <cell r="G2068">
            <v>100400</v>
          </cell>
          <cell r="H2068">
            <v>0</v>
          </cell>
          <cell r="I2068">
            <v>0</v>
          </cell>
          <cell r="J2068">
            <v>0</v>
          </cell>
          <cell r="K2068">
            <v>0</v>
          </cell>
          <cell r="L2068">
            <v>0</v>
          </cell>
          <cell r="M2068">
            <v>0</v>
          </cell>
        </row>
        <row r="2069">
          <cell r="G2069">
            <v>100410</v>
          </cell>
          <cell r="H2069">
            <v>0</v>
          </cell>
          <cell r="I2069">
            <v>0</v>
          </cell>
          <cell r="J2069">
            <v>0</v>
          </cell>
          <cell r="K2069">
            <v>0</v>
          </cell>
          <cell r="L2069">
            <v>0</v>
          </cell>
          <cell r="M2069">
            <v>0</v>
          </cell>
        </row>
        <row r="2070">
          <cell r="G2070">
            <v>100420</v>
          </cell>
          <cell r="H2070">
            <v>0</v>
          </cell>
          <cell r="I2070">
            <v>1.2</v>
          </cell>
          <cell r="J2070">
            <v>0</v>
          </cell>
          <cell r="K2070">
            <v>1</v>
          </cell>
          <cell r="L2070">
            <v>1.2</v>
          </cell>
          <cell r="M2070">
            <v>1</v>
          </cell>
        </row>
        <row r="2071">
          <cell r="G2071">
            <v>100430</v>
          </cell>
          <cell r="H2071">
            <v>0</v>
          </cell>
          <cell r="I2071">
            <v>10</v>
          </cell>
          <cell r="J2071">
            <v>0</v>
          </cell>
          <cell r="K2071">
            <v>1</v>
          </cell>
          <cell r="L2071">
            <v>10</v>
          </cell>
          <cell r="M2071">
            <v>1</v>
          </cell>
        </row>
        <row r="2072">
          <cell r="G2072">
            <v>100440</v>
          </cell>
          <cell r="H2072">
            <v>0</v>
          </cell>
          <cell r="I2072">
            <v>3</v>
          </cell>
          <cell r="J2072">
            <v>0</v>
          </cell>
          <cell r="K2072">
            <v>1</v>
          </cell>
          <cell r="L2072">
            <v>3</v>
          </cell>
          <cell r="M2072">
            <v>1</v>
          </cell>
        </row>
        <row r="2073">
          <cell r="G2073">
            <v>100450</v>
          </cell>
          <cell r="H2073">
            <v>0</v>
          </cell>
          <cell r="I2073">
            <v>0</v>
          </cell>
          <cell r="J2073">
            <v>0</v>
          </cell>
          <cell r="K2073">
            <v>0</v>
          </cell>
          <cell r="L2073">
            <v>0</v>
          </cell>
          <cell r="M2073">
            <v>0</v>
          </cell>
        </row>
        <row r="2074">
          <cell r="G2074">
            <v>100460</v>
          </cell>
          <cell r="H2074">
            <v>0</v>
          </cell>
          <cell r="I2074">
            <v>0</v>
          </cell>
          <cell r="J2074">
            <v>0</v>
          </cell>
          <cell r="K2074">
            <v>0</v>
          </cell>
          <cell r="L2074">
            <v>0</v>
          </cell>
          <cell r="M2074">
            <v>0</v>
          </cell>
        </row>
        <row r="2075">
          <cell r="G2075">
            <v>100470</v>
          </cell>
          <cell r="H2075">
            <v>0</v>
          </cell>
          <cell r="I2075">
            <v>0</v>
          </cell>
          <cell r="J2075">
            <v>0</v>
          </cell>
          <cell r="K2075">
            <v>0</v>
          </cell>
          <cell r="L2075">
            <v>0</v>
          </cell>
          <cell r="M2075">
            <v>0</v>
          </cell>
        </row>
        <row r="2076">
          <cell r="G2076">
            <v>100480</v>
          </cell>
          <cell r="H2076">
            <v>0</v>
          </cell>
          <cell r="I2076">
            <v>0</v>
          </cell>
          <cell r="J2076">
            <v>0</v>
          </cell>
          <cell r="K2076">
            <v>0</v>
          </cell>
          <cell r="L2076">
            <v>0</v>
          </cell>
          <cell r="M2076">
            <v>0</v>
          </cell>
        </row>
        <row r="2077">
          <cell r="G2077">
            <v>100490</v>
          </cell>
          <cell r="H2077">
            <v>0</v>
          </cell>
          <cell r="I2077">
            <v>0</v>
          </cell>
          <cell r="J2077">
            <v>0</v>
          </cell>
          <cell r="K2077">
            <v>0</v>
          </cell>
          <cell r="L2077">
            <v>0</v>
          </cell>
          <cell r="M2077">
            <v>0</v>
          </cell>
        </row>
        <row r="2078">
          <cell r="G2078">
            <v>100500</v>
          </cell>
          <cell r="H2078">
            <v>0</v>
          </cell>
          <cell r="I2078">
            <v>6</v>
          </cell>
          <cell r="J2078">
            <v>0</v>
          </cell>
          <cell r="K2078">
            <v>1</v>
          </cell>
          <cell r="L2078">
            <v>6</v>
          </cell>
          <cell r="M2078">
            <v>1</v>
          </cell>
        </row>
        <row r="2079">
          <cell r="G2079">
            <v>100510</v>
          </cell>
          <cell r="H2079">
            <v>0</v>
          </cell>
          <cell r="I2079">
            <v>10</v>
          </cell>
          <cell r="J2079">
            <v>0</v>
          </cell>
          <cell r="K2079">
            <v>1</v>
          </cell>
          <cell r="L2079">
            <v>10</v>
          </cell>
          <cell r="M2079">
            <v>1</v>
          </cell>
        </row>
        <row r="2080">
          <cell r="G2080">
            <v>100520</v>
          </cell>
          <cell r="H2080">
            <v>0</v>
          </cell>
          <cell r="I2080">
            <v>0</v>
          </cell>
          <cell r="J2080">
            <v>0</v>
          </cell>
          <cell r="K2080">
            <v>0</v>
          </cell>
          <cell r="L2080">
            <v>0</v>
          </cell>
          <cell r="M2080">
            <v>0</v>
          </cell>
        </row>
        <row r="2081">
          <cell r="G2081">
            <v>100530</v>
          </cell>
          <cell r="H2081">
            <v>0</v>
          </cell>
          <cell r="I2081">
            <v>0</v>
          </cell>
          <cell r="J2081">
            <v>0</v>
          </cell>
          <cell r="K2081">
            <v>0</v>
          </cell>
          <cell r="L2081">
            <v>0</v>
          </cell>
          <cell r="M2081">
            <v>0</v>
          </cell>
        </row>
        <row r="2082">
          <cell r="G2082">
            <v>100540</v>
          </cell>
          <cell r="H2082">
            <v>0</v>
          </cell>
          <cell r="I2082">
            <v>0</v>
          </cell>
          <cell r="J2082">
            <v>0</v>
          </cell>
          <cell r="K2082">
            <v>0</v>
          </cell>
          <cell r="L2082">
            <v>0</v>
          </cell>
          <cell r="M2082">
            <v>0</v>
          </cell>
        </row>
        <row r="2083">
          <cell r="G2083">
            <v>100550</v>
          </cell>
          <cell r="H2083">
            <v>0</v>
          </cell>
          <cell r="I2083">
            <v>0</v>
          </cell>
          <cell r="J2083">
            <v>0</v>
          </cell>
          <cell r="K2083">
            <v>0</v>
          </cell>
          <cell r="L2083">
            <v>0</v>
          </cell>
          <cell r="M2083">
            <v>0</v>
          </cell>
        </row>
        <row r="2084">
          <cell r="G2084">
            <v>100560</v>
          </cell>
          <cell r="H2084">
            <v>0</v>
          </cell>
          <cell r="I2084">
            <v>0</v>
          </cell>
          <cell r="J2084">
            <v>0</v>
          </cell>
          <cell r="K2084">
            <v>0</v>
          </cell>
          <cell r="L2084">
            <v>0</v>
          </cell>
          <cell r="M2084">
            <v>0</v>
          </cell>
        </row>
        <row r="2085">
          <cell r="G2085">
            <v>100570</v>
          </cell>
          <cell r="H2085">
            <v>0</v>
          </cell>
          <cell r="I2085">
            <v>0</v>
          </cell>
          <cell r="J2085">
            <v>0</v>
          </cell>
          <cell r="K2085">
            <v>0</v>
          </cell>
          <cell r="L2085">
            <v>0</v>
          </cell>
          <cell r="M2085">
            <v>0</v>
          </cell>
        </row>
        <row r="2086">
          <cell r="G2086">
            <v>100580</v>
          </cell>
          <cell r="H2086">
            <v>0</v>
          </cell>
          <cell r="I2086">
            <v>0</v>
          </cell>
          <cell r="J2086">
            <v>0</v>
          </cell>
          <cell r="K2086">
            <v>0</v>
          </cell>
          <cell r="L2086">
            <v>0</v>
          </cell>
          <cell r="M2086">
            <v>0</v>
          </cell>
        </row>
        <row r="2087">
          <cell r="G2087">
            <v>100590</v>
          </cell>
          <cell r="H2087">
            <v>0</v>
          </cell>
          <cell r="I2087">
            <v>0</v>
          </cell>
          <cell r="J2087">
            <v>0</v>
          </cell>
          <cell r="K2087">
            <v>0</v>
          </cell>
          <cell r="L2087">
            <v>0</v>
          </cell>
          <cell r="M2087">
            <v>0</v>
          </cell>
        </row>
        <row r="2088">
          <cell r="G2088">
            <v>100600</v>
          </cell>
          <cell r="H2088">
            <v>0</v>
          </cell>
          <cell r="I2088">
            <v>0</v>
          </cell>
          <cell r="J2088">
            <v>0</v>
          </cell>
          <cell r="K2088">
            <v>0</v>
          </cell>
          <cell r="L2088">
            <v>0</v>
          </cell>
          <cell r="M2088">
            <v>0</v>
          </cell>
        </row>
        <row r="2089">
          <cell r="G2089">
            <v>100610</v>
          </cell>
          <cell r="H2089">
            <v>0</v>
          </cell>
          <cell r="I2089">
            <v>0</v>
          </cell>
          <cell r="J2089">
            <v>0</v>
          </cell>
          <cell r="K2089">
            <v>0</v>
          </cell>
          <cell r="L2089">
            <v>0</v>
          </cell>
          <cell r="M2089">
            <v>0</v>
          </cell>
        </row>
        <row r="2090">
          <cell r="G2090">
            <v>100620</v>
          </cell>
          <cell r="H2090">
            <v>0</v>
          </cell>
          <cell r="I2090">
            <v>0</v>
          </cell>
          <cell r="J2090">
            <v>0</v>
          </cell>
          <cell r="K2090">
            <v>0</v>
          </cell>
          <cell r="L2090">
            <v>0</v>
          </cell>
          <cell r="M2090">
            <v>0</v>
          </cell>
        </row>
        <row r="2091">
          <cell r="G2091">
            <v>100630</v>
          </cell>
          <cell r="H2091">
            <v>4.0000000000000008E-2</v>
          </cell>
          <cell r="I2091">
            <v>0</v>
          </cell>
          <cell r="J2091">
            <v>3</v>
          </cell>
          <cell r="K2091">
            <v>0</v>
          </cell>
          <cell r="L2091">
            <v>4.0000000000000008E-2</v>
          </cell>
          <cell r="M2091">
            <v>3</v>
          </cell>
        </row>
        <row r="2092">
          <cell r="G2092">
            <v>100640</v>
          </cell>
          <cell r="H2092">
            <v>0</v>
          </cell>
          <cell r="I2092">
            <v>0</v>
          </cell>
          <cell r="J2092">
            <v>0</v>
          </cell>
          <cell r="K2092">
            <v>0</v>
          </cell>
          <cell r="L2092">
            <v>0</v>
          </cell>
          <cell r="M2092">
            <v>0</v>
          </cell>
        </row>
        <row r="2093">
          <cell r="G2093">
            <v>100650</v>
          </cell>
          <cell r="H2093">
            <v>0</v>
          </cell>
          <cell r="I2093">
            <v>0</v>
          </cell>
          <cell r="J2093">
            <v>0</v>
          </cell>
          <cell r="K2093">
            <v>0</v>
          </cell>
          <cell r="L2093">
            <v>0</v>
          </cell>
          <cell r="M2093">
            <v>0</v>
          </cell>
        </row>
        <row r="2094">
          <cell r="G2094">
            <v>100660</v>
          </cell>
          <cell r="H2094">
            <v>0</v>
          </cell>
          <cell r="I2094">
            <v>0</v>
          </cell>
          <cell r="J2094">
            <v>0</v>
          </cell>
          <cell r="K2094">
            <v>0</v>
          </cell>
          <cell r="L2094">
            <v>0</v>
          </cell>
          <cell r="M2094">
            <v>0</v>
          </cell>
        </row>
        <row r="2095">
          <cell r="G2095">
            <v>100670</v>
          </cell>
          <cell r="H2095">
            <v>0</v>
          </cell>
          <cell r="I2095">
            <v>0</v>
          </cell>
          <cell r="J2095">
            <v>0</v>
          </cell>
          <cell r="K2095">
            <v>0</v>
          </cell>
          <cell r="L2095">
            <v>0</v>
          </cell>
          <cell r="M2095">
            <v>0</v>
          </cell>
        </row>
        <row r="2096">
          <cell r="G2096">
            <v>100680</v>
          </cell>
          <cell r="H2096">
            <v>0</v>
          </cell>
          <cell r="I2096">
            <v>0</v>
          </cell>
          <cell r="J2096">
            <v>0</v>
          </cell>
          <cell r="K2096">
            <v>0</v>
          </cell>
          <cell r="L2096">
            <v>0</v>
          </cell>
          <cell r="M2096">
            <v>0</v>
          </cell>
        </row>
        <row r="2097">
          <cell r="G2097">
            <v>100690</v>
          </cell>
          <cell r="H2097">
            <v>0</v>
          </cell>
          <cell r="I2097">
            <v>0</v>
          </cell>
          <cell r="J2097">
            <v>0</v>
          </cell>
          <cell r="K2097">
            <v>0</v>
          </cell>
          <cell r="L2097">
            <v>0</v>
          </cell>
          <cell r="M2097">
            <v>0</v>
          </cell>
        </row>
        <row r="2098">
          <cell r="G2098">
            <v>100700</v>
          </cell>
          <cell r="H2098">
            <v>0</v>
          </cell>
          <cell r="I2098">
            <v>0</v>
          </cell>
          <cell r="J2098">
            <v>0</v>
          </cell>
          <cell r="K2098">
            <v>0</v>
          </cell>
          <cell r="L2098">
            <v>0</v>
          </cell>
          <cell r="M2098">
            <v>0</v>
          </cell>
        </row>
        <row r="2099">
          <cell r="G2099">
            <v>100710</v>
          </cell>
          <cell r="H2099">
            <v>0</v>
          </cell>
          <cell r="I2099">
            <v>0</v>
          </cell>
          <cell r="J2099">
            <v>0</v>
          </cell>
          <cell r="K2099">
            <v>0</v>
          </cell>
          <cell r="L2099">
            <v>0</v>
          </cell>
          <cell r="M2099">
            <v>0</v>
          </cell>
        </row>
        <row r="2100">
          <cell r="G2100">
            <v>100720</v>
          </cell>
          <cell r="H2100">
            <v>0</v>
          </cell>
          <cell r="I2100">
            <v>0</v>
          </cell>
          <cell r="J2100">
            <v>0</v>
          </cell>
          <cell r="K2100">
            <v>0</v>
          </cell>
          <cell r="L2100">
            <v>0</v>
          </cell>
          <cell r="M2100">
            <v>0</v>
          </cell>
        </row>
        <row r="2101">
          <cell r="G2101">
            <v>100730</v>
          </cell>
          <cell r="H2101">
            <v>0</v>
          </cell>
          <cell r="I2101">
            <v>0</v>
          </cell>
          <cell r="J2101">
            <v>0</v>
          </cell>
          <cell r="K2101">
            <v>0</v>
          </cell>
          <cell r="L2101">
            <v>0</v>
          </cell>
          <cell r="M2101">
            <v>0</v>
          </cell>
        </row>
        <row r="2102">
          <cell r="G2102">
            <v>100740</v>
          </cell>
          <cell r="H2102">
            <v>0</v>
          </cell>
          <cell r="I2102">
            <v>0</v>
          </cell>
          <cell r="J2102">
            <v>0</v>
          </cell>
          <cell r="K2102">
            <v>0</v>
          </cell>
          <cell r="L2102">
            <v>0</v>
          </cell>
          <cell r="M2102">
            <v>0</v>
          </cell>
        </row>
        <row r="2103">
          <cell r="G2103">
            <v>100750</v>
          </cell>
          <cell r="H2103">
            <v>0</v>
          </cell>
          <cell r="I2103">
            <v>0</v>
          </cell>
          <cell r="J2103">
            <v>0</v>
          </cell>
          <cell r="K2103">
            <v>0</v>
          </cell>
          <cell r="L2103">
            <v>0</v>
          </cell>
          <cell r="M2103">
            <v>0</v>
          </cell>
        </row>
        <row r="2104">
          <cell r="G2104">
            <v>100760</v>
          </cell>
          <cell r="H2104">
            <v>0</v>
          </cell>
          <cell r="I2104">
            <v>0</v>
          </cell>
          <cell r="J2104">
            <v>0</v>
          </cell>
          <cell r="K2104">
            <v>0</v>
          </cell>
          <cell r="L2104">
            <v>0</v>
          </cell>
          <cell r="M2104">
            <v>0</v>
          </cell>
        </row>
        <row r="2105">
          <cell r="G2105">
            <v>100770</v>
          </cell>
          <cell r="H2105">
            <v>0</v>
          </cell>
          <cell r="I2105">
            <v>0</v>
          </cell>
          <cell r="J2105">
            <v>0</v>
          </cell>
          <cell r="K2105">
            <v>0</v>
          </cell>
          <cell r="L2105">
            <v>0</v>
          </cell>
          <cell r="M2105">
            <v>0</v>
          </cell>
        </row>
        <row r="2106">
          <cell r="G2106">
            <v>100780</v>
          </cell>
          <cell r="H2106">
            <v>0</v>
          </cell>
          <cell r="I2106">
            <v>0</v>
          </cell>
          <cell r="J2106">
            <v>0</v>
          </cell>
          <cell r="K2106">
            <v>0</v>
          </cell>
          <cell r="L2106">
            <v>0</v>
          </cell>
          <cell r="M2106">
            <v>0</v>
          </cell>
        </row>
        <row r="2107">
          <cell r="G2107">
            <v>100790</v>
          </cell>
          <cell r="H2107">
            <v>0</v>
          </cell>
          <cell r="I2107">
            <v>0</v>
          </cell>
          <cell r="J2107">
            <v>0</v>
          </cell>
          <cell r="K2107">
            <v>0</v>
          </cell>
          <cell r="L2107">
            <v>0</v>
          </cell>
          <cell r="M2107">
            <v>0</v>
          </cell>
        </row>
        <row r="2108">
          <cell r="G2108">
            <v>100800</v>
          </cell>
          <cell r="H2108">
            <v>0</v>
          </cell>
          <cell r="I2108">
            <v>0</v>
          </cell>
          <cell r="J2108">
            <v>0</v>
          </cell>
          <cell r="K2108">
            <v>0</v>
          </cell>
          <cell r="L2108">
            <v>0</v>
          </cell>
          <cell r="M2108">
            <v>0</v>
          </cell>
        </row>
        <row r="2109">
          <cell r="G2109">
            <v>100810</v>
          </cell>
          <cell r="H2109">
            <v>0</v>
          </cell>
          <cell r="I2109">
            <v>0</v>
          </cell>
          <cell r="J2109">
            <v>0</v>
          </cell>
          <cell r="K2109">
            <v>0</v>
          </cell>
          <cell r="L2109">
            <v>0</v>
          </cell>
          <cell r="M2109">
            <v>0</v>
          </cell>
        </row>
        <row r="2110">
          <cell r="G2110">
            <v>100820</v>
          </cell>
          <cell r="H2110">
            <v>0</v>
          </cell>
          <cell r="I2110">
            <v>0</v>
          </cell>
          <cell r="J2110">
            <v>0</v>
          </cell>
          <cell r="K2110">
            <v>0</v>
          </cell>
          <cell r="L2110">
            <v>0</v>
          </cell>
          <cell r="M2110">
            <v>0</v>
          </cell>
        </row>
        <row r="2111">
          <cell r="G2111">
            <v>100830</v>
          </cell>
          <cell r="H2111">
            <v>0</v>
          </cell>
          <cell r="I2111">
            <v>0</v>
          </cell>
          <cell r="J2111">
            <v>0</v>
          </cell>
          <cell r="K2111">
            <v>0</v>
          </cell>
          <cell r="L2111">
            <v>0</v>
          </cell>
          <cell r="M2111">
            <v>0</v>
          </cell>
        </row>
        <row r="2112">
          <cell r="G2112">
            <v>100840</v>
          </cell>
          <cell r="H2112">
            <v>0</v>
          </cell>
          <cell r="I2112">
            <v>0</v>
          </cell>
          <cell r="J2112">
            <v>0</v>
          </cell>
          <cell r="K2112">
            <v>0</v>
          </cell>
          <cell r="L2112">
            <v>0</v>
          </cell>
          <cell r="M2112">
            <v>0</v>
          </cell>
        </row>
        <row r="2113">
          <cell r="G2113">
            <v>100850</v>
          </cell>
          <cell r="H2113">
            <v>0</v>
          </cell>
          <cell r="I2113">
            <v>0</v>
          </cell>
          <cell r="J2113">
            <v>0</v>
          </cell>
          <cell r="K2113">
            <v>0</v>
          </cell>
          <cell r="L2113">
            <v>0</v>
          </cell>
          <cell r="M2113">
            <v>0</v>
          </cell>
        </row>
        <row r="2114">
          <cell r="G2114">
            <v>100860</v>
          </cell>
          <cell r="H2114">
            <v>0</v>
          </cell>
          <cell r="I2114">
            <v>0</v>
          </cell>
          <cell r="J2114">
            <v>0</v>
          </cell>
          <cell r="K2114">
            <v>0</v>
          </cell>
          <cell r="L2114">
            <v>0</v>
          </cell>
          <cell r="M2114">
            <v>0</v>
          </cell>
        </row>
        <row r="2115">
          <cell r="G2115">
            <v>100870</v>
          </cell>
          <cell r="H2115">
            <v>0</v>
          </cell>
          <cell r="I2115">
            <v>0</v>
          </cell>
          <cell r="J2115">
            <v>0</v>
          </cell>
          <cell r="K2115">
            <v>0</v>
          </cell>
          <cell r="L2115">
            <v>0</v>
          </cell>
          <cell r="M2115">
            <v>0</v>
          </cell>
        </row>
        <row r="2116">
          <cell r="G2116">
            <v>100880</v>
          </cell>
          <cell r="H2116">
            <v>0</v>
          </cell>
          <cell r="I2116">
            <v>0</v>
          </cell>
          <cell r="J2116">
            <v>0</v>
          </cell>
          <cell r="K2116">
            <v>0</v>
          </cell>
          <cell r="L2116">
            <v>0</v>
          </cell>
          <cell r="M2116">
            <v>0</v>
          </cell>
        </row>
        <row r="2117">
          <cell r="G2117">
            <v>100890</v>
          </cell>
          <cell r="H2117">
            <v>0</v>
          </cell>
          <cell r="I2117">
            <v>0</v>
          </cell>
          <cell r="J2117">
            <v>0</v>
          </cell>
          <cell r="K2117">
            <v>0</v>
          </cell>
          <cell r="L2117">
            <v>0</v>
          </cell>
          <cell r="M2117">
            <v>0</v>
          </cell>
        </row>
        <row r="2118">
          <cell r="G2118">
            <v>100900</v>
          </cell>
          <cell r="H2118">
            <v>0</v>
          </cell>
          <cell r="I2118">
            <v>0</v>
          </cell>
          <cell r="J2118">
            <v>0</v>
          </cell>
          <cell r="K2118">
            <v>0</v>
          </cell>
          <cell r="L2118">
            <v>0</v>
          </cell>
          <cell r="M2118">
            <v>0</v>
          </cell>
        </row>
        <row r="2119">
          <cell r="G2119">
            <v>100910</v>
          </cell>
          <cell r="H2119">
            <v>0</v>
          </cell>
          <cell r="I2119">
            <v>0</v>
          </cell>
          <cell r="J2119">
            <v>0</v>
          </cell>
          <cell r="K2119">
            <v>0</v>
          </cell>
          <cell r="L2119">
            <v>0</v>
          </cell>
          <cell r="M2119">
            <v>0</v>
          </cell>
        </row>
        <row r="2120">
          <cell r="G2120">
            <v>100920</v>
          </cell>
          <cell r="H2120">
            <v>0</v>
          </cell>
          <cell r="I2120">
            <v>0</v>
          </cell>
          <cell r="J2120">
            <v>0</v>
          </cell>
          <cell r="K2120">
            <v>0</v>
          </cell>
          <cell r="L2120">
            <v>0</v>
          </cell>
          <cell r="M2120">
            <v>0</v>
          </cell>
        </row>
        <row r="2121">
          <cell r="G2121">
            <v>100930</v>
          </cell>
          <cell r="H2121">
            <v>0</v>
          </cell>
          <cell r="I2121">
            <v>0</v>
          </cell>
          <cell r="J2121">
            <v>0</v>
          </cell>
          <cell r="K2121">
            <v>0</v>
          </cell>
          <cell r="L2121">
            <v>0</v>
          </cell>
          <cell r="M2121">
            <v>0</v>
          </cell>
        </row>
        <row r="2122">
          <cell r="G2122">
            <v>100940</v>
          </cell>
          <cell r="H2122">
            <v>0</v>
          </cell>
          <cell r="I2122">
            <v>0</v>
          </cell>
          <cell r="J2122">
            <v>0</v>
          </cell>
          <cell r="K2122">
            <v>0</v>
          </cell>
          <cell r="L2122">
            <v>0</v>
          </cell>
          <cell r="M2122">
            <v>0</v>
          </cell>
        </row>
        <row r="2123">
          <cell r="G2123">
            <v>100950</v>
          </cell>
          <cell r="H2123">
            <v>0</v>
          </cell>
          <cell r="I2123">
            <v>0</v>
          </cell>
          <cell r="J2123">
            <v>0</v>
          </cell>
          <cell r="K2123">
            <v>0</v>
          </cell>
          <cell r="L2123">
            <v>0</v>
          </cell>
          <cell r="M2123">
            <v>0</v>
          </cell>
        </row>
        <row r="2124">
          <cell r="G2124">
            <v>100960</v>
          </cell>
          <cell r="H2124">
            <v>0</v>
          </cell>
          <cell r="I2124">
            <v>0</v>
          </cell>
          <cell r="J2124">
            <v>0</v>
          </cell>
          <cell r="K2124">
            <v>0</v>
          </cell>
          <cell r="L2124">
            <v>0</v>
          </cell>
          <cell r="M2124">
            <v>0</v>
          </cell>
        </row>
        <row r="2125">
          <cell r="G2125">
            <v>100970</v>
          </cell>
          <cell r="H2125">
            <v>0</v>
          </cell>
          <cell r="I2125">
            <v>0</v>
          </cell>
          <cell r="J2125">
            <v>0</v>
          </cell>
          <cell r="K2125">
            <v>0</v>
          </cell>
          <cell r="L2125">
            <v>0</v>
          </cell>
          <cell r="M2125">
            <v>0</v>
          </cell>
        </row>
        <row r="2126">
          <cell r="G2126">
            <v>100980</v>
          </cell>
          <cell r="H2126">
            <v>0</v>
          </cell>
          <cell r="I2126">
            <v>0</v>
          </cell>
          <cell r="J2126">
            <v>0</v>
          </cell>
          <cell r="K2126">
            <v>0</v>
          </cell>
          <cell r="L2126">
            <v>0</v>
          </cell>
          <cell r="M2126">
            <v>0</v>
          </cell>
        </row>
        <row r="2127">
          <cell r="G2127">
            <v>100990</v>
          </cell>
          <cell r="H2127">
            <v>0</v>
          </cell>
          <cell r="I2127">
            <v>0</v>
          </cell>
          <cell r="J2127">
            <v>0</v>
          </cell>
          <cell r="K2127">
            <v>0</v>
          </cell>
          <cell r="L2127">
            <v>0</v>
          </cell>
          <cell r="M2127">
            <v>0</v>
          </cell>
        </row>
        <row r="2128">
          <cell r="G2128">
            <v>101000</v>
          </cell>
          <cell r="H2128">
            <v>0</v>
          </cell>
          <cell r="I2128">
            <v>0</v>
          </cell>
          <cell r="J2128">
            <v>0</v>
          </cell>
          <cell r="K2128">
            <v>0</v>
          </cell>
          <cell r="L2128">
            <v>0</v>
          </cell>
          <cell r="M2128">
            <v>0</v>
          </cell>
        </row>
        <row r="2129">
          <cell r="G2129">
            <v>101010</v>
          </cell>
          <cell r="H2129">
            <v>0</v>
          </cell>
          <cell r="I2129">
            <v>0</v>
          </cell>
          <cell r="J2129">
            <v>0</v>
          </cell>
          <cell r="K2129">
            <v>0</v>
          </cell>
          <cell r="L2129">
            <v>0</v>
          </cell>
          <cell r="M2129">
            <v>0</v>
          </cell>
        </row>
        <row r="2130">
          <cell r="G2130">
            <v>101020</v>
          </cell>
          <cell r="H2130">
            <v>0</v>
          </cell>
          <cell r="I2130">
            <v>0</v>
          </cell>
          <cell r="J2130">
            <v>0</v>
          </cell>
          <cell r="K2130">
            <v>0</v>
          </cell>
          <cell r="L2130">
            <v>0</v>
          </cell>
          <cell r="M2130">
            <v>0</v>
          </cell>
        </row>
        <row r="2131">
          <cell r="G2131">
            <v>101030</v>
          </cell>
          <cell r="H2131">
            <v>0</v>
          </cell>
          <cell r="I2131">
            <v>0</v>
          </cell>
          <cell r="J2131">
            <v>0</v>
          </cell>
          <cell r="K2131">
            <v>0</v>
          </cell>
          <cell r="L2131">
            <v>0</v>
          </cell>
          <cell r="M2131">
            <v>0</v>
          </cell>
        </row>
        <row r="2132">
          <cell r="G2132">
            <v>101040</v>
          </cell>
          <cell r="H2132">
            <v>0</v>
          </cell>
          <cell r="I2132">
            <v>0</v>
          </cell>
          <cell r="J2132">
            <v>0</v>
          </cell>
          <cell r="K2132">
            <v>0</v>
          </cell>
          <cell r="L2132">
            <v>0</v>
          </cell>
          <cell r="M2132">
            <v>0</v>
          </cell>
        </row>
        <row r="2133">
          <cell r="G2133">
            <v>101050</v>
          </cell>
          <cell r="H2133">
            <v>0</v>
          </cell>
          <cell r="I2133">
            <v>0</v>
          </cell>
          <cell r="J2133">
            <v>0</v>
          </cell>
          <cell r="K2133">
            <v>0</v>
          </cell>
          <cell r="L2133">
            <v>0</v>
          </cell>
          <cell r="M2133">
            <v>0</v>
          </cell>
        </row>
        <row r="2134">
          <cell r="G2134">
            <v>101060</v>
          </cell>
          <cell r="H2134">
            <v>0</v>
          </cell>
          <cell r="I2134">
            <v>0</v>
          </cell>
          <cell r="J2134">
            <v>0</v>
          </cell>
          <cell r="K2134">
            <v>0</v>
          </cell>
          <cell r="L2134">
            <v>0</v>
          </cell>
          <cell r="M2134">
            <v>0</v>
          </cell>
        </row>
        <row r="2135">
          <cell r="G2135">
            <v>101070</v>
          </cell>
          <cell r="H2135">
            <v>0</v>
          </cell>
          <cell r="I2135">
            <v>0</v>
          </cell>
          <cell r="J2135">
            <v>0</v>
          </cell>
          <cell r="K2135">
            <v>0</v>
          </cell>
          <cell r="L2135">
            <v>0</v>
          </cell>
          <cell r="M2135">
            <v>0</v>
          </cell>
        </row>
        <row r="2136">
          <cell r="G2136">
            <v>101080</v>
          </cell>
          <cell r="H2136">
            <v>0</v>
          </cell>
          <cell r="I2136">
            <v>0</v>
          </cell>
          <cell r="J2136">
            <v>0</v>
          </cell>
          <cell r="K2136">
            <v>0</v>
          </cell>
          <cell r="L2136">
            <v>0</v>
          </cell>
          <cell r="M2136">
            <v>0</v>
          </cell>
        </row>
        <row r="2137">
          <cell r="G2137">
            <v>101090</v>
          </cell>
          <cell r="H2137">
            <v>0</v>
          </cell>
          <cell r="I2137">
            <v>0</v>
          </cell>
          <cell r="J2137">
            <v>0</v>
          </cell>
          <cell r="K2137">
            <v>0</v>
          </cell>
          <cell r="L2137">
            <v>0</v>
          </cell>
          <cell r="M2137">
            <v>0</v>
          </cell>
        </row>
        <row r="2138">
          <cell r="G2138">
            <v>101100</v>
          </cell>
          <cell r="H2138">
            <v>0</v>
          </cell>
          <cell r="I2138">
            <v>0</v>
          </cell>
          <cell r="J2138">
            <v>0</v>
          </cell>
          <cell r="K2138">
            <v>0</v>
          </cell>
          <cell r="L2138">
            <v>0</v>
          </cell>
          <cell r="M2138">
            <v>0</v>
          </cell>
        </row>
        <row r="2139">
          <cell r="G2139">
            <v>101110</v>
          </cell>
          <cell r="H2139">
            <v>0</v>
          </cell>
          <cell r="I2139">
            <v>0</v>
          </cell>
          <cell r="J2139">
            <v>0</v>
          </cell>
          <cell r="K2139">
            <v>0</v>
          </cell>
          <cell r="L2139">
            <v>0</v>
          </cell>
          <cell r="M2139">
            <v>0</v>
          </cell>
        </row>
        <row r="2140">
          <cell r="G2140">
            <v>101120</v>
          </cell>
          <cell r="H2140">
            <v>0</v>
          </cell>
          <cell r="I2140">
            <v>0</v>
          </cell>
          <cell r="J2140">
            <v>0</v>
          </cell>
          <cell r="K2140">
            <v>0</v>
          </cell>
          <cell r="L2140">
            <v>0</v>
          </cell>
          <cell r="M2140">
            <v>0</v>
          </cell>
        </row>
        <row r="2141">
          <cell r="G2141">
            <v>101130</v>
          </cell>
          <cell r="H2141">
            <v>0</v>
          </cell>
          <cell r="I2141">
            <v>0</v>
          </cell>
          <cell r="J2141">
            <v>0</v>
          </cell>
          <cell r="K2141">
            <v>0</v>
          </cell>
          <cell r="L2141">
            <v>0</v>
          </cell>
          <cell r="M2141">
            <v>0</v>
          </cell>
        </row>
        <row r="2142">
          <cell r="G2142">
            <v>101140</v>
          </cell>
          <cell r="H2142">
            <v>0</v>
          </cell>
          <cell r="I2142">
            <v>0</v>
          </cell>
          <cell r="J2142">
            <v>0</v>
          </cell>
          <cell r="K2142">
            <v>0</v>
          </cell>
          <cell r="L2142">
            <v>0</v>
          </cell>
          <cell r="M2142">
            <v>0</v>
          </cell>
        </row>
        <row r="2143">
          <cell r="G2143">
            <v>101150</v>
          </cell>
          <cell r="H2143">
            <v>0</v>
          </cell>
          <cell r="I2143">
            <v>0</v>
          </cell>
          <cell r="J2143">
            <v>0</v>
          </cell>
          <cell r="K2143">
            <v>0</v>
          </cell>
          <cell r="L2143">
            <v>0</v>
          </cell>
          <cell r="M2143">
            <v>0</v>
          </cell>
        </row>
        <row r="2144">
          <cell r="G2144">
            <v>101160</v>
          </cell>
          <cell r="H2144">
            <v>0</v>
          </cell>
          <cell r="I2144">
            <v>0</v>
          </cell>
          <cell r="J2144">
            <v>0</v>
          </cell>
          <cell r="K2144">
            <v>0</v>
          </cell>
          <cell r="L2144">
            <v>0</v>
          </cell>
          <cell r="M2144">
            <v>0</v>
          </cell>
        </row>
        <row r="2145">
          <cell r="G2145">
            <v>101170</v>
          </cell>
          <cell r="H2145">
            <v>0</v>
          </cell>
          <cell r="I2145">
            <v>0</v>
          </cell>
          <cell r="J2145">
            <v>0</v>
          </cell>
          <cell r="K2145">
            <v>0</v>
          </cell>
          <cell r="L2145">
            <v>0</v>
          </cell>
          <cell r="M2145">
            <v>0</v>
          </cell>
        </row>
        <row r="2146">
          <cell r="G2146">
            <v>101180</v>
          </cell>
          <cell r="H2146">
            <v>0</v>
          </cell>
          <cell r="I2146">
            <v>0</v>
          </cell>
          <cell r="J2146">
            <v>0</v>
          </cell>
          <cell r="K2146">
            <v>0</v>
          </cell>
          <cell r="L2146">
            <v>0</v>
          </cell>
          <cell r="M2146">
            <v>0</v>
          </cell>
        </row>
        <row r="2147">
          <cell r="G2147">
            <v>101190</v>
          </cell>
          <cell r="H2147">
            <v>0</v>
          </cell>
          <cell r="I2147">
            <v>0</v>
          </cell>
          <cell r="J2147">
            <v>0</v>
          </cell>
          <cell r="K2147">
            <v>0</v>
          </cell>
          <cell r="L2147">
            <v>0</v>
          </cell>
          <cell r="M2147">
            <v>0</v>
          </cell>
        </row>
        <row r="2148">
          <cell r="G2148">
            <v>101200</v>
          </cell>
          <cell r="H2148">
            <v>0</v>
          </cell>
          <cell r="I2148">
            <v>0</v>
          </cell>
          <cell r="J2148">
            <v>0</v>
          </cell>
          <cell r="K2148">
            <v>0</v>
          </cell>
          <cell r="L2148">
            <v>0</v>
          </cell>
          <cell r="M2148">
            <v>0</v>
          </cell>
        </row>
        <row r="2149">
          <cell r="G2149">
            <v>101210</v>
          </cell>
          <cell r="H2149">
            <v>0</v>
          </cell>
          <cell r="I2149">
            <v>0</v>
          </cell>
          <cell r="J2149">
            <v>0</v>
          </cell>
          <cell r="K2149">
            <v>0</v>
          </cell>
          <cell r="L2149">
            <v>0</v>
          </cell>
          <cell r="M2149">
            <v>0</v>
          </cell>
        </row>
        <row r="2150">
          <cell r="G2150">
            <v>101220</v>
          </cell>
          <cell r="H2150">
            <v>0</v>
          </cell>
          <cell r="I2150">
            <v>0</v>
          </cell>
          <cell r="J2150">
            <v>0</v>
          </cell>
          <cell r="K2150">
            <v>0</v>
          </cell>
          <cell r="L2150">
            <v>0</v>
          </cell>
          <cell r="M2150">
            <v>0</v>
          </cell>
        </row>
        <row r="2151">
          <cell r="G2151">
            <v>101230</v>
          </cell>
          <cell r="H2151">
            <v>0</v>
          </cell>
          <cell r="I2151">
            <v>0</v>
          </cell>
          <cell r="J2151">
            <v>0</v>
          </cell>
          <cell r="K2151">
            <v>0</v>
          </cell>
          <cell r="L2151">
            <v>0</v>
          </cell>
          <cell r="M2151">
            <v>0</v>
          </cell>
        </row>
        <row r="2152">
          <cell r="G2152">
            <v>101240</v>
          </cell>
          <cell r="H2152">
            <v>0</v>
          </cell>
          <cell r="I2152">
            <v>0</v>
          </cell>
          <cell r="J2152">
            <v>0</v>
          </cell>
          <cell r="K2152">
            <v>0</v>
          </cell>
          <cell r="L2152">
            <v>0</v>
          </cell>
          <cell r="M2152">
            <v>0</v>
          </cell>
        </row>
        <row r="2153">
          <cell r="G2153">
            <v>101250</v>
          </cell>
          <cell r="H2153">
            <v>0</v>
          </cell>
          <cell r="I2153">
            <v>0</v>
          </cell>
          <cell r="J2153">
            <v>0</v>
          </cell>
          <cell r="K2153">
            <v>0</v>
          </cell>
          <cell r="L2153">
            <v>0</v>
          </cell>
          <cell r="M2153">
            <v>0</v>
          </cell>
        </row>
        <row r="2154">
          <cell r="G2154">
            <v>101260</v>
          </cell>
          <cell r="H2154">
            <v>0</v>
          </cell>
          <cell r="I2154">
            <v>0</v>
          </cell>
          <cell r="J2154">
            <v>0</v>
          </cell>
          <cell r="K2154">
            <v>0</v>
          </cell>
          <cell r="L2154">
            <v>0</v>
          </cell>
          <cell r="M2154">
            <v>0</v>
          </cell>
        </row>
        <row r="2155">
          <cell r="G2155">
            <v>101270</v>
          </cell>
          <cell r="H2155">
            <v>0</v>
          </cell>
          <cell r="I2155">
            <v>0</v>
          </cell>
          <cell r="J2155">
            <v>0</v>
          </cell>
          <cell r="K2155">
            <v>0</v>
          </cell>
          <cell r="L2155">
            <v>0</v>
          </cell>
          <cell r="M2155">
            <v>0</v>
          </cell>
        </row>
        <row r="2156">
          <cell r="G2156">
            <v>101280</v>
          </cell>
          <cell r="H2156">
            <v>0</v>
          </cell>
          <cell r="I2156">
            <v>0</v>
          </cell>
          <cell r="J2156">
            <v>0</v>
          </cell>
          <cell r="K2156">
            <v>0</v>
          </cell>
          <cell r="L2156">
            <v>0</v>
          </cell>
          <cell r="M2156">
            <v>0</v>
          </cell>
        </row>
        <row r="2157">
          <cell r="G2157">
            <v>101290</v>
          </cell>
          <cell r="H2157">
            <v>0</v>
          </cell>
          <cell r="I2157">
            <v>0</v>
          </cell>
          <cell r="J2157">
            <v>0</v>
          </cell>
          <cell r="K2157">
            <v>0</v>
          </cell>
          <cell r="L2157">
            <v>0</v>
          </cell>
          <cell r="M2157">
            <v>0</v>
          </cell>
        </row>
        <row r="2158">
          <cell r="G2158">
            <v>101300</v>
          </cell>
          <cell r="H2158">
            <v>0</v>
          </cell>
          <cell r="I2158">
            <v>0</v>
          </cell>
          <cell r="J2158">
            <v>0</v>
          </cell>
          <cell r="K2158">
            <v>0</v>
          </cell>
          <cell r="L2158">
            <v>0</v>
          </cell>
          <cell r="M2158">
            <v>0</v>
          </cell>
        </row>
        <row r="2159">
          <cell r="G2159">
            <v>101310</v>
          </cell>
          <cell r="H2159">
            <v>0</v>
          </cell>
          <cell r="I2159">
            <v>0</v>
          </cell>
          <cell r="J2159">
            <v>0</v>
          </cell>
          <cell r="K2159">
            <v>0</v>
          </cell>
          <cell r="L2159">
            <v>0</v>
          </cell>
          <cell r="M2159">
            <v>0</v>
          </cell>
        </row>
        <row r="2160">
          <cell r="G2160">
            <v>101320</v>
          </cell>
          <cell r="H2160">
            <v>0</v>
          </cell>
          <cell r="I2160">
            <v>0</v>
          </cell>
          <cell r="J2160">
            <v>0</v>
          </cell>
          <cell r="K2160">
            <v>0</v>
          </cell>
          <cell r="L2160">
            <v>0</v>
          </cell>
          <cell r="M2160">
            <v>0</v>
          </cell>
        </row>
        <row r="2161">
          <cell r="G2161">
            <v>101330</v>
          </cell>
          <cell r="H2161">
            <v>0</v>
          </cell>
          <cell r="I2161">
            <v>0</v>
          </cell>
          <cell r="J2161">
            <v>0</v>
          </cell>
          <cell r="K2161">
            <v>0</v>
          </cell>
          <cell r="L2161">
            <v>0</v>
          </cell>
          <cell r="M2161">
            <v>0</v>
          </cell>
        </row>
        <row r="2162">
          <cell r="G2162">
            <v>101340</v>
          </cell>
          <cell r="H2162">
            <v>0</v>
          </cell>
          <cell r="I2162">
            <v>0</v>
          </cell>
          <cell r="J2162">
            <v>0</v>
          </cell>
          <cell r="K2162">
            <v>0</v>
          </cell>
          <cell r="L2162">
            <v>0</v>
          </cell>
          <cell r="M2162">
            <v>0</v>
          </cell>
        </row>
        <row r="2163">
          <cell r="G2163">
            <v>101350</v>
          </cell>
          <cell r="H2163">
            <v>0</v>
          </cell>
          <cell r="I2163">
            <v>0</v>
          </cell>
          <cell r="J2163">
            <v>0</v>
          </cell>
          <cell r="K2163">
            <v>0</v>
          </cell>
          <cell r="L2163">
            <v>0</v>
          </cell>
          <cell r="M2163">
            <v>0</v>
          </cell>
        </row>
        <row r="2164">
          <cell r="G2164">
            <v>101360</v>
          </cell>
          <cell r="H2164">
            <v>0</v>
          </cell>
          <cell r="I2164">
            <v>0</v>
          </cell>
          <cell r="J2164">
            <v>0</v>
          </cell>
          <cell r="K2164">
            <v>0</v>
          </cell>
          <cell r="L2164">
            <v>0</v>
          </cell>
          <cell r="M2164">
            <v>0</v>
          </cell>
        </row>
        <row r="2165">
          <cell r="G2165">
            <v>101370</v>
          </cell>
          <cell r="H2165">
            <v>0</v>
          </cell>
          <cell r="I2165">
            <v>0</v>
          </cell>
          <cell r="J2165">
            <v>0</v>
          </cell>
          <cell r="K2165">
            <v>0</v>
          </cell>
          <cell r="L2165">
            <v>0</v>
          </cell>
          <cell r="M2165">
            <v>0</v>
          </cell>
        </row>
        <row r="2166">
          <cell r="G2166">
            <v>101380</v>
          </cell>
          <cell r="H2166">
            <v>0</v>
          </cell>
          <cell r="I2166">
            <v>0</v>
          </cell>
          <cell r="J2166">
            <v>0</v>
          </cell>
          <cell r="K2166">
            <v>0</v>
          </cell>
          <cell r="L2166">
            <v>0</v>
          </cell>
          <cell r="M2166">
            <v>0</v>
          </cell>
        </row>
        <row r="2167">
          <cell r="G2167">
            <v>101390</v>
          </cell>
          <cell r="H2167">
            <v>0</v>
          </cell>
          <cell r="I2167">
            <v>0</v>
          </cell>
          <cell r="J2167">
            <v>0</v>
          </cell>
          <cell r="K2167">
            <v>0</v>
          </cell>
          <cell r="L2167">
            <v>0</v>
          </cell>
          <cell r="M2167">
            <v>0</v>
          </cell>
        </row>
        <row r="2168">
          <cell r="G2168">
            <v>101400</v>
          </cell>
          <cell r="H2168">
            <v>0</v>
          </cell>
          <cell r="I2168">
            <v>0</v>
          </cell>
          <cell r="J2168">
            <v>0</v>
          </cell>
          <cell r="K2168">
            <v>0</v>
          </cell>
          <cell r="L2168">
            <v>0</v>
          </cell>
          <cell r="M2168">
            <v>0</v>
          </cell>
        </row>
        <row r="2169">
          <cell r="G2169">
            <v>101410</v>
          </cell>
          <cell r="H2169">
            <v>0</v>
          </cell>
          <cell r="I2169">
            <v>0</v>
          </cell>
          <cell r="J2169">
            <v>0</v>
          </cell>
          <cell r="K2169">
            <v>0</v>
          </cell>
          <cell r="L2169">
            <v>0</v>
          </cell>
          <cell r="M2169">
            <v>0</v>
          </cell>
        </row>
        <row r="2170">
          <cell r="G2170">
            <v>101420</v>
          </cell>
          <cell r="H2170">
            <v>0</v>
          </cell>
          <cell r="I2170">
            <v>0</v>
          </cell>
          <cell r="J2170">
            <v>0</v>
          </cell>
          <cell r="K2170">
            <v>0</v>
          </cell>
          <cell r="L2170">
            <v>0</v>
          </cell>
          <cell r="M2170">
            <v>0</v>
          </cell>
        </row>
        <row r="2171">
          <cell r="G2171">
            <v>101430</v>
          </cell>
          <cell r="H2171">
            <v>0</v>
          </cell>
          <cell r="I2171">
            <v>0</v>
          </cell>
          <cell r="J2171">
            <v>0</v>
          </cell>
          <cell r="K2171">
            <v>0</v>
          </cell>
          <cell r="L2171">
            <v>0</v>
          </cell>
          <cell r="M2171">
            <v>0</v>
          </cell>
        </row>
        <row r="2172">
          <cell r="G2172">
            <v>101440</v>
          </cell>
          <cell r="H2172">
            <v>0</v>
          </cell>
          <cell r="I2172">
            <v>0</v>
          </cell>
          <cell r="J2172">
            <v>0</v>
          </cell>
          <cell r="K2172">
            <v>0</v>
          </cell>
          <cell r="L2172">
            <v>0</v>
          </cell>
          <cell r="M2172">
            <v>0</v>
          </cell>
        </row>
        <row r="2173">
          <cell r="G2173">
            <v>101450</v>
          </cell>
          <cell r="H2173">
            <v>0</v>
          </cell>
          <cell r="I2173">
            <v>0</v>
          </cell>
          <cell r="J2173">
            <v>0</v>
          </cell>
          <cell r="K2173">
            <v>0</v>
          </cell>
          <cell r="L2173">
            <v>0</v>
          </cell>
          <cell r="M2173">
            <v>0</v>
          </cell>
        </row>
        <row r="2174">
          <cell r="G2174">
            <v>101460</v>
          </cell>
          <cell r="H2174">
            <v>0</v>
          </cell>
          <cell r="I2174">
            <v>0</v>
          </cell>
          <cell r="J2174">
            <v>0</v>
          </cell>
          <cell r="K2174">
            <v>0</v>
          </cell>
          <cell r="L2174">
            <v>0</v>
          </cell>
          <cell r="M2174">
            <v>0</v>
          </cell>
        </row>
        <row r="2175">
          <cell r="G2175">
            <v>101470</v>
          </cell>
          <cell r="H2175">
            <v>0</v>
          </cell>
          <cell r="I2175">
            <v>0</v>
          </cell>
          <cell r="J2175">
            <v>0</v>
          </cell>
          <cell r="K2175">
            <v>0</v>
          </cell>
          <cell r="L2175">
            <v>0</v>
          </cell>
          <cell r="M2175">
            <v>0</v>
          </cell>
        </row>
        <row r="2176">
          <cell r="G2176">
            <v>101480</v>
          </cell>
          <cell r="H2176">
            <v>0</v>
          </cell>
          <cell r="I2176">
            <v>0</v>
          </cell>
          <cell r="J2176">
            <v>0</v>
          </cell>
          <cell r="K2176">
            <v>0</v>
          </cell>
          <cell r="L2176">
            <v>0</v>
          </cell>
          <cell r="M2176">
            <v>0</v>
          </cell>
        </row>
        <row r="2177">
          <cell r="G2177">
            <v>101490</v>
          </cell>
          <cell r="H2177">
            <v>0</v>
          </cell>
          <cell r="I2177">
            <v>0</v>
          </cell>
          <cell r="J2177">
            <v>0</v>
          </cell>
          <cell r="K2177">
            <v>0</v>
          </cell>
          <cell r="L2177">
            <v>0</v>
          </cell>
          <cell r="M2177">
            <v>0</v>
          </cell>
        </row>
        <row r="2178">
          <cell r="G2178">
            <v>101500</v>
          </cell>
          <cell r="H2178">
            <v>0</v>
          </cell>
          <cell r="I2178">
            <v>0</v>
          </cell>
          <cell r="J2178">
            <v>0</v>
          </cell>
          <cell r="K2178">
            <v>0</v>
          </cell>
          <cell r="L2178">
            <v>0</v>
          </cell>
          <cell r="M2178">
            <v>0</v>
          </cell>
        </row>
        <row r="2179">
          <cell r="G2179">
            <v>101510</v>
          </cell>
          <cell r="H2179">
            <v>0</v>
          </cell>
          <cell r="I2179">
            <v>0</v>
          </cell>
          <cell r="J2179">
            <v>0</v>
          </cell>
          <cell r="K2179">
            <v>0</v>
          </cell>
          <cell r="L2179">
            <v>0</v>
          </cell>
          <cell r="M2179">
            <v>0</v>
          </cell>
        </row>
        <row r="2180">
          <cell r="G2180">
            <v>101520</v>
          </cell>
          <cell r="H2180">
            <v>0</v>
          </cell>
          <cell r="I2180">
            <v>0</v>
          </cell>
          <cell r="J2180">
            <v>0</v>
          </cell>
          <cell r="K2180">
            <v>0</v>
          </cell>
          <cell r="L2180">
            <v>0</v>
          </cell>
          <cell r="M2180">
            <v>0</v>
          </cell>
        </row>
        <row r="2181">
          <cell r="G2181">
            <v>101530</v>
          </cell>
          <cell r="H2181">
            <v>0</v>
          </cell>
          <cell r="I2181">
            <v>0</v>
          </cell>
          <cell r="J2181">
            <v>0</v>
          </cell>
          <cell r="K2181">
            <v>0</v>
          </cell>
          <cell r="L2181">
            <v>0</v>
          </cell>
          <cell r="M2181">
            <v>0</v>
          </cell>
        </row>
        <row r="2182">
          <cell r="G2182">
            <v>101540</v>
          </cell>
          <cell r="H2182">
            <v>0</v>
          </cell>
          <cell r="I2182">
            <v>0</v>
          </cell>
          <cell r="J2182">
            <v>0</v>
          </cell>
          <cell r="K2182">
            <v>0</v>
          </cell>
          <cell r="L2182">
            <v>0</v>
          </cell>
          <cell r="M2182">
            <v>0</v>
          </cell>
        </row>
        <row r="2183">
          <cell r="G2183">
            <v>101550</v>
          </cell>
          <cell r="H2183">
            <v>0</v>
          </cell>
          <cell r="I2183">
            <v>0</v>
          </cell>
          <cell r="J2183">
            <v>0</v>
          </cell>
          <cell r="K2183">
            <v>0</v>
          </cell>
          <cell r="L2183">
            <v>0</v>
          </cell>
          <cell r="M2183">
            <v>0</v>
          </cell>
        </row>
        <row r="2184">
          <cell r="G2184">
            <v>101560</v>
          </cell>
          <cell r="H2184">
            <v>0</v>
          </cell>
          <cell r="I2184">
            <v>0</v>
          </cell>
          <cell r="J2184">
            <v>0</v>
          </cell>
          <cell r="K2184">
            <v>0</v>
          </cell>
          <cell r="L2184">
            <v>0</v>
          </cell>
          <cell r="M2184">
            <v>0</v>
          </cell>
        </row>
        <row r="2185">
          <cell r="G2185">
            <v>101570</v>
          </cell>
          <cell r="H2185">
            <v>0</v>
          </cell>
          <cell r="I2185">
            <v>0</v>
          </cell>
          <cell r="J2185">
            <v>0</v>
          </cell>
          <cell r="K2185">
            <v>0</v>
          </cell>
          <cell r="L2185">
            <v>0</v>
          </cell>
          <cell r="M2185">
            <v>0</v>
          </cell>
        </row>
        <row r="2186">
          <cell r="G2186">
            <v>101580</v>
          </cell>
          <cell r="H2186">
            <v>0</v>
          </cell>
          <cell r="I2186">
            <v>0</v>
          </cell>
          <cell r="J2186">
            <v>0</v>
          </cell>
          <cell r="K2186">
            <v>0</v>
          </cell>
          <cell r="L2186">
            <v>0</v>
          </cell>
          <cell r="M2186">
            <v>0</v>
          </cell>
        </row>
        <row r="2187">
          <cell r="G2187">
            <v>101590</v>
          </cell>
          <cell r="H2187">
            <v>0</v>
          </cell>
          <cell r="I2187">
            <v>0</v>
          </cell>
          <cell r="J2187">
            <v>0</v>
          </cell>
          <cell r="K2187">
            <v>0</v>
          </cell>
          <cell r="L2187">
            <v>0</v>
          </cell>
          <cell r="M2187">
            <v>0</v>
          </cell>
        </row>
        <row r="2188">
          <cell r="G2188">
            <v>101600</v>
          </cell>
          <cell r="H2188">
            <v>0</v>
          </cell>
          <cell r="I2188">
            <v>0</v>
          </cell>
          <cell r="J2188">
            <v>0</v>
          </cell>
          <cell r="K2188">
            <v>0</v>
          </cell>
          <cell r="L2188">
            <v>0</v>
          </cell>
          <cell r="M2188">
            <v>0</v>
          </cell>
        </row>
        <row r="2189">
          <cell r="G2189">
            <v>101610</v>
          </cell>
          <cell r="H2189">
            <v>0</v>
          </cell>
          <cell r="I2189">
            <v>0</v>
          </cell>
          <cell r="J2189">
            <v>0</v>
          </cell>
          <cell r="K2189">
            <v>0</v>
          </cell>
          <cell r="L2189">
            <v>0</v>
          </cell>
          <cell r="M2189">
            <v>0</v>
          </cell>
        </row>
        <row r="2190">
          <cell r="G2190">
            <v>101620</v>
          </cell>
          <cell r="H2190">
            <v>0</v>
          </cell>
          <cell r="I2190">
            <v>0</v>
          </cell>
          <cell r="J2190">
            <v>0</v>
          </cell>
          <cell r="K2190">
            <v>0</v>
          </cell>
          <cell r="L2190">
            <v>0</v>
          </cell>
          <cell r="M2190">
            <v>0</v>
          </cell>
        </row>
        <row r="2191">
          <cell r="G2191">
            <v>101630</v>
          </cell>
          <cell r="H2191">
            <v>0</v>
          </cell>
          <cell r="I2191">
            <v>0</v>
          </cell>
          <cell r="J2191">
            <v>0</v>
          </cell>
          <cell r="K2191">
            <v>0</v>
          </cell>
          <cell r="L2191">
            <v>0</v>
          </cell>
          <cell r="M2191">
            <v>0</v>
          </cell>
        </row>
        <row r="2192">
          <cell r="G2192">
            <v>101640</v>
          </cell>
          <cell r="H2192">
            <v>0</v>
          </cell>
          <cell r="I2192">
            <v>0</v>
          </cell>
          <cell r="J2192">
            <v>0</v>
          </cell>
          <cell r="K2192">
            <v>0</v>
          </cell>
          <cell r="L2192">
            <v>0</v>
          </cell>
          <cell r="M2192">
            <v>0</v>
          </cell>
        </row>
        <row r="2193">
          <cell r="G2193">
            <v>101650</v>
          </cell>
          <cell r="H2193">
            <v>0</v>
          </cell>
          <cell r="I2193">
            <v>0</v>
          </cell>
          <cell r="J2193">
            <v>0</v>
          </cell>
          <cell r="K2193">
            <v>0</v>
          </cell>
          <cell r="L2193">
            <v>0</v>
          </cell>
          <cell r="M2193">
            <v>0</v>
          </cell>
        </row>
        <row r="2194">
          <cell r="G2194">
            <v>101660</v>
          </cell>
          <cell r="H2194">
            <v>0</v>
          </cell>
          <cell r="I2194">
            <v>0</v>
          </cell>
          <cell r="J2194">
            <v>0</v>
          </cell>
          <cell r="K2194">
            <v>0</v>
          </cell>
          <cell r="L2194">
            <v>0</v>
          </cell>
          <cell r="M2194">
            <v>0</v>
          </cell>
        </row>
        <row r="2195">
          <cell r="G2195">
            <v>101670</v>
          </cell>
          <cell r="H2195">
            <v>0</v>
          </cell>
          <cell r="I2195">
            <v>0</v>
          </cell>
          <cell r="J2195">
            <v>0</v>
          </cell>
          <cell r="K2195">
            <v>0</v>
          </cell>
          <cell r="L2195">
            <v>0</v>
          </cell>
          <cell r="M2195">
            <v>0</v>
          </cell>
        </row>
        <row r="2196">
          <cell r="G2196">
            <v>101680</v>
          </cell>
          <cell r="H2196">
            <v>0</v>
          </cell>
          <cell r="I2196">
            <v>0</v>
          </cell>
          <cell r="J2196">
            <v>0</v>
          </cell>
          <cell r="K2196">
            <v>0</v>
          </cell>
          <cell r="L2196">
            <v>0</v>
          </cell>
          <cell r="M2196">
            <v>0</v>
          </cell>
        </row>
        <row r="2197">
          <cell r="G2197">
            <v>101690</v>
          </cell>
          <cell r="H2197">
            <v>0</v>
          </cell>
          <cell r="I2197">
            <v>0</v>
          </cell>
          <cell r="J2197">
            <v>0</v>
          </cell>
          <cell r="K2197">
            <v>0</v>
          </cell>
          <cell r="L2197">
            <v>0</v>
          </cell>
          <cell r="M2197">
            <v>0</v>
          </cell>
        </row>
        <row r="2198">
          <cell r="G2198">
            <v>101700</v>
          </cell>
          <cell r="H2198">
            <v>0</v>
          </cell>
          <cell r="I2198">
            <v>0</v>
          </cell>
          <cell r="J2198">
            <v>0</v>
          </cell>
          <cell r="K2198">
            <v>0</v>
          </cell>
          <cell r="L2198">
            <v>0</v>
          </cell>
          <cell r="M2198">
            <v>0</v>
          </cell>
        </row>
        <row r="2199">
          <cell r="G2199">
            <v>101710</v>
          </cell>
          <cell r="H2199">
            <v>0</v>
          </cell>
          <cell r="I2199">
            <v>0</v>
          </cell>
          <cell r="J2199">
            <v>0</v>
          </cell>
          <cell r="K2199">
            <v>0</v>
          </cell>
          <cell r="L2199">
            <v>0</v>
          </cell>
          <cell r="M2199">
            <v>0</v>
          </cell>
        </row>
        <row r="2200">
          <cell r="G2200">
            <v>101720</v>
          </cell>
          <cell r="H2200">
            <v>0</v>
          </cell>
          <cell r="I2200">
            <v>0</v>
          </cell>
          <cell r="J2200">
            <v>0</v>
          </cell>
          <cell r="K2200">
            <v>0</v>
          </cell>
          <cell r="L2200">
            <v>0</v>
          </cell>
          <cell r="M2200">
            <v>0</v>
          </cell>
        </row>
        <row r="2201">
          <cell r="G2201">
            <v>101730</v>
          </cell>
          <cell r="H2201">
            <v>0</v>
          </cell>
          <cell r="I2201">
            <v>0</v>
          </cell>
          <cell r="J2201">
            <v>0</v>
          </cell>
          <cell r="K2201">
            <v>0</v>
          </cell>
          <cell r="L2201">
            <v>0</v>
          </cell>
          <cell r="M2201">
            <v>0</v>
          </cell>
        </row>
        <row r="2202">
          <cell r="G2202">
            <v>101740</v>
          </cell>
          <cell r="H2202">
            <v>0</v>
          </cell>
          <cell r="I2202">
            <v>0</v>
          </cell>
          <cell r="J2202">
            <v>0</v>
          </cell>
          <cell r="K2202">
            <v>0</v>
          </cell>
          <cell r="L2202">
            <v>0</v>
          </cell>
          <cell r="M2202">
            <v>0</v>
          </cell>
        </row>
        <row r="2203">
          <cell r="G2203">
            <v>101750</v>
          </cell>
          <cell r="H2203">
            <v>0</v>
          </cell>
          <cell r="I2203">
            <v>0</v>
          </cell>
          <cell r="J2203">
            <v>0</v>
          </cell>
          <cell r="K2203">
            <v>0</v>
          </cell>
          <cell r="L2203">
            <v>0</v>
          </cell>
          <cell r="M2203">
            <v>0</v>
          </cell>
        </row>
        <row r="2204">
          <cell r="G2204">
            <v>101760</v>
          </cell>
          <cell r="H2204">
            <v>0</v>
          </cell>
          <cell r="I2204">
            <v>0</v>
          </cell>
          <cell r="J2204">
            <v>0</v>
          </cell>
          <cell r="K2204">
            <v>0</v>
          </cell>
          <cell r="L2204">
            <v>0</v>
          </cell>
          <cell r="M2204">
            <v>0</v>
          </cell>
        </row>
        <row r="2205">
          <cell r="G2205">
            <v>101770</v>
          </cell>
          <cell r="H2205">
            <v>0</v>
          </cell>
          <cell r="I2205">
            <v>0</v>
          </cell>
          <cell r="J2205">
            <v>0</v>
          </cell>
          <cell r="K2205">
            <v>0</v>
          </cell>
          <cell r="L2205">
            <v>0</v>
          </cell>
          <cell r="M2205">
            <v>0</v>
          </cell>
        </row>
        <row r="2206">
          <cell r="G2206">
            <v>101780</v>
          </cell>
          <cell r="H2206">
            <v>0</v>
          </cell>
          <cell r="I2206">
            <v>0</v>
          </cell>
          <cell r="J2206">
            <v>0</v>
          </cell>
          <cell r="K2206">
            <v>0</v>
          </cell>
          <cell r="L2206">
            <v>0</v>
          </cell>
          <cell r="M2206">
            <v>0</v>
          </cell>
        </row>
        <row r="2207">
          <cell r="G2207">
            <v>101790</v>
          </cell>
          <cell r="H2207">
            <v>0</v>
          </cell>
          <cell r="I2207">
            <v>0</v>
          </cell>
          <cell r="J2207">
            <v>0</v>
          </cell>
          <cell r="K2207">
            <v>0</v>
          </cell>
          <cell r="L2207">
            <v>0</v>
          </cell>
          <cell r="M2207">
            <v>0</v>
          </cell>
        </row>
        <row r="2208">
          <cell r="G2208">
            <v>101800</v>
          </cell>
          <cell r="H2208">
            <v>0</v>
          </cell>
          <cell r="I2208">
            <v>0</v>
          </cell>
          <cell r="J2208">
            <v>0</v>
          </cell>
          <cell r="K2208">
            <v>0</v>
          </cell>
          <cell r="L2208">
            <v>0</v>
          </cell>
          <cell r="M2208">
            <v>0</v>
          </cell>
        </row>
        <row r="2209">
          <cell r="G2209">
            <v>101810</v>
          </cell>
          <cell r="H2209">
            <v>0</v>
          </cell>
          <cell r="I2209">
            <v>9.3000000000000007</v>
          </cell>
          <cell r="J2209">
            <v>0</v>
          </cell>
          <cell r="K2209">
            <v>1</v>
          </cell>
          <cell r="L2209">
            <v>9.3000000000000007</v>
          </cell>
          <cell r="M2209">
            <v>1</v>
          </cell>
        </row>
        <row r="2210">
          <cell r="G2210">
            <v>101820</v>
          </cell>
          <cell r="H2210">
            <v>0</v>
          </cell>
          <cell r="I2210">
            <v>0</v>
          </cell>
          <cell r="J2210">
            <v>0</v>
          </cell>
          <cell r="K2210">
            <v>0</v>
          </cell>
          <cell r="L2210">
            <v>0</v>
          </cell>
          <cell r="M2210">
            <v>0</v>
          </cell>
        </row>
        <row r="2211">
          <cell r="G2211">
            <v>101830</v>
          </cell>
          <cell r="H2211">
            <v>0</v>
          </cell>
          <cell r="I2211">
            <v>0</v>
          </cell>
          <cell r="J2211">
            <v>0</v>
          </cell>
          <cell r="K2211">
            <v>0</v>
          </cell>
          <cell r="L2211">
            <v>0</v>
          </cell>
          <cell r="M2211">
            <v>0</v>
          </cell>
        </row>
        <row r="2212">
          <cell r="G2212">
            <v>101840</v>
          </cell>
          <cell r="H2212">
            <v>0</v>
          </cell>
          <cell r="I2212">
            <v>0</v>
          </cell>
          <cell r="J2212">
            <v>0</v>
          </cell>
          <cell r="K2212">
            <v>0</v>
          </cell>
          <cell r="L2212">
            <v>0</v>
          </cell>
          <cell r="M2212">
            <v>0</v>
          </cell>
        </row>
        <row r="2213">
          <cell r="G2213">
            <v>101850</v>
          </cell>
          <cell r="H2213">
            <v>0</v>
          </cell>
          <cell r="I2213">
            <v>0</v>
          </cell>
          <cell r="J2213">
            <v>0</v>
          </cell>
          <cell r="K2213">
            <v>0</v>
          </cell>
          <cell r="L2213">
            <v>0</v>
          </cell>
          <cell r="M2213">
            <v>0</v>
          </cell>
        </row>
        <row r="2214">
          <cell r="G2214">
            <v>101860</v>
          </cell>
          <cell r="H2214">
            <v>0</v>
          </cell>
          <cell r="I2214">
            <v>0</v>
          </cell>
          <cell r="J2214">
            <v>0</v>
          </cell>
          <cell r="K2214">
            <v>0</v>
          </cell>
          <cell r="L2214">
            <v>0</v>
          </cell>
          <cell r="M2214">
            <v>0</v>
          </cell>
        </row>
        <row r="2215">
          <cell r="G2215">
            <v>101870</v>
          </cell>
          <cell r="H2215">
            <v>0</v>
          </cell>
          <cell r="I2215">
            <v>0</v>
          </cell>
          <cell r="J2215">
            <v>0</v>
          </cell>
          <cell r="K2215">
            <v>0</v>
          </cell>
          <cell r="L2215">
            <v>0</v>
          </cell>
          <cell r="M2215">
            <v>0</v>
          </cell>
        </row>
        <row r="2216">
          <cell r="G2216">
            <v>101880</v>
          </cell>
          <cell r="H2216">
            <v>0</v>
          </cell>
          <cell r="I2216">
            <v>0</v>
          </cell>
          <cell r="J2216">
            <v>0</v>
          </cell>
          <cell r="K2216">
            <v>0</v>
          </cell>
          <cell r="L2216">
            <v>0</v>
          </cell>
          <cell r="M2216">
            <v>0</v>
          </cell>
        </row>
        <row r="2217">
          <cell r="G2217">
            <v>101890</v>
          </cell>
          <cell r="H2217">
            <v>0</v>
          </cell>
          <cell r="I2217">
            <v>0</v>
          </cell>
          <cell r="J2217">
            <v>0</v>
          </cell>
          <cell r="K2217">
            <v>0</v>
          </cell>
          <cell r="L2217">
            <v>0</v>
          </cell>
          <cell r="M2217">
            <v>0</v>
          </cell>
        </row>
        <row r="2218">
          <cell r="G2218">
            <v>101900</v>
          </cell>
          <cell r="H2218">
            <v>0</v>
          </cell>
          <cell r="I2218">
            <v>0</v>
          </cell>
          <cell r="J2218">
            <v>0</v>
          </cell>
          <cell r="K2218">
            <v>0</v>
          </cell>
          <cell r="L2218">
            <v>0</v>
          </cell>
          <cell r="M2218">
            <v>0</v>
          </cell>
        </row>
        <row r="2219">
          <cell r="G2219">
            <v>101910</v>
          </cell>
          <cell r="H2219">
            <v>0</v>
          </cell>
          <cell r="I2219">
            <v>0</v>
          </cell>
          <cell r="J2219">
            <v>0</v>
          </cell>
          <cell r="K2219">
            <v>0</v>
          </cell>
          <cell r="L2219">
            <v>0</v>
          </cell>
          <cell r="M2219">
            <v>0</v>
          </cell>
        </row>
        <row r="2220">
          <cell r="G2220">
            <v>101920</v>
          </cell>
          <cell r="H2220">
            <v>0</v>
          </cell>
          <cell r="I2220">
            <v>0</v>
          </cell>
          <cell r="J2220">
            <v>0</v>
          </cell>
          <cell r="K2220">
            <v>0</v>
          </cell>
          <cell r="L2220">
            <v>0</v>
          </cell>
          <cell r="M2220">
            <v>0</v>
          </cell>
        </row>
        <row r="2221">
          <cell r="G2221">
            <v>101930</v>
          </cell>
          <cell r="H2221">
            <v>0</v>
          </cell>
          <cell r="I2221">
            <v>0</v>
          </cell>
          <cell r="J2221">
            <v>0</v>
          </cell>
          <cell r="K2221">
            <v>0</v>
          </cell>
          <cell r="L2221">
            <v>0</v>
          </cell>
          <cell r="M2221">
            <v>0</v>
          </cell>
        </row>
        <row r="2222">
          <cell r="G2222">
            <v>101940</v>
          </cell>
          <cell r="H2222">
            <v>0</v>
          </cell>
          <cell r="I2222">
            <v>0</v>
          </cell>
          <cell r="J2222">
            <v>0</v>
          </cell>
          <cell r="K2222">
            <v>0</v>
          </cell>
          <cell r="L2222">
            <v>0</v>
          </cell>
          <cell r="M2222">
            <v>0</v>
          </cell>
        </row>
        <row r="2223">
          <cell r="G2223">
            <v>101950</v>
          </cell>
          <cell r="H2223">
            <v>0</v>
          </cell>
          <cell r="I2223">
            <v>0</v>
          </cell>
          <cell r="J2223">
            <v>0</v>
          </cell>
          <cell r="K2223">
            <v>0</v>
          </cell>
          <cell r="L2223">
            <v>0</v>
          </cell>
          <cell r="M2223">
            <v>0</v>
          </cell>
        </row>
        <row r="2224">
          <cell r="G2224">
            <v>101960</v>
          </cell>
          <cell r="H2224">
            <v>0</v>
          </cell>
          <cell r="I2224">
            <v>0</v>
          </cell>
          <cell r="J2224">
            <v>0</v>
          </cell>
          <cell r="K2224">
            <v>0</v>
          </cell>
          <cell r="L2224">
            <v>0</v>
          </cell>
          <cell r="M2224">
            <v>0</v>
          </cell>
        </row>
        <row r="2225">
          <cell r="G2225">
            <v>101970</v>
          </cell>
          <cell r="H2225">
            <v>0</v>
          </cell>
          <cell r="I2225">
            <v>0</v>
          </cell>
          <cell r="J2225">
            <v>0</v>
          </cell>
          <cell r="K2225">
            <v>0</v>
          </cell>
          <cell r="L2225">
            <v>0</v>
          </cell>
          <cell r="M2225">
            <v>0</v>
          </cell>
        </row>
        <row r="2226">
          <cell r="G2226">
            <v>101980</v>
          </cell>
          <cell r="H2226">
            <v>0</v>
          </cell>
          <cell r="I2226">
            <v>0</v>
          </cell>
          <cell r="J2226">
            <v>0</v>
          </cell>
          <cell r="K2226">
            <v>0</v>
          </cell>
          <cell r="L2226">
            <v>0</v>
          </cell>
          <cell r="M2226">
            <v>0</v>
          </cell>
        </row>
        <row r="2227">
          <cell r="G2227">
            <v>101990</v>
          </cell>
          <cell r="H2227">
            <v>0</v>
          </cell>
          <cell r="I2227">
            <v>0</v>
          </cell>
          <cell r="J2227">
            <v>0</v>
          </cell>
          <cell r="K2227">
            <v>0</v>
          </cell>
          <cell r="L2227">
            <v>0</v>
          </cell>
          <cell r="M2227">
            <v>0</v>
          </cell>
        </row>
        <row r="2228">
          <cell r="G2228">
            <v>102000</v>
          </cell>
          <cell r="H2228">
            <v>0</v>
          </cell>
          <cell r="I2228">
            <v>0</v>
          </cell>
          <cell r="J2228">
            <v>0</v>
          </cell>
          <cell r="K2228">
            <v>0</v>
          </cell>
          <cell r="L2228">
            <v>0</v>
          </cell>
          <cell r="M2228">
            <v>0</v>
          </cell>
        </row>
        <row r="2229">
          <cell r="G2229">
            <v>102010</v>
          </cell>
          <cell r="H2229">
            <v>0</v>
          </cell>
          <cell r="I2229">
            <v>0</v>
          </cell>
          <cell r="J2229">
            <v>0</v>
          </cell>
          <cell r="K2229">
            <v>0</v>
          </cell>
          <cell r="L2229">
            <v>0</v>
          </cell>
          <cell r="M2229">
            <v>0</v>
          </cell>
        </row>
        <row r="2230">
          <cell r="G2230">
            <v>102020</v>
          </cell>
          <cell r="H2230">
            <v>0</v>
          </cell>
          <cell r="I2230">
            <v>0</v>
          </cell>
          <cell r="J2230">
            <v>0</v>
          </cell>
          <cell r="K2230">
            <v>0</v>
          </cell>
          <cell r="L2230">
            <v>0</v>
          </cell>
          <cell r="M2230">
            <v>0</v>
          </cell>
        </row>
        <row r="2231">
          <cell r="G2231">
            <v>102030</v>
          </cell>
          <cell r="H2231">
            <v>0</v>
          </cell>
          <cell r="I2231">
            <v>0</v>
          </cell>
          <cell r="J2231">
            <v>0</v>
          </cell>
          <cell r="K2231">
            <v>0</v>
          </cell>
          <cell r="L2231">
            <v>0</v>
          </cell>
          <cell r="M2231">
            <v>0</v>
          </cell>
        </row>
        <row r="2232">
          <cell r="G2232">
            <v>102040</v>
          </cell>
          <cell r="H2232">
            <v>0</v>
          </cell>
          <cell r="I2232">
            <v>0</v>
          </cell>
          <cell r="J2232">
            <v>0</v>
          </cell>
          <cell r="K2232">
            <v>0</v>
          </cell>
          <cell r="L2232">
            <v>0</v>
          </cell>
          <cell r="M2232">
            <v>0</v>
          </cell>
        </row>
        <row r="2233">
          <cell r="G2233">
            <v>102050</v>
          </cell>
          <cell r="H2233">
            <v>0</v>
          </cell>
          <cell r="I2233">
            <v>0</v>
          </cell>
          <cell r="J2233">
            <v>0</v>
          </cell>
          <cell r="K2233">
            <v>0</v>
          </cell>
          <cell r="L2233">
            <v>0</v>
          </cell>
          <cell r="M2233">
            <v>0</v>
          </cell>
        </row>
        <row r="2234">
          <cell r="G2234">
            <v>102060</v>
          </cell>
          <cell r="H2234">
            <v>0</v>
          </cell>
          <cell r="I2234">
            <v>0</v>
          </cell>
          <cell r="J2234">
            <v>0</v>
          </cell>
          <cell r="K2234">
            <v>0</v>
          </cell>
          <cell r="L2234">
            <v>0</v>
          </cell>
          <cell r="M2234">
            <v>0</v>
          </cell>
        </row>
        <row r="2235">
          <cell r="G2235">
            <v>102070</v>
          </cell>
          <cell r="H2235">
            <v>0</v>
          </cell>
          <cell r="I2235">
            <v>0</v>
          </cell>
          <cell r="J2235">
            <v>0</v>
          </cell>
          <cell r="K2235">
            <v>0</v>
          </cell>
          <cell r="L2235">
            <v>0</v>
          </cell>
          <cell r="M2235">
            <v>0</v>
          </cell>
        </row>
        <row r="2236">
          <cell r="G2236">
            <v>102080</v>
          </cell>
          <cell r="H2236">
            <v>0</v>
          </cell>
          <cell r="I2236">
            <v>0</v>
          </cell>
          <cell r="J2236">
            <v>0</v>
          </cell>
          <cell r="K2236">
            <v>0</v>
          </cell>
          <cell r="L2236">
            <v>0</v>
          </cell>
          <cell r="M2236">
            <v>0</v>
          </cell>
        </row>
        <row r="2237">
          <cell r="G2237">
            <v>102090</v>
          </cell>
          <cell r="H2237">
            <v>0</v>
          </cell>
          <cell r="I2237">
            <v>0</v>
          </cell>
          <cell r="J2237">
            <v>0</v>
          </cell>
          <cell r="K2237">
            <v>0</v>
          </cell>
          <cell r="L2237">
            <v>0</v>
          </cell>
          <cell r="M2237">
            <v>0</v>
          </cell>
        </row>
        <row r="2238">
          <cell r="G2238">
            <v>102100</v>
          </cell>
          <cell r="H2238">
            <v>0</v>
          </cell>
          <cell r="I2238">
            <v>0</v>
          </cell>
          <cell r="J2238">
            <v>0</v>
          </cell>
          <cell r="K2238">
            <v>0</v>
          </cell>
          <cell r="L2238">
            <v>0</v>
          </cell>
          <cell r="M2238">
            <v>0</v>
          </cell>
        </row>
        <row r="2239">
          <cell r="G2239">
            <v>102110</v>
          </cell>
          <cell r="H2239">
            <v>0</v>
          </cell>
          <cell r="I2239">
            <v>0</v>
          </cell>
          <cell r="J2239">
            <v>0</v>
          </cell>
          <cell r="K2239">
            <v>0</v>
          </cell>
          <cell r="L2239">
            <v>0</v>
          </cell>
          <cell r="M2239">
            <v>0</v>
          </cell>
        </row>
        <row r="2240">
          <cell r="G2240">
            <v>102120</v>
          </cell>
          <cell r="H2240">
            <v>0</v>
          </cell>
          <cell r="I2240">
            <v>0</v>
          </cell>
          <cell r="J2240">
            <v>0</v>
          </cell>
          <cell r="K2240">
            <v>0</v>
          </cell>
          <cell r="L2240">
            <v>0</v>
          </cell>
          <cell r="M2240">
            <v>0</v>
          </cell>
        </row>
        <row r="2241">
          <cell r="G2241">
            <v>102130</v>
          </cell>
          <cell r="H2241">
            <v>0</v>
          </cell>
          <cell r="I2241">
            <v>0</v>
          </cell>
          <cell r="J2241">
            <v>0</v>
          </cell>
          <cell r="K2241">
            <v>0</v>
          </cell>
          <cell r="L2241">
            <v>0</v>
          </cell>
          <cell r="M2241">
            <v>0</v>
          </cell>
        </row>
        <row r="2242">
          <cell r="G2242">
            <v>102140</v>
          </cell>
          <cell r="H2242">
            <v>0</v>
          </cell>
          <cell r="I2242">
            <v>0</v>
          </cell>
          <cell r="J2242">
            <v>0</v>
          </cell>
          <cell r="K2242">
            <v>0</v>
          </cell>
          <cell r="L2242">
            <v>0</v>
          </cell>
          <cell r="M2242">
            <v>0</v>
          </cell>
        </row>
        <row r="2243">
          <cell r="G2243">
            <v>102150</v>
          </cell>
          <cell r="H2243">
            <v>0</v>
          </cell>
          <cell r="I2243">
            <v>0</v>
          </cell>
          <cell r="J2243">
            <v>0</v>
          </cell>
          <cell r="K2243">
            <v>0</v>
          </cell>
          <cell r="L2243">
            <v>0</v>
          </cell>
          <cell r="M2243">
            <v>0</v>
          </cell>
        </row>
        <row r="2244">
          <cell r="G2244">
            <v>102160</v>
          </cell>
          <cell r="H2244">
            <v>0</v>
          </cell>
          <cell r="I2244">
            <v>0</v>
          </cell>
          <cell r="J2244">
            <v>0</v>
          </cell>
          <cell r="K2244">
            <v>0</v>
          </cell>
          <cell r="L2244">
            <v>0</v>
          </cell>
          <cell r="M2244">
            <v>0</v>
          </cell>
        </row>
        <row r="2245">
          <cell r="G2245">
            <v>102170</v>
          </cell>
          <cell r="H2245">
            <v>0</v>
          </cell>
          <cell r="I2245">
            <v>0</v>
          </cell>
          <cell r="J2245">
            <v>0</v>
          </cell>
          <cell r="K2245">
            <v>0</v>
          </cell>
          <cell r="L2245">
            <v>0</v>
          </cell>
          <cell r="M2245">
            <v>0</v>
          </cell>
        </row>
        <row r="2246">
          <cell r="G2246">
            <v>102180</v>
          </cell>
          <cell r="H2246">
            <v>0</v>
          </cell>
          <cell r="I2246">
            <v>0</v>
          </cell>
          <cell r="J2246">
            <v>0</v>
          </cell>
          <cell r="K2246">
            <v>0</v>
          </cell>
          <cell r="L2246">
            <v>0</v>
          </cell>
          <cell r="M2246">
            <v>0</v>
          </cell>
        </row>
        <row r="2247">
          <cell r="G2247">
            <v>102190</v>
          </cell>
          <cell r="H2247">
            <v>0</v>
          </cell>
          <cell r="I2247">
            <v>0</v>
          </cell>
          <cell r="J2247">
            <v>0</v>
          </cell>
          <cell r="K2247">
            <v>0</v>
          </cell>
          <cell r="L2247">
            <v>0</v>
          </cell>
          <cell r="M2247">
            <v>0</v>
          </cell>
        </row>
        <row r="2248">
          <cell r="G2248">
            <v>102200</v>
          </cell>
          <cell r="H2248">
            <v>0</v>
          </cell>
          <cell r="I2248">
            <v>0</v>
          </cell>
          <cell r="J2248">
            <v>0</v>
          </cell>
          <cell r="K2248">
            <v>0</v>
          </cell>
          <cell r="L2248">
            <v>0</v>
          </cell>
          <cell r="M2248">
            <v>0</v>
          </cell>
        </row>
        <row r="2249">
          <cell r="G2249">
            <v>102210</v>
          </cell>
          <cell r="H2249">
            <v>0</v>
          </cell>
          <cell r="I2249">
            <v>0</v>
          </cell>
          <cell r="J2249">
            <v>0</v>
          </cell>
          <cell r="K2249">
            <v>0</v>
          </cell>
          <cell r="L2249">
            <v>0</v>
          </cell>
          <cell r="M2249">
            <v>0</v>
          </cell>
        </row>
        <row r="2250">
          <cell r="G2250">
            <v>102220</v>
          </cell>
          <cell r="H2250">
            <v>0</v>
          </cell>
          <cell r="I2250">
            <v>0</v>
          </cell>
          <cell r="J2250">
            <v>0</v>
          </cell>
          <cell r="K2250">
            <v>0</v>
          </cell>
          <cell r="L2250">
            <v>0</v>
          </cell>
          <cell r="M2250">
            <v>0</v>
          </cell>
        </row>
        <row r="2251">
          <cell r="G2251">
            <v>102230</v>
          </cell>
          <cell r="H2251">
            <v>0</v>
          </cell>
          <cell r="I2251">
            <v>0</v>
          </cell>
          <cell r="J2251">
            <v>0</v>
          </cell>
          <cell r="K2251">
            <v>0</v>
          </cell>
          <cell r="L2251">
            <v>0</v>
          </cell>
          <cell r="M2251">
            <v>0</v>
          </cell>
        </row>
        <row r="2252">
          <cell r="G2252">
            <v>102240</v>
          </cell>
          <cell r="H2252">
            <v>0</v>
          </cell>
          <cell r="I2252">
            <v>0</v>
          </cell>
          <cell r="J2252">
            <v>0</v>
          </cell>
          <cell r="K2252">
            <v>0</v>
          </cell>
          <cell r="L2252">
            <v>0</v>
          </cell>
          <cell r="M2252">
            <v>0</v>
          </cell>
        </row>
        <row r="2253">
          <cell r="G2253">
            <v>102250</v>
          </cell>
          <cell r="H2253">
            <v>0</v>
          </cell>
          <cell r="I2253">
            <v>0</v>
          </cell>
          <cell r="J2253">
            <v>0</v>
          </cell>
          <cell r="K2253">
            <v>0</v>
          </cell>
          <cell r="L2253">
            <v>0</v>
          </cell>
          <cell r="M2253">
            <v>0</v>
          </cell>
        </row>
        <row r="2254">
          <cell r="G2254">
            <v>102260</v>
          </cell>
          <cell r="H2254">
            <v>0</v>
          </cell>
          <cell r="I2254">
            <v>0</v>
          </cell>
          <cell r="J2254">
            <v>0</v>
          </cell>
          <cell r="K2254">
            <v>0</v>
          </cell>
          <cell r="L2254">
            <v>0</v>
          </cell>
          <cell r="M2254">
            <v>0</v>
          </cell>
        </row>
        <row r="2255">
          <cell r="G2255">
            <v>102270</v>
          </cell>
          <cell r="H2255">
            <v>0</v>
          </cell>
          <cell r="I2255">
            <v>0</v>
          </cell>
          <cell r="J2255">
            <v>0</v>
          </cell>
          <cell r="K2255">
            <v>0</v>
          </cell>
          <cell r="L2255">
            <v>0</v>
          </cell>
          <cell r="M2255">
            <v>0</v>
          </cell>
        </row>
        <row r="2256">
          <cell r="G2256">
            <v>102280</v>
          </cell>
          <cell r="H2256">
            <v>0</v>
          </cell>
          <cell r="I2256">
            <v>0</v>
          </cell>
          <cell r="J2256">
            <v>0</v>
          </cell>
          <cell r="K2256">
            <v>0</v>
          </cell>
          <cell r="L2256">
            <v>0</v>
          </cell>
          <cell r="M2256">
            <v>0</v>
          </cell>
        </row>
        <row r="2257">
          <cell r="G2257">
            <v>102290</v>
          </cell>
          <cell r="H2257">
            <v>0</v>
          </cell>
          <cell r="I2257">
            <v>0</v>
          </cell>
          <cell r="J2257">
            <v>0</v>
          </cell>
          <cell r="K2257">
            <v>0</v>
          </cell>
          <cell r="L2257">
            <v>0</v>
          </cell>
          <cell r="M2257">
            <v>0</v>
          </cell>
        </row>
        <row r="2258">
          <cell r="G2258">
            <v>102300</v>
          </cell>
          <cell r="H2258">
            <v>0</v>
          </cell>
          <cell r="I2258">
            <v>0</v>
          </cell>
          <cell r="J2258">
            <v>0</v>
          </cell>
          <cell r="K2258">
            <v>0</v>
          </cell>
          <cell r="L2258">
            <v>0</v>
          </cell>
          <cell r="M2258">
            <v>0</v>
          </cell>
        </row>
        <row r="2259">
          <cell r="G2259">
            <v>102310</v>
          </cell>
          <cell r="H2259">
            <v>0</v>
          </cell>
          <cell r="I2259">
            <v>0</v>
          </cell>
          <cell r="J2259">
            <v>0</v>
          </cell>
          <cell r="K2259">
            <v>0</v>
          </cell>
          <cell r="L2259">
            <v>0</v>
          </cell>
          <cell r="M2259">
            <v>0</v>
          </cell>
        </row>
        <row r="2260">
          <cell r="G2260">
            <v>102320</v>
          </cell>
          <cell r="H2260">
            <v>0</v>
          </cell>
          <cell r="I2260">
            <v>0</v>
          </cell>
          <cell r="J2260">
            <v>0</v>
          </cell>
          <cell r="K2260">
            <v>0</v>
          </cell>
          <cell r="L2260">
            <v>0</v>
          </cell>
          <cell r="M2260">
            <v>0</v>
          </cell>
        </row>
        <row r="2261">
          <cell r="G2261">
            <v>102330</v>
          </cell>
          <cell r="H2261">
            <v>0</v>
          </cell>
          <cell r="I2261">
            <v>0</v>
          </cell>
          <cell r="J2261">
            <v>0</v>
          </cell>
          <cell r="K2261">
            <v>0</v>
          </cell>
          <cell r="L2261">
            <v>0</v>
          </cell>
          <cell r="M2261">
            <v>0</v>
          </cell>
        </row>
        <row r="2262">
          <cell r="G2262">
            <v>102340</v>
          </cell>
          <cell r="H2262">
            <v>0</v>
          </cell>
          <cell r="I2262">
            <v>0</v>
          </cell>
          <cell r="J2262">
            <v>0</v>
          </cell>
          <cell r="K2262">
            <v>0</v>
          </cell>
          <cell r="L2262">
            <v>0</v>
          </cell>
          <cell r="M2262">
            <v>0</v>
          </cell>
        </row>
        <row r="2263">
          <cell r="G2263">
            <v>102350</v>
          </cell>
          <cell r="H2263">
            <v>0</v>
          </cell>
          <cell r="I2263">
            <v>0</v>
          </cell>
          <cell r="J2263">
            <v>0</v>
          </cell>
          <cell r="K2263">
            <v>0</v>
          </cell>
          <cell r="L2263">
            <v>0</v>
          </cell>
          <cell r="M2263">
            <v>0</v>
          </cell>
        </row>
        <row r="2264">
          <cell r="G2264">
            <v>102360</v>
          </cell>
          <cell r="H2264">
            <v>0</v>
          </cell>
          <cell r="I2264">
            <v>0</v>
          </cell>
          <cell r="J2264">
            <v>0</v>
          </cell>
          <cell r="K2264">
            <v>0</v>
          </cell>
          <cell r="L2264">
            <v>0</v>
          </cell>
          <cell r="M2264">
            <v>0</v>
          </cell>
        </row>
        <row r="2265">
          <cell r="G2265">
            <v>102370</v>
          </cell>
          <cell r="H2265">
            <v>0</v>
          </cell>
          <cell r="I2265">
            <v>0</v>
          </cell>
          <cell r="J2265">
            <v>0</v>
          </cell>
          <cell r="K2265">
            <v>0</v>
          </cell>
          <cell r="L2265">
            <v>0</v>
          </cell>
          <cell r="M2265">
            <v>0</v>
          </cell>
        </row>
        <row r="2266">
          <cell r="G2266">
            <v>102380</v>
          </cell>
          <cell r="H2266">
            <v>0</v>
          </cell>
          <cell r="I2266">
            <v>0</v>
          </cell>
          <cell r="J2266">
            <v>0</v>
          </cell>
          <cell r="K2266">
            <v>0</v>
          </cell>
          <cell r="L2266">
            <v>0</v>
          </cell>
          <cell r="M2266">
            <v>0</v>
          </cell>
        </row>
        <row r="2267">
          <cell r="G2267">
            <v>102390</v>
          </cell>
          <cell r="H2267">
            <v>0</v>
          </cell>
          <cell r="I2267">
            <v>0</v>
          </cell>
          <cell r="J2267">
            <v>0</v>
          </cell>
          <cell r="K2267">
            <v>0</v>
          </cell>
          <cell r="L2267">
            <v>0</v>
          </cell>
          <cell r="M2267">
            <v>0</v>
          </cell>
        </row>
        <row r="2268">
          <cell r="G2268">
            <v>102400</v>
          </cell>
          <cell r="H2268">
            <v>0</v>
          </cell>
          <cell r="I2268">
            <v>0</v>
          </cell>
          <cell r="J2268">
            <v>0</v>
          </cell>
          <cell r="K2268">
            <v>0</v>
          </cell>
          <cell r="L2268">
            <v>0</v>
          </cell>
          <cell r="M2268">
            <v>0</v>
          </cell>
        </row>
        <row r="2269">
          <cell r="G2269">
            <v>102410</v>
          </cell>
          <cell r="H2269">
            <v>0</v>
          </cell>
          <cell r="I2269">
            <v>0</v>
          </cell>
          <cell r="J2269">
            <v>0</v>
          </cell>
          <cell r="K2269">
            <v>0</v>
          </cell>
          <cell r="L2269">
            <v>0</v>
          </cell>
          <cell r="M2269">
            <v>0</v>
          </cell>
        </row>
        <row r="2270">
          <cell r="G2270">
            <v>102420</v>
          </cell>
          <cell r="H2270">
            <v>0</v>
          </cell>
          <cell r="I2270">
            <v>0</v>
          </cell>
          <cell r="J2270">
            <v>0</v>
          </cell>
          <cell r="K2270">
            <v>0</v>
          </cell>
          <cell r="L2270">
            <v>0</v>
          </cell>
          <cell r="M2270">
            <v>0</v>
          </cell>
        </row>
        <row r="2271">
          <cell r="G2271">
            <v>102430</v>
          </cell>
          <cell r="H2271">
            <v>0</v>
          </cell>
          <cell r="I2271">
            <v>0</v>
          </cell>
          <cell r="J2271">
            <v>0</v>
          </cell>
          <cell r="K2271">
            <v>0</v>
          </cell>
          <cell r="L2271">
            <v>0</v>
          </cell>
          <cell r="M2271">
            <v>0</v>
          </cell>
        </row>
        <row r="2272">
          <cell r="G2272">
            <v>102440</v>
          </cell>
          <cell r="H2272">
            <v>0</v>
          </cell>
          <cell r="I2272">
            <v>0</v>
          </cell>
          <cell r="J2272">
            <v>0</v>
          </cell>
          <cell r="K2272">
            <v>0</v>
          </cell>
          <cell r="L2272">
            <v>0</v>
          </cell>
          <cell r="M2272">
            <v>0</v>
          </cell>
        </row>
        <row r="2273">
          <cell r="G2273">
            <v>102450</v>
          </cell>
          <cell r="H2273">
            <v>0</v>
          </cell>
          <cell r="I2273">
            <v>0</v>
          </cell>
          <cell r="J2273">
            <v>0</v>
          </cell>
          <cell r="K2273">
            <v>0</v>
          </cell>
          <cell r="L2273">
            <v>0</v>
          </cell>
          <cell r="M2273">
            <v>0</v>
          </cell>
        </row>
        <row r="2274">
          <cell r="G2274">
            <v>102460</v>
          </cell>
          <cell r="H2274">
            <v>0</v>
          </cell>
          <cell r="I2274">
            <v>0</v>
          </cell>
          <cell r="J2274">
            <v>0</v>
          </cell>
          <cell r="K2274">
            <v>0</v>
          </cell>
          <cell r="L2274">
            <v>0</v>
          </cell>
          <cell r="M2274">
            <v>0</v>
          </cell>
        </row>
        <row r="2275">
          <cell r="G2275">
            <v>102470</v>
          </cell>
          <cell r="H2275">
            <v>0</v>
          </cell>
          <cell r="I2275">
            <v>0</v>
          </cell>
          <cell r="J2275">
            <v>0</v>
          </cell>
          <cell r="K2275">
            <v>0</v>
          </cell>
          <cell r="L2275">
            <v>0</v>
          </cell>
          <cell r="M2275">
            <v>0</v>
          </cell>
        </row>
        <row r="2276">
          <cell r="G2276">
            <v>102480</v>
          </cell>
          <cell r="H2276">
            <v>0</v>
          </cell>
          <cell r="I2276">
            <v>0</v>
          </cell>
          <cell r="J2276">
            <v>0</v>
          </cell>
          <cell r="K2276">
            <v>0</v>
          </cell>
          <cell r="L2276">
            <v>0</v>
          </cell>
          <cell r="M2276">
            <v>0</v>
          </cell>
        </row>
        <row r="2277">
          <cell r="G2277">
            <v>102490</v>
          </cell>
          <cell r="H2277">
            <v>0</v>
          </cell>
          <cell r="I2277">
            <v>0</v>
          </cell>
          <cell r="J2277">
            <v>0</v>
          </cell>
          <cell r="K2277">
            <v>0</v>
          </cell>
          <cell r="L2277">
            <v>0</v>
          </cell>
          <cell r="M2277">
            <v>0</v>
          </cell>
        </row>
        <row r="2278">
          <cell r="G2278">
            <v>102500</v>
          </cell>
          <cell r="H2278">
            <v>0</v>
          </cell>
          <cell r="I2278">
            <v>0</v>
          </cell>
          <cell r="J2278">
            <v>0</v>
          </cell>
          <cell r="K2278">
            <v>0</v>
          </cell>
          <cell r="L2278">
            <v>0</v>
          </cell>
          <cell r="M2278">
            <v>0</v>
          </cell>
        </row>
        <row r="2279">
          <cell r="G2279">
            <v>102510</v>
          </cell>
          <cell r="H2279">
            <v>0</v>
          </cell>
          <cell r="I2279">
            <v>0</v>
          </cell>
          <cell r="J2279">
            <v>0</v>
          </cell>
          <cell r="K2279">
            <v>0</v>
          </cell>
          <cell r="L2279">
            <v>0</v>
          </cell>
          <cell r="M2279">
            <v>0</v>
          </cell>
        </row>
        <row r="2280">
          <cell r="G2280">
            <v>102520</v>
          </cell>
          <cell r="H2280">
            <v>0</v>
          </cell>
          <cell r="I2280">
            <v>0</v>
          </cell>
          <cell r="J2280">
            <v>0</v>
          </cell>
          <cell r="K2280">
            <v>0</v>
          </cell>
          <cell r="L2280">
            <v>0</v>
          </cell>
          <cell r="M2280">
            <v>0</v>
          </cell>
        </row>
        <row r="2281">
          <cell r="G2281">
            <v>102530</v>
          </cell>
          <cell r="H2281">
            <v>0</v>
          </cell>
          <cell r="I2281">
            <v>0</v>
          </cell>
          <cell r="J2281">
            <v>0</v>
          </cell>
          <cell r="K2281">
            <v>0</v>
          </cell>
          <cell r="L2281">
            <v>0</v>
          </cell>
          <cell r="M2281">
            <v>0</v>
          </cell>
        </row>
        <row r="2282">
          <cell r="G2282">
            <v>102540</v>
          </cell>
          <cell r="H2282">
            <v>0</v>
          </cell>
          <cell r="I2282">
            <v>0</v>
          </cell>
          <cell r="J2282">
            <v>0</v>
          </cell>
          <cell r="K2282">
            <v>0</v>
          </cell>
          <cell r="L2282">
            <v>0</v>
          </cell>
          <cell r="M2282">
            <v>0</v>
          </cell>
        </row>
        <row r="2283">
          <cell r="G2283">
            <v>102550</v>
          </cell>
          <cell r="H2283">
            <v>0</v>
          </cell>
          <cell r="I2283">
            <v>0</v>
          </cell>
          <cell r="J2283">
            <v>0</v>
          </cell>
          <cell r="K2283">
            <v>0</v>
          </cell>
          <cell r="L2283">
            <v>0</v>
          </cell>
          <cell r="M2283">
            <v>0</v>
          </cell>
        </row>
        <row r="2284">
          <cell r="G2284">
            <v>102560</v>
          </cell>
          <cell r="H2284">
            <v>0</v>
          </cell>
          <cell r="I2284">
            <v>0</v>
          </cell>
          <cell r="J2284">
            <v>0</v>
          </cell>
          <cell r="K2284">
            <v>0</v>
          </cell>
          <cell r="L2284">
            <v>0</v>
          </cell>
          <cell r="M2284">
            <v>0</v>
          </cell>
        </row>
        <row r="2285">
          <cell r="G2285">
            <v>102570</v>
          </cell>
          <cell r="H2285">
            <v>0</v>
          </cell>
          <cell r="I2285">
            <v>0</v>
          </cell>
          <cell r="J2285">
            <v>0</v>
          </cell>
          <cell r="K2285">
            <v>0</v>
          </cell>
          <cell r="L2285">
            <v>0</v>
          </cell>
          <cell r="M2285">
            <v>0</v>
          </cell>
        </row>
        <row r="2286">
          <cell r="G2286">
            <v>102580</v>
          </cell>
          <cell r="H2286">
            <v>0</v>
          </cell>
          <cell r="I2286">
            <v>0</v>
          </cell>
          <cell r="J2286">
            <v>0</v>
          </cell>
          <cell r="K2286">
            <v>0</v>
          </cell>
          <cell r="L2286">
            <v>0</v>
          </cell>
          <cell r="M2286">
            <v>0</v>
          </cell>
        </row>
        <row r="2287">
          <cell r="G2287">
            <v>102590</v>
          </cell>
          <cell r="H2287">
            <v>0</v>
          </cell>
          <cell r="I2287">
            <v>0</v>
          </cell>
          <cell r="J2287">
            <v>0</v>
          </cell>
          <cell r="K2287">
            <v>0</v>
          </cell>
          <cell r="L2287">
            <v>0</v>
          </cell>
          <cell r="M2287">
            <v>0</v>
          </cell>
        </row>
        <row r="2288">
          <cell r="G2288">
            <v>102600</v>
          </cell>
          <cell r="H2288">
            <v>0</v>
          </cell>
          <cell r="I2288">
            <v>0</v>
          </cell>
          <cell r="J2288">
            <v>0</v>
          </cell>
          <cell r="K2288">
            <v>0</v>
          </cell>
          <cell r="L2288">
            <v>0</v>
          </cell>
          <cell r="M2288">
            <v>0</v>
          </cell>
        </row>
        <row r="2289">
          <cell r="G2289">
            <v>102610</v>
          </cell>
          <cell r="H2289">
            <v>0</v>
          </cell>
          <cell r="I2289">
            <v>0</v>
          </cell>
          <cell r="J2289">
            <v>0</v>
          </cell>
          <cell r="K2289">
            <v>0</v>
          </cell>
          <cell r="L2289">
            <v>0</v>
          </cell>
          <cell r="M2289">
            <v>0</v>
          </cell>
        </row>
        <row r="2290">
          <cell r="G2290">
            <v>102620</v>
          </cell>
          <cell r="H2290">
            <v>0</v>
          </cell>
          <cell r="I2290">
            <v>0</v>
          </cell>
          <cell r="J2290">
            <v>0</v>
          </cell>
          <cell r="K2290">
            <v>0</v>
          </cell>
          <cell r="L2290">
            <v>0</v>
          </cell>
          <cell r="M2290">
            <v>0</v>
          </cell>
        </row>
        <row r="2291">
          <cell r="G2291">
            <v>102630</v>
          </cell>
          <cell r="H2291">
            <v>0</v>
          </cell>
          <cell r="I2291">
            <v>0</v>
          </cell>
          <cell r="J2291">
            <v>0</v>
          </cell>
          <cell r="K2291">
            <v>0</v>
          </cell>
          <cell r="L2291">
            <v>0</v>
          </cell>
          <cell r="M2291">
            <v>0</v>
          </cell>
        </row>
        <row r="2292">
          <cell r="G2292">
            <v>102640</v>
          </cell>
          <cell r="H2292">
            <v>0</v>
          </cell>
          <cell r="I2292">
            <v>0</v>
          </cell>
          <cell r="J2292">
            <v>0</v>
          </cell>
          <cell r="K2292">
            <v>0</v>
          </cell>
          <cell r="L2292">
            <v>0</v>
          </cell>
          <cell r="M2292">
            <v>0</v>
          </cell>
        </row>
        <row r="2293">
          <cell r="G2293">
            <v>102650</v>
          </cell>
          <cell r="H2293">
            <v>0</v>
          </cell>
          <cell r="I2293">
            <v>0</v>
          </cell>
          <cell r="J2293">
            <v>0</v>
          </cell>
          <cell r="K2293">
            <v>0</v>
          </cell>
          <cell r="L2293">
            <v>0</v>
          </cell>
          <cell r="M2293">
            <v>0</v>
          </cell>
        </row>
        <row r="2294">
          <cell r="G2294">
            <v>102660</v>
          </cell>
          <cell r="H2294">
            <v>0</v>
          </cell>
          <cell r="I2294">
            <v>0</v>
          </cell>
          <cell r="J2294">
            <v>0</v>
          </cell>
          <cell r="K2294">
            <v>0</v>
          </cell>
          <cell r="L2294">
            <v>0</v>
          </cell>
          <cell r="M2294">
            <v>0</v>
          </cell>
        </row>
        <row r="2295">
          <cell r="G2295">
            <v>102670</v>
          </cell>
          <cell r="H2295">
            <v>0</v>
          </cell>
          <cell r="I2295">
            <v>0</v>
          </cell>
          <cell r="J2295">
            <v>0</v>
          </cell>
          <cell r="K2295">
            <v>0</v>
          </cell>
          <cell r="L2295">
            <v>0</v>
          </cell>
          <cell r="M2295">
            <v>0</v>
          </cell>
        </row>
        <row r="2296">
          <cell r="G2296">
            <v>102680</v>
          </cell>
          <cell r="H2296">
            <v>0</v>
          </cell>
          <cell r="I2296">
            <v>0</v>
          </cell>
          <cell r="J2296">
            <v>0</v>
          </cell>
          <cell r="K2296">
            <v>0</v>
          </cell>
          <cell r="L2296">
            <v>0</v>
          </cell>
          <cell r="M2296">
            <v>0</v>
          </cell>
        </row>
        <row r="2297">
          <cell r="G2297">
            <v>102690</v>
          </cell>
          <cell r="H2297">
            <v>0</v>
          </cell>
          <cell r="I2297">
            <v>0</v>
          </cell>
          <cell r="J2297">
            <v>0</v>
          </cell>
          <cell r="K2297">
            <v>0</v>
          </cell>
          <cell r="L2297">
            <v>0</v>
          </cell>
          <cell r="M2297">
            <v>0</v>
          </cell>
        </row>
        <row r="2298">
          <cell r="G2298">
            <v>102700</v>
          </cell>
          <cell r="H2298">
            <v>0</v>
          </cell>
          <cell r="I2298">
            <v>0</v>
          </cell>
          <cell r="J2298">
            <v>0</v>
          </cell>
          <cell r="K2298">
            <v>0</v>
          </cell>
          <cell r="L2298">
            <v>0</v>
          </cell>
          <cell r="M2298">
            <v>0</v>
          </cell>
        </row>
        <row r="2299">
          <cell r="G2299">
            <v>102710</v>
          </cell>
          <cell r="H2299">
            <v>0</v>
          </cell>
          <cell r="I2299">
            <v>0</v>
          </cell>
          <cell r="J2299">
            <v>0</v>
          </cell>
          <cell r="K2299">
            <v>0</v>
          </cell>
          <cell r="L2299">
            <v>0</v>
          </cell>
          <cell r="M2299">
            <v>0</v>
          </cell>
        </row>
        <row r="2300">
          <cell r="G2300">
            <v>102720</v>
          </cell>
          <cell r="H2300">
            <v>0</v>
          </cell>
          <cell r="I2300">
            <v>0</v>
          </cell>
          <cell r="J2300">
            <v>0</v>
          </cell>
          <cell r="K2300">
            <v>0</v>
          </cell>
          <cell r="L2300">
            <v>0</v>
          </cell>
          <cell r="M2300">
            <v>0</v>
          </cell>
        </row>
        <row r="2301">
          <cell r="G2301">
            <v>102730</v>
          </cell>
          <cell r="H2301">
            <v>0</v>
          </cell>
          <cell r="I2301">
            <v>0</v>
          </cell>
          <cell r="J2301">
            <v>0</v>
          </cell>
          <cell r="K2301">
            <v>0</v>
          </cell>
          <cell r="L2301">
            <v>0</v>
          </cell>
          <cell r="M2301">
            <v>0</v>
          </cell>
        </row>
        <row r="2302">
          <cell r="G2302">
            <v>102740</v>
          </cell>
          <cell r="H2302">
            <v>0</v>
          </cell>
          <cell r="I2302">
            <v>0</v>
          </cell>
          <cell r="J2302">
            <v>0</v>
          </cell>
          <cell r="K2302">
            <v>0</v>
          </cell>
          <cell r="L2302">
            <v>0</v>
          </cell>
          <cell r="M2302">
            <v>0</v>
          </cell>
        </row>
        <row r="2303">
          <cell r="G2303">
            <v>102750</v>
          </cell>
          <cell r="H2303">
            <v>0</v>
          </cell>
          <cell r="I2303">
            <v>0</v>
          </cell>
          <cell r="J2303">
            <v>0</v>
          </cell>
          <cell r="K2303">
            <v>0</v>
          </cell>
          <cell r="L2303">
            <v>0</v>
          </cell>
          <cell r="M2303">
            <v>0</v>
          </cell>
        </row>
        <row r="2304">
          <cell r="G2304">
            <v>102760</v>
          </cell>
          <cell r="H2304">
            <v>0</v>
          </cell>
          <cell r="I2304">
            <v>0</v>
          </cell>
          <cell r="J2304">
            <v>0</v>
          </cell>
          <cell r="K2304">
            <v>0</v>
          </cell>
          <cell r="L2304">
            <v>0</v>
          </cell>
          <cell r="M2304">
            <v>0</v>
          </cell>
        </row>
        <row r="2305">
          <cell r="G2305">
            <v>102770</v>
          </cell>
          <cell r="H2305">
            <v>0</v>
          </cell>
          <cell r="I2305">
            <v>0</v>
          </cell>
          <cell r="J2305">
            <v>0</v>
          </cell>
          <cell r="K2305">
            <v>0</v>
          </cell>
          <cell r="L2305">
            <v>0</v>
          </cell>
          <cell r="M2305">
            <v>0</v>
          </cell>
        </row>
        <row r="2306">
          <cell r="G2306">
            <v>102780</v>
          </cell>
          <cell r="H2306">
            <v>0</v>
          </cell>
          <cell r="I2306">
            <v>0</v>
          </cell>
          <cell r="J2306">
            <v>0</v>
          </cell>
          <cell r="K2306">
            <v>0</v>
          </cell>
          <cell r="L2306">
            <v>0</v>
          </cell>
          <cell r="M2306">
            <v>0</v>
          </cell>
        </row>
        <row r="2307">
          <cell r="G2307">
            <v>102790</v>
          </cell>
          <cell r="H2307">
            <v>0</v>
          </cell>
          <cell r="I2307">
            <v>0</v>
          </cell>
          <cell r="J2307">
            <v>0</v>
          </cell>
          <cell r="K2307">
            <v>0</v>
          </cell>
          <cell r="L2307">
            <v>0</v>
          </cell>
          <cell r="M2307">
            <v>0</v>
          </cell>
        </row>
        <row r="2308">
          <cell r="G2308">
            <v>102800</v>
          </cell>
          <cell r="H2308">
            <v>0</v>
          </cell>
          <cell r="I2308">
            <v>0</v>
          </cell>
          <cell r="J2308">
            <v>0</v>
          </cell>
          <cell r="K2308">
            <v>0</v>
          </cell>
          <cell r="L2308">
            <v>0</v>
          </cell>
          <cell r="M2308">
            <v>0</v>
          </cell>
        </row>
        <row r="2309">
          <cell r="G2309">
            <v>102810</v>
          </cell>
          <cell r="H2309">
            <v>0</v>
          </cell>
          <cell r="I2309">
            <v>0</v>
          </cell>
          <cell r="J2309">
            <v>0</v>
          </cell>
          <cell r="K2309">
            <v>0</v>
          </cell>
          <cell r="L2309">
            <v>0</v>
          </cell>
          <cell r="M2309">
            <v>0</v>
          </cell>
        </row>
        <row r="2310">
          <cell r="G2310">
            <v>102820</v>
          </cell>
          <cell r="H2310">
            <v>0</v>
          </cell>
          <cell r="I2310">
            <v>0</v>
          </cell>
          <cell r="J2310">
            <v>0</v>
          </cell>
          <cell r="K2310">
            <v>0</v>
          </cell>
          <cell r="L2310">
            <v>0</v>
          </cell>
          <cell r="M2310">
            <v>0</v>
          </cell>
        </row>
        <row r="2311">
          <cell r="G2311">
            <v>102830</v>
          </cell>
          <cell r="H2311">
            <v>0</v>
          </cell>
          <cell r="I2311">
            <v>0</v>
          </cell>
          <cell r="J2311">
            <v>0</v>
          </cell>
          <cell r="K2311">
            <v>0</v>
          </cell>
          <cell r="L2311">
            <v>0</v>
          </cell>
          <cell r="M2311">
            <v>0</v>
          </cell>
        </row>
        <row r="2312">
          <cell r="G2312">
            <v>102840</v>
          </cell>
          <cell r="H2312">
            <v>0</v>
          </cell>
          <cell r="I2312">
            <v>0</v>
          </cell>
          <cell r="J2312">
            <v>0</v>
          </cell>
          <cell r="K2312">
            <v>0</v>
          </cell>
          <cell r="L2312">
            <v>0</v>
          </cell>
          <cell r="M2312">
            <v>0</v>
          </cell>
        </row>
        <row r="2313">
          <cell r="G2313">
            <v>102850</v>
          </cell>
          <cell r="H2313">
            <v>0</v>
          </cell>
          <cell r="I2313">
            <v>0</v>
          </cell>
          <cell r="J2313">
            <v>0</v>
          </cell>
          <cell r="K2313">
            <v>0</v>
          </cell>
          <cell r="L2313">
            <v>0</v>
          </cell>
          <cell r="M2313">
            <v>0</v>
          </cell>
        </row>
        <row r="2314">
          <cell r="G2314">
            <v>102860</v>
          </cell>
          <cell r="H2314">
            <v>0</v>
          </cell>
          <cell r="I2314">
            <v>0</v>
          </cell>
          <cell r="J2314">
            <v>0</v>
          </cell>
          <cell r="K2314">
            <v>0</v>
          </cell>
          <cell r="L2314">
            <v>0</v>
          </cell>
          <cell r="M2314">
            <v>0</v>
          </cell>
        </row>
        <row r="2315">
          <cell r="G2315">
            <v>102870</v>
          </cell>
          <cell r="H2315">
            <v>0</v>
          </cell>
          <cell r="I2315">
            <v>0</v>
          </cell>
          <cell r="J2315">
            <v>0</v>
          </cell>
          <cell r="K2315">
            <v>0</v>
          </cell>
          <cell r="L2315">
            <v>0</v>
          </cell>
          <cell r="M2315">
            <v>0</v>
          </cell>
        </row>
        <row r="2316">
          <cell r="G2316">
            <v>102880</v>
          </cell>
          <cell r="H2316">
            <v>0</v>
          </cell>
          <cell r="I2316">
            <v>0</v>
          </cell>
          <cell r="J2316">
            <v>0</v>
          </cell>
          <cell r="K2316">
            <v>0</v>
          </cell>
          <cell r="L2316">
            <v>0</v>
          </cell>
          <cell r="M2316">
            <v>0</v>
          </cell>
        </row>
        <row r="2317">
          <cell r="G2317">
            <v>102890</v>
          </cell>
          <cell r="H2317">
            <v>0</v>
          </cell>
          <cell r="I2317">
            <v>0</v>
          </cell>
          <cell r="J2317">
            <v>0</v>
          </cell>
          <cell r="K2317">
            <v>0</v>
          </cell>
          <cell r="L2317">
            <v>0</v>
          </cell>
          <cell r="M2317">
            <v>0</v>
          </cell>
        </row>
        <row r="2318">
          <cell r="G2318">
            <v>102900</v>
          </cell>
          <cell r="H2318">
            <v>0</v>
          </cell>
          <cell r="I2318">
            <v>0</v>
          </cell>
          <cell r="J2318">
            <v>0</v>
          </cell>
          <cell r="K2318">
            <v>0</v>
          </cell>
          <cell r="L2318">
            <v>0</v>
          </cell>
          <cell r="M2318">
            <v>0</v>
          </cell>
        </row>
        <row r="2319">
          <cell r="G2319">
            <v>102910</v>
          </cell>
          <cell r="H2319">
            <v>0</v>
          </cell>
          <cell r="I2319">
            <v>0</v>
          </cell>
          <cell r="J2319">
            <v>0</v>
          </cell>
          <cell r="K2319">
            <v>0</v>
          </cell>
          <cell r="L2319">
            <v>0</v>
          </cell>
          <cell r="M2319">
            <v>0</v>
          </cell>
        </row>
        <row r="2320">
          <cell r="G2320">
            <v>102920</v>
          </cell>
          <cell r="H2320">
            <v>0</v>
          </cell>
          <cell r="I2320">
            <v>0</v>
          </cell>
          <cell r="J2320">
            <v>0</v>
          </cell>
          <cell r="K2320">
            <v>0</v>
          </cell>
          <cell r="L2320">
            <v>0</v>
          </cell>
          <cell r="M2320">
            <v>0</v>
          </cell>
        </row>
        <row r="2321">
          <cell r="G2321">
            <v>102930</v>
          </cell>
          <cell r="H2321">
            <v>0</v>
          </cell>
          <cell r="I2321">
            <v>0</v>
          </cell>
          <cell r="J2321">
            <v>0</v>
          </cell>
          <cell r="K2321">
            <v>0</v>
          </cell>
          <cell r="L2321">
            <v>0</v>
          </cell>
          <cell r="M2321">
            <v>0</v>
          </cell>
        </row>
        <row r="2322">
          <cell r="G2322">
            <v>102940</v>
          </cell>
          <cell r="H2322">
            <v>0</v>
          </cell>
          <cell r="I2322">
            <v>0</v>
          </cell>
          <cell r="J2322">
            <v>0</v>
          </cell>
          <cell r="K2322">
            <v>0</v>
          </cell>
          <cell r="L2322">
            <v>0</v>
          </cell>
          <cell r="M2322">
            <v>0</v>
          </cell>
        </row>
        <row r="2323">
          <cell r="G2323">
            <v>102950</v>
          </cell>
          <cell r="H2323">
            <v>0</v>
          </cell>
          <cell r="I2323">
            <v>0</v>
          </cell>
          <cell r="J2323">
            <v>0</v>
          </cell>
          <cell r="K2323">
            <v>0</v>
          </cell>
          <cell r="L2323">
            <v>0</v>
          </cell>
          <cell r="M2323">
            <v>0</v>
          </cell>
        </row>
        <row r="2324">
          <cell r="G2324">
            <v>102960</v>
          </cell>
          <cell r="H2324">
            <v>0</v>
          </cell>
          <cell r="I2324">
            <v>0</v>
          </cell>
          <cell r="J2324">
            <v>0</v>
          </cell>
          <cell r="K2324">
            <v>0</v>
          </cell>
          <cell r="L2324">
            <v>0</v>
          </cell>
          <cell r="M2324">
            <v>0</v>
          </cell>
        </row>
        <row r="2325">
          <cell r="G2325">
            <v>102970</v>
          </cell>
          <cell r="H2325">
            <v>0</v>
          </cell>
          <cell r="I2325">
            <v>0</v>
          </cell>
          <cell r="J2325">
            <v>0</v>
          </cell>
          <cell r="K2325">
            <v>0</v>
          </cell>
          <cell r="L2325">
            <v>0</v>
          </cell>
          <cell r="M2325">
            <v>0</v>
          </cell>
        </row>
        <row r="2326">
          <cell r="G2326">
            <v>102980</v>
          </cell>
          <cell r="H2326">
            <v>0</v>
          </cell>
          <cell r="I2326">
            <v>0</v>
          </cell>
          <cell r="J2326">
            <v>0</v>
          </cell>
          <cell r="K2326">
            <v>0</v>
          </cell>
          <cell r="L2326">
            <v>0</v>
          </cell>
          <cell r="M2326">
            <v>0</v>
          </cell>
        </row>
        <row r="2327">
          <cell r="G2327">
            <v>102990</v>
          </cell>
          <cell r="H2327">
            <v>0</v>
          </cell>
          <cell r="I2327">
            <v>0</v>
          </cell>
          <cell r="J2327">
            <v>0</v>
          </cell>
          <cell r="K2327">
            <v>0</v>
          </cell>
          <cell r="L2327">
            <v>0</v>
          </cell>
          <cell r="M2327">
            <v>0</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
      <sheetName val="Datos Proyecto"/>
      <sheetName val="Formato de campo Flexible"/>
      <sheetName val="Formato de Campo Rígido"/>
      <sheetName val="Entrada de Datos"/>
      <sheetName val="Td Peso"/>
      <sheetName val="MDR"/>
      <sheetName val="SN-IRI-N"/>
      <sheetName val="OPI"/>
      <sheetName val="TD Areas"/>
      <sheetName val="% Area Afectada"/>
      <sheetName val="Eval criterios Flexible"/>
      <sheetName val="Eval criterios Rígido"/>
      <sheetName val="Fichas Intervención"/>
      <sheetName val="Hoja1"/>
      <sheetName val="Clasificación"/>
      <sheetName val="Intervenciones flexible"/>
      <sheetName val="Intervenciones rígido"/>
    </sheetNames>
    <sheetDataSet>
      <sheetData sheetId="0">
        <row r="3">
          <cell r="A3">
            <v>18000034</v>
          </cell>
          <cell r="B3" t="str">
            <v>RAFAEL URIBE URIBE</v>
          </cell>
          <cell r="E3" t="str">
            <v>CL 37 S</v>
          </cell>
          <cell r="F3" t="str">
            <v>KR 32</v>
          </cell>
          <cell r="H3">
            <v>44.5</v>
          </cell>
          <cell r="I3">
            <v>8.1999999999999993</v>
          </cell>
          <cell r="J3" t="str">
            <v>Flexible</v>
          </cell>
          <cell r="K3" t="str">
            <v>Flexible</v>
          </cell>
          <cell r="L3">
            <v>364.9</v>
          </cell>
          <cell r="M3" t="str">
            <v>x</v>
          </cell>
          <cell r="N3" t="str">
            <v>Rígido</v>
          </cell>
          <cell r="O3">
            <v>500000</v>
          </cell>
        </row>
        <row r="4">
          <cell r="A4">
            <v>18000072</v>
          </cell>
          <cell r="B4" t="str">
            <v>RAFAEL URIBE URIBE</v>
          </cell>
          <cell r="E4" t="str">
            <v>KR 27</v>
          </cell>
          <cell r="F4" t="str">
            <v>CL 23 S</v>
          </cell>
          <cell r="G4" t="str">
            <v>CL 24 S</v>
          </cell>
          <cell r="H4">
            <v>57.299999999999976</v>
          </cell>
          <cell r="I4">
            <v>7.3</v>
          </cell>
          <cell r="J4" t="str">
            <v>Flexible</v>
          </cell>
          <cell r="K4" t="str">
            <v>Flexible</v>
          </cell>
          <cell r="L4">
            <v>418.28999999999979</v>
          </cell>
          <cell r="M4" t="str">
            <v>x</v>
          </cell>
          <cell r="N4" t="str">
            <v>Rígido</v>
          </cell>
          <cell r="O4">
            <v>500000</v>
          </cell>
        </row>
        <row r="5">
          <cell r="A5">
            <v>18000104</v>
          </cell>
          <cell r="B5" t="str">
            <v>RAFAEL URIBE URIBE</v>
          </cell>
          <cell r="E5" t="str">
            <v>KR 26</v>
          </cell>
          <cell r="F5" t="str">
            <v>AC 22 S</v>
          </cell>
          <cell r="G5" t="str">
            <v>CL 24 S</v>
          </cell>
          <cell r="H5">
            <v>117.40000000000003</v>
          </cell>
          <cell r="I5">
            <v>5.8000000000000025</v>
          </cell>
          <cell r="J5" t="str">
            <v>Flexible</v>
          </cell>
          <cell r="K5" t="str">
            <v>Flexible</v>
          </cell>
          <cell r="L5">
            <v>680.92000000000053</v>
          </cell>
          <cell r="M5" t="str">
            <v>x</v>
          </cell>
          <cell r="N5" t="str">
            <v>Flexible</v>
          </cell>
          <cell r="O5">
            <v>500000</v>
          </cell>
        </row>
        <row r="6">
          <cell r="A6">
            <v>18000105</v>
          </cell>
          <cell r="B6" t="str">
            <v>RAFAEL URIBE URIBE</v>
          </cell>
          <cell r="E6" t="str">
            <v>CL 24 S</v>
          </cell>
          <cell r="F6" t="str">
            <v>KR 26</v>
          </cell>
          <cell r="G6" t="str">
            <v>KR 27</v>
          </cell>
          <cell r="H6">
            <v>68.799999999999983</v>
          </cell>
          <cell r="I6">
            <v>6.200000000000002</v>
          </cell>
          <cell r="J6" t="str">
            <v>Flexible</v>
          </cell>
          <cell r="K6" t="str">
            <v>Flexible</v>
          </cell>
          <cell r="L6">
            <v>426.56</v>
          </cell>
          <cell r="M6" t="str">
            <v>x</v>
          </cell>
          <cell r="N6" t="str">
            <v>Flexible</v>
          </cell>
          <cell r="O6">
            <v>500000</v>
          </cell>
        </row>
        <row r="7">
          <cell r="A7">
            <v>18000112</v>
          </cell>
          <cell r="B7" t="str">
            <v>RAFAEL URIBE URIBE</v>
          </cell>
          <cell r="E7" t="str">
            <v>TV 28</v>
          </cell>
          <cell r="F7" t="str">
            <v>CL 28 S</v>
          </cell>
          <cell r="G7" t="str">
            <v>CL 29 S</v>
          </cell>
          <cell r="H7">
            <v>139.30000000000001</v>
          </cell>
          <cell r="I7">
            <v>6.3</v>
          </cell>
          <cell r="J7" t="str">
            <v>Rígido</v>
          </cell>
          <cell r="K7" t="str">
            <v>Rígido</v>
          </cell>
          <cell r="L7">
            <v>877.59</v>
          </cell>
          <cell r="M7" t="str">
            <v>x</v>
          </cell>
          <cell r="N7" t="str">
            <v>Flexible</v>
          </cell>
          <cell r="O7">
            <v>500000</v>
          </cell>
        </row>
        <row r="8">
          <cell r="A8">
            <v>18000114</v>
          </cell>
          <cell r="B8" t="str">
            <v>RAFAEL URIBE URIBE</v>
          </cell>
          <cell r="E8" t="str">
            <v>KR 25</v>
          </cell>
          <cell r="F8" t="str">
            <v>AC 22 S</v>
          </cell>
          <cell r="G8" t="str">
            <v>CL 23 S</v>
          </cell>
          <cell r="H8">
            <v>53.600000000000016</v>
          </cell>
          <cell r="I8">
            <v>5.2000000000000011</v>
          </cell>
          <cell r="J8" t="str">
            <v>Flexible</v>
          </cell>
          <cell r="K8" t="str">
            <v>Flexible</v>
          </cell>
          <cell r="L8">
            <v>278.72000000000014</v>
          </cell>
          <cell r="M8" t="str">
            <v>x</v>
          </cell>
          <cell r="N8" t="str">
            <v>Flexible</v>
          </cell>
          <cell r="O8">
            <v>500000</v>
          </cell>
        </row>
        <row r="9">
          <cell r="A9">
            <v>18000117</v>
          </cell>
          <cell r="B9" t="str">
            <v>RAFAEL URIBE URIBE</v>
          </cell>
          <cell r="E9" t="str">
            <v>KR 27</v>
          </cell>
          <cell r="F9" t="str">
            <v>CL 24 S</v>
          </cell>
          <cell r="G9" t="str">
            <v>CL 26 S</v>
          </cell>
          <cell r="H9">
            <v>108.59999999999998</v>
          </cell>
          <cell r="I9">
            <v>5.9000000000000039</v>
          </cell>
          <cell r="J9" t="str">
            <v>Flexible</v>
          </cell>
          <cell r="K9" t="str">
            <v>Flexible</v>
          </cell>
          <cell r="L9">
            <v>640.74000000000035</v>
          </cell>
          <cell r="M9" t="str">
            <v>x</v>
          </cell>
          <cell r="N9" t="str">
            <v>Flexible</v>
          </cell>
          <cell r="O9">
            <v>500000</v>
          </cell>
        </row>
        <row r="10">
          <cell r="A10">
            <v>18000129</v>
          </cell>
          <cell r="B10" t="str">
            <v>RAFAEL URIBE URIBE</v>
          </cell>
          <cell r="E10" t="str">
            <v>KR 25</v>
          </cell>
          <cell r="F10" t="str">
            <v>CL 23 S</v>
          </cell>
          <cell r="G10" t="str">
            <v>CL 23A S</v>
          </cell>
          <cell r="H10">
            <v>37.299999999999997</v>
          </cell>
          <cell r="I10">
            <v>5.5</v>
          </cell>
          <cell r="J10" t="str">
            <v>Flexible</v>
          </cell>
          <cell r="K10" t="str">
            <v>Flexible</v>
          </cell>
          <cell r="L10">
            <v>205.14999999999998</v>
          </cell>
          <cell r="M10" t="str">
            <v>x</v>
          </cell>
          <cell r="N10" t="str">
            <v>Flexible</v>
          </cell>
          <cell r="O10">
            <v>500000</v>
          </cell>
        </row>
        <row r="11">
          <cell r="A11">
            <v>18000145</v>
          </cell>
          <cell r="B11" t="str">
            <v>RAFAEL URIBE URIBE</v>
          </cell>
          <cell r="E11" t="str">
            <v>KR 25</v>
          </cell>
          <cell r="F11" t="str">
            <v>CL 23A S</v>
          </cell>
          <cell r="G11" t="str">
            <v>CL 24 S</v>
          </cell>
          <cell r="H11">
            <v>32.4</v>
          </cell>
          <cell r="I11">
            <v>5.5</v>
          </cell>
          <cell r="J11" t="str">
            <v>Flexible</v>
          </cell>
          <cell r="K11" t="str">
            <v>Flexible</v>
          </cell>
          <cell r="L11">
            <v>178.2</v>
          </cell>
          <cell r="M11" t="str">
            <v>x</v>
          </cell>
          <cell r="N11" t="str">
            <v>Flexible</v>
          </cell>
          <cell r="O11">
            <v>500000</v>
          </cell>
        </row>
        <row r="12">
          <cell r="A12">
            <v>18000146</v>
          </cell>
          <cell r="B12" t="str">
            <v>RAFAEL URIBE URIBE</v>
          </cell>
          <cell r="E12" t="str">
            <v>CL 24 S</v>
          </cell>
          <cell r="F12" t="str">
            <v>KR 25</v>
          </cell>
          <cell r="G12" t="str">
            <v>KR 26</v>
          </cell>
          <cell r="H12">
            <v>69.799999999999983</v>
          </cell>
          <cell r="I12">
            <v>6.0999999999999988</v>
          </cell>
          <cell r="J12" t="str">
            <v>Flexible</v>
          </cell>
          <cell r="K12" t="str">
            <v>Flexible</v>
          </cell>
          <cell r="L12">
            <v>425.7799999999998</v>
          </cell>
          <cell r="M12" t="str">
            <v>x</v>
          </cell>
          <cell r="N12" t="str">
            <v>Flexible</v>
          </cell>
          <cell r="O12">
            <v>500000</v>
          </cell>
        </row>
        <row r="13">
          <cell r="A13">
            <v>18000152</v>
          </cell>
          <cell r="B13" t="str">
            <v>RAFAEL URIBE URIBE</v>
          </cell>
          <cell r="E13" t="str">
            <v>KR 30</v>
          </cell>
          <cell r="F13" t="str">
            <v>AC 36 S</v>
          </cell>
          <cell r="G13" t="str">
            <v>CL 37 S</v>
          </cell>
          <cell r="H13">
            <v>92.299999999999969</v>
          </cell>
          <cell r="I13">
            <v>5.700000000000002</v>
          </cell>
          <cell r="J13" t="str">
            <v>Flexible</v>
          </cell>
          <cell r="K13" t="str">
            <v>Flexible</v>
          </cell>
          <cell r="L13">
            <v>526.11</v>
          </cell>
          <cell r="M13" t="str">
            <v>x</v>
          </cell>
          <cell r="N13" t="str">
            <v>Flexible</v>
          </cell>
          <cell r="O13">
            <v>500000</v>
          </cell>
        </row>
        <row r="14">
          <cell r="A14">
            <v>18000158</v>
          </cell>
          <cell r="B14" t="str">
            <v>RAFAEL URIBE URIBE</v>
          </cell>
          <cell r="E14" t="str">
            <v>KR 26</v>
          </cell>
          <cell r="F14" t="str">
            <v>CL 24 S</v>
          </cell>
          <cell r="G14" t="str">
            <v>CL 26 S</v>
          </cell>
          <cell r="H14">
            <v>134</v>
          </cell>
          <cell r="I14">
            <v>6.1999999999999966</v>
          </cell>
          <cell r="J14" t="str">
            <v>Flexible</v>
          </cell>
          <cell r="K14" t="str">
            <v>Flexible</v>
          </cell>
          <cell r="L14">
            <v>830.7999999999995</v>
          </cell>
          <cell r="M14" t="str">
            <v>x</v>
          </cell>
          <cell r="N14" t="str">
            <v>Flexible</v>
          </cell>
          <cell r="O14">
            <v>500000</v>
          </cell>
        </row>
        <row r="15">
          <cell r="A15">
            <v>18000166</v>
          </cell>
          <cell r="B15" t="str">
            <v>RAFAEL URIBE URIBE</v>
          </cell>
          <cell r="E15" t="str">
            <v>KR 31</v>
          </cell>
          <cell r="F15" t="str">
            <v>CL 39 S</v>
          </cell>
          <cell r="H15">
            <v>85.200000000000031</v>
          </cell>
          <cell r="I15">
            <v>6.599999999999997</v>
          </cell>
          <cell r="J15" t="str">
            <v>Flexible</v>
          </cell>
          <cell r="K15" t="str">
            <v>Flexible</v>
          </cell>
          <cell r="L15">
            <v>562.31999999999994</v>
          </cell>
          <cell r="M15" t="str">
            <v>x</v>
          </cell>
          <cell r="N15" t="str">
            <v>Flexible</v>
          </cell>
          <cell r="O15">
            <v>500000</v>
          </cell>
        </row>
        <row r="16">
          <cell r="A16">
            <v>18000170</v>
          </cell>
          <cell r="B16" t="str">
            <v>RAFAEL URIBE URIBE</v>
          </cell>
          <cell r="E16" t="str">
            <v>KR 27</v>
          </cell>
          <cell r="F16" t="str">
            <v>CL 26 S</v>
          </cell>
          <cell r="H16">
            <v>96.400000000000034</v>
          </cell>
          <cell r="I16">
            <v>5.7</v>
          </cell>
          <cell r="J16" t="str">
            <v>Flexible</v>
          </cell>
          <cell r="K16" t="str">
            <v>Flexible</v>
          </cell>
          <cell r="L16">
            <v>549.48000000000025</v>
          </cell>
          <cell r="M16" t="str">
            <v>x</v>
          </cell>
          <cell r="N16" t="str">
            <v>Flexible</v>
          </cell>
          <cell r="O16">
            <v>500000</v>
          </cell>
        </row>
        <row r="17">
          <cell r="A17">
            <v>18000171</v>
          </cell>
          <cell r="B17" t="str">
            <v>RAFAEL URIBE URIBE</v>
          </cell>
          <cell r="E17" t="str">
            <v>TV 27</v>
          </cell>
          <cell r="F17" t="str">
            <v>CL 28 S</v>
          </cell>
          <cell r="H17">
            <v>80.5</v>
          </cell>
          <cell r="I17">
            <v>6</v>
          </cell>
          <cell r="J17" t="str">
            <v>Flexible</v>
          </cell>
          <cell r="K17" t="str">
            <v>Flexible</v>
          </cell>
          <cell r="L17">
            <v>483</v>
          </cell>
          <cell r="M17" t="str">
            <v>x</v>
          </cell>
          <cell r="N17" t="str">
            <v>Flexible</v>
          </cell>
          <cell r="O17">
            <v>500000</v>
          </cell>
        </row>
        <row r="18">
          <cell r="A18">
            <v>18000174</v>
          </cell>
          <cell r="B18" t="str">
            <v>RAFAEL URIBE URIBE</v>
          </cell>
          <cell r="E18" t="str">
            <v>KR 30</v>
          </cell>
          <cell r="F18" t="str">
            <v>CL 38 S</v>
          </cell>
          <cell r="H18">
            <v>98.400000000000034</v>
          </cell>
          <cell r="I18">
            <v>5.4000000000000021</v>
          </cell>
          <cell r="J18" t="str">
            <v>Flexible</v>
          </cell>
          <cell r="K18" t="str">
            <v>Flexible</v>
          </cell>
          <cell r="L18">
            <v>531.36000000000035</v>
          </cell>
          <cell r="M18" t="str">
            <v>x</v>
          </cell>
          <cell r="N18" t="str">
            <v>Flexible</v>
          </cell>
          <cell r="O18">
            <v>500000</v>
          </cell>
        </row>
        <row r="19">
          <cell r="A19">
            <v>18000182</v>
          </cell>
          <cell r="B19" t="str">
            <v>RAFAEL URIBE URIBE</v>
          </cell>
          <cell r="E19" t="str">
            <v>TV 27</v>
          </cell>
          <cell r="F19" t="str">
            <v>CL 28 S</v>
          </cell>
          <cell r="G19" t="str">
            <v>CL 29 S</v>
          </cell>
          <cell r="H19">
            <v>153.39999999999984</v>
          </cell>
          <cell r="I19">
            <v>5.8999999999999968</v>
          </cell>
          <cell r="J19" t="str">
            <v>Flexible</v>
          </cell>
          <cell r="K19" t="str">
            <v>Flexible</v>
          </cell>
          <cell r="L19">
            <v>905.05999999999858</v>
          </cell>
          <cell r="M19" t="str">
            <v>x</v>
          </cell>
          <cell r="N19" t="str">
            <v>Flexible</v>
          </cell>
          <cell r="O19">
            <v>500000</v>
          </cell>
        </row>
        <row r="20">
          <cell r="A20">
            <v>18000190</v>
          </cell>
          <cell r="B20" t="str">
            <v>RAFAEL URIBE URIBE</v>
          </cell>
          <cell r="E20" t="str">
            <v>CL 29A S</v>
          </cell>
          <cell r="F20" t="str">
            <v>TV 27</v>
          </cell>
          <cell r="G20" t="str">
            <v>AK 27</v>
          </cell>
          <cell r="H20">
            <v>186.89999999999998</v>
          </cell>
          <cell r="I20">
            <v>7.6999999999999966</v>
          </cell>
          <cell r="J20" t="str">
            <v>Flexible</v>
          </cell>
          <cell r="K20" t="str">
            <v>Flexible</v>
          </cell>
          <cell r="L20">
            <v>1439.1299999999992</v>
          </cell>
          <cell r="M20" t="str">
            <v>x</v>
          </cell>
          <cell r="N20" t="str">
            <v>Flexible</v>
          </cell>
          <cell r="O20">
            <v>500000</v>
          </cell>
        </row>
        <row r="21">
          <cell r="A21">
            <v>18000192</v>
          </cell>
          <cell r="B21" t="str">
            <v>RAFAEL URIBE URIBE</v>
          </cell>
          <cell r="E21" t="str">
            <v>CL 24 S</v>
          </cell>
          <cell r="F21" t="str">
            <v>KR 24C</v>
          </cell>
          <cell r="G21" t="str">
            <v>KR 25</v>
          </cell>
          <cell r="H21">
            <v>68.5</v>
          </cell>
          <cell r="I21">
            <v>5.2999999999999989</v>
          </cell>
          <cell r="J21" t="str">
            <v>Flexible</v>
          </cell>
          <cell r="K21" t="str">
            <v>Flexible</v>
          </cell>
          <cell r="L21">
            <v>363.04999999999995</v>
          </cell>
          <cell r="M21" t="str">
            <v>x</v>
          </cell>
          <cell r="N21" t="str">
            <v>Flexible</v>
          </cell>
          <cell r="O21">
            <v>500000</v>
          </cell>
        </row>
      </sheetData>
      <sheetData sheetId="1">
        <row r="2">
          <cell r="A2" t="str">
            <v>Proyecto:</v>
          </cell>
          <cell r="B2" t="str">
            <v>ITI-PROY-2009-080</v>
          </cell>
        </row>
        <row r="3">
          <cell r="A3" t="str">
            <v>Localidad</v>
          </cell>
          <cell r="B3" t="str">
            <v>Rafael Uribe Uribe</v>
          </cell>
        </row>
        <row r="4">
          <cell r="A4" t="str">
            <v>Ciudad</v>
          </cell>
          <cell r="B4" t="str">
            <v>Bogotá D.C</v>
          </cell>
        </row>
        <row r="5">
          <cell r="A5" t="str">
            <v>Códigos</v>
          </cell>
          <cell r="B5" t="str">
            <v>Varios</v>
          </cell>
        </row>
        <row r="6">
          <cell r="A6" t="str">
            <v>Calzada</v>
          </cell>
          <cell r="B6" t="str">
            <v>Única</v>
          </cell>
        </row>
        <row r="7">
          <cell r="A7" t="str">
            <v>Tipo de pavimento</v>
          </cell>
          <cell r="B7" t="str">
            <v>Flexible - Rígido</v>
          </cell>
        </row>
        <row r="8">
          <cell r="A8" t="str">
            <v>Fecha</v>
          </cell>
          <cell r="B8" t="str">
            <v>Marzo de 2010</v>
          </cell>
        </row>
      </sheetData>
      <sheetData sheetId="2"/>
      <sheetData sheetId="3">
        <row r="12">
          <cell r="C12">
            <v>1</v>
          </cell>
          <cell r="D12">
            <v>2</v>
          </cell>
          <cell r="E12">
            <v>3</v>
          </cell>
          <cell r="F12">
            <v>4</v>
          </cell>
          <cell r="G12">
            <v>5</v>
          </cell>
          <cell r="H12">
            <v>6</v>
          </cell>
          <cell r="I12">
            <v>7</v>
          </cell>
          <cell r="J12">
            <v>8</v>
          </cell>
          <cell r="K12">
            <v>9</v>
          </cell>
          <cell r="L12">
            <v>10</v>
          </cell>
          <cell r="M12">
            <v>11</v>
          </cell>
          <cell r="N12">
            <v>12</v>
          </cell>
          <cell r="O12">
            <v>13</v>
          </cell>
          <cell r="P12">
            <v>14</v>
          </cell>
          <cell r="Q12">
            <v>15</v>
          </cell>
          <cell r="R12">
            <v>16</v>
          </cell>
          <cell r="S12">
            <v>17</v>
          </cell>
          <cell r="T12">
            <v>18</v>
          </cell>
          <cell r="U12">
            <v>19</v>
          </cell>
        </row>
        <row r="13">
          <cell r="D13" t="str">
            <v>CODIGO</v>
          </cell>
          <cell r="E13" t="str">
            <v>SEGMENTO CALZADA</v>
          </cell>
          <cell r="F13" t="str">
            <v>SEGMENTO-CALZADA</v>
          </cell>
          <cell r="H13" t="str">
            <v>BARRIO</v>
          </cell>
          <cell r="I13" t="str">
            <v>NOMENCLATURA</v>
          </cell>
          <cell r="J13" t="str">
            <v>DESDE</v>
          </cell>
          <cell r="K13" t="str">
            <v>HASTA</v>
          </cell>
          <cell r="L13" t="str">
            <v>No. TOTAL LOSAS</v>
          </cell>
          <cell r="M13" t="str">
            <v>No. DE LOSA</v>
          </cell>
          <cell r="N13" t="str">
            <v>LOSA</v>
          </cell>
          <cell r="P13" t="str">
            <v>FOTO</v>
          </cell>
          <cell r="Q13" t="str">
            <v>DAÑO</v>
          </cell>
          <cell r="R13" t="str">
            <v>SEVERIDAD</v>
          </cell>
          <cell r="S13" t="str">
            <v>DAÑO</v>
          </cell>
          <cell r="U13" t="str">
            <v>No. DE BLOQUESPROFUNDIDADALTURANo. BACHES</v>
          </cell>
        </row>
        <row r="14">
          <cell r="C14" t="str">
            <v>No.</v>
          </cell>
          <cell r="F14" t="str">
            <v>LARGO(m)</v>
          </cell>
          <cell r="G14" t="str">
            <v>ANCHO(m)</v>
          </cell>
          <cell r="N14" t="str">
            <v>LARGO(m)</v>
          </cell>
          <cell r="O14" t="str">
            <v>ANCHO(m)</v>
          </cell>
          <cell r="S14" t="str">
            <v>LARGO(m)</v>
          </cell>
          <cell r="T14" t="str">
            <v>ANCHO(m)</v>
          </cell>
        </row>
        <row r="15">
          <cell r="C15">
            <v>1</v>
          </cell>
          <cell r="D15">
            <v>2</v>
          </cell>
          <cell r="E15">
            <v>3</v>
          </cell>
          <cell r="F15">
            <v>4</v>
          </cell>
          <cell r="G15">
            <v>5</v>
          </cell>
          <cell r="H15">
            <v>6</v>
          </cell>
          <cell r="I15">
            <v>7</v>
          </cell>
          <cell r="J15">
            <v>8</v>
          </cell>
          <cell r="K15">
            <v>9</v>
          </cell>
          <cell r="L15">
            <v>10</v>
          </cell>
          <cell r="M15">
            <v>11</v>
          </cell>
          <cell r="N15">
            <v>12</v>
          </cell>
          <cell r="O15">
            <v>13</v>
          </cell>
          <cell r="P15">
            <v>14</v>
          </cell>
          <cell r="Q15">
            <v>15</v>
          </cell>
          <cell r="R15">
            <v>16</v>
          </cell>
          <cell r="S15">
            <v>17</v>
          </cell>
          <cell r="T15">
            <v>18</v>
          </cell>
          <cell r="U15">
            <v>19</v>
          </cell>
        </row>
        <row r="16">
          <cell r="C16">
            <v>416</v>
          </cell>
          <cell r="D16">
            <v>18000112</v>
          </cell>
          <cell r="E16" t="str">
            <v>18000112-2</v>
          </cell>
          <cell r="F16">
            <v>139.30000000000001</v>
          </cell>
          <cell r="G16">
            <v>6.3</v>
          </cell>
          <cell r="I16" t="str">
            <v>TV 28</v>
          </cell>
          <cell r="J16" t="str">
            <v>CL 28 S</v>
          </cell>
          <cell r="K16" t="str">
            <v>CL 29 S</v>
          </cell>
          <cell r="L16">
            <v>68</v>
          </cell>
          <cell r="M16">
            <v>1</v>
          </cell>
          <cell r="N16">
            <v>9.4</v>
          </cell>
          <cell r="O16">
            <v>3</v>
          </cell>
          <cell r="Q16" t="str">
            <v>FT</v>
          </cell>
          <cell r="R16" t="str">
            <v>M</v>
          </cell>
          <cell r="S16">
            <v>3</v>
          </cell>
          <cell r="T16">
            <v>0.6</v>
          </cell>
        </row>
        <row r="17">
          <cell r="C17">
            <v>417</v>
          </cell>
          <cell r="D17">
            <v>18000112</v>
          </cell>
          <cell r="E17" t="str">
            <v>18000112-2</v>
          </cell>
          <cell r="F17">
            <v>139.30000000000001</v>
          </cell>
          <cell r="G17">
            <v>6.3</v>
          </cell>
          <cell r="I17" t="str">
            <v>TV 28</v>
          </cell>
          <cell r="J17" t="str">
            <v>CL 28 S</v>
          </cell>
          <cell r="K17" t="str">
            <v>CL 29 S</v>
          </cell>
          <cell r="L17">
            <v>68</v>
          </cell>
          <cell r="M17">
            <v>2</v>
          </cell>
          <cell r="N17">
            <v>9.4</v>
          </cell>
          <cell r="O17">
            <v>3.3</v>
          </cell>
          <cell r="Q17" t="str">
            <v>FT</v>
          </cell>
          <cell r="R17" t="str">
            <v>M</v>
          </cell>
          <cell r="S17">
            <v>3.3</v>
          </cell>
          <cell r="T17">
            <v>0.6</v>
          </cell>
        </row>
        <row r="18">
          <cell r="C18">
            <v>418</v>
          </cell>
          <cell r="D18">
            <v>18000112</v>
          </cell>
          <cell r="E18" t="str">
            <v>18000112-2</v>
          </cell>
          <cell r="F18">
            <v>139.30000000000001</v>
          </cell>
          <cell r="G18">
            <v>6.3</v>
          </cell>
          <cell r="I18" t="str">
            <v>TV 28</v>
          </cell>
          <cell r="J18" t="str">
            <v>CL 28 S</v>
          </cell>
          <cell r="K18" t="str">
            <v>CL 29 S</v>
          </cell>
          <cell r="L18">
            <v>68</v>
          </cell>
          <cell r="M18" t="str">
            <v/>
          </cell>
          <cell r="N18">
            <v>3.1</v>
          </cell>
          <cell r="O18">
            <v>3</v>
          </cell>
          <cell r="Q18" t="str">
            <v>PE</v>
          </cell>
          <cell r="R18" t="str">
            <v>A</v>
          </cell>
          <cell r="S18">
            <v>3.1</v>
          </cell>
          <cell r="T18">
            <v>3</v>
          </cell>
        </row>
        <row r="19">
          <cell r="C19">
            <v>419</v>
          </cell>
          <cell r="D19">
            <v>18000112</v>
          </cell>
          <cell r="E19" t="str">
            <v>18000112-2</v>
          </cell>
          <cell r="F19">
            <v>139.30000000000001</v>
          </cell>
          <cell r="G19">
            <v>6.3</v>
          </cell>
          <cell r="I19" t="str">
            <v>TV 28</v>
          </cell>
          <cell r="J19" t="str">
            <v>CL 28 S</v>
          </cell>
          <cell r="K19" t="str">
            <v>CL 29 S</v>
          </cell>
          <cell r="L19">
            <v>68</v>
          </cell>
          <cell r="M19">
            <v>3</v>
          </cell>
          <cell r="N19">
            <v>3.1</v>
          </cell>
          <cell r="O19">
            <v>3</v>
          </cell>
          <cell r="Q19" t="str">
            <v>SJ</v>
          </cell>
          <cell r="R19" t="str">
            <v>A</v>
          </cell>
          <cell r="S19">
            <v>2.5</v>
          </cell>
          <cell r="T19">
            <v>0.5</v>
          </cell>
        </row>
        <row r="20">
          <cell r="C20">
            <v>420</v>
          </cell>
          <cell r="D20">
            <v>18000112</v>
          </cell>
          <cell r="E20" t="str">
            <v>18000112-2</v>
          </cell>
          <cell r="F20">
            <v>139.30000000000001</v>
          </cell>
          <cell r="G20">
            <v>6.3</v>
          </cell>
          <cell r="I20" t="str">
            <v>TV 28</v>
          </cell>
          <cell r="J20" t="str">
            <v>CL 28 S</v>
          </cell>
          <cell r="K20" t="str">
            <v>CL 29 S</v>
          </cell>
          <cell r="L20">
            <v>68</v>
          </cell>
          <cell r="M20">
            <v>4</v>
          </cell>
          <cell r="N20">
            <v>3.1</v>
          </cell>
          <cell r="O20">
            <v>3.3</v>
          </cell>
          <cell r="Q20" t="str">
            <v>PE</v>
          </cell>
          <cell r="R20" t="str">
            <v>A</v>
          </cell>
          <cell r="S20">
            <v>3.1</v>
          </cell>
          <cell r="T20">
            <v>3.3</v>
          </cell>
        </row>
        <row r="21">
          <cell r="C21">
            <v>421</v>
          </cell>
          <cell r="D21">
            <v>18000112</v>
          </cell>
          <cell r="E21" t="str">
            <v>18000112-2</v>
          </cell>
          <cell r="F21">
            <v>139.30000000000001</v>
          </cell>
          <cell r="G21">
            <v>6.3</v>
          </cell>
          <cell r="I21" t="str">
            <v>TV 28</v>
          </cell>
          <cell r="J21" t="str">
            <v>CL 28 S</v>
          </cell>
          <cell r="K21" t="str">
            <v>CL 29 S</v>
          </cell>
          <cell r="L21">
            <v>68</v>
          </cell>
          <cell r="M21">
            <v>4</v>
          </cell>
          <cell r="N21">
            <v>3.1</v>
          </cell>
          <cell r="O21">
            <v>3.3</v>
          </cell>
          <cell r="Q21" t="str">
            <v>SJ</v>
          </cell>
          <cell r="R21" t="str">
            <v>A</v>
          </cell>
          <cell r="S21">
            <v>2.8</v>
          </cell>
          <cell r="T21">
            <v>0.5</v>
          </cell>
        </row>
        <row r="22">
          <cell r="C22">
            <v>422</v>
          </cell>
          <cell r="D22">
            <v>18000112</v>
          </cell>
          <cell r="E22" t="str">
            <v>18000112-2</v>
          </cell>
          <cell r="F22">
            <v>139.30000000000001</v>
          </cell>
          <cell r="G22">
            <v>6.3</v>
          </cell>
          <cell r="I22" t="str">
            <v>TV 28</v>
          </cell>
          <cell r="J22" t="str">
            <v>CL 28 S</v>
          </cell>
          <cell r="K22" t="str">
            <v>CL 29 S</v>
          </cell>
          <cell r="L22">
            <v>68</v>
          </cell>
          <cell r="M22">
            <v>5</v>
          </cell>
          <cell r="N22">
            <v>3.3</v>
          </cell>
          <cell r="O22">
            <v>3</v>
          </cell>
          <cell r="Q22" t="str">
            <v>PE</v>
          </cell>
          <cell r="R22" t="str">
            <v>A</v>
          </cell>
          <cell r="S22">
            <v>3.3</v>
          </cell>
          <cell r="T22">
            <v>1.4</v>
          </cell>
        </row>
        <row r="23">
          <cell r="C23">
            <v>423</v>
          </cell>
          <cell r="D23">
            <v>18000112</v>
          </cell>
          <cell r="E23" t="str">
            <v>18000112-2</v>
          </cell>
          <cell r="F23">
            <v>139.30000000000001</v>
          </cell>
          <cell r="G23">
            <v>6.3</v>
          </cell>
          <cell r="I23" t="str">
            <v>TV 28</v>
          </cell>
          <cell r="J23" t="str">
            <v>CL 28 S</v>
          </cell>
          <cell r="K23" t="str">
            <v>CL 29 S</v>
          </cell>
          <cell r="L23">
            <v>68</v>
          </cell>
          <cell r="M23">
            <v>5</v>
          </cell>
          <cell r="N23">
            <v>3.3</v>
          </cell>
          <cell r="O23">
            <v>3</v>
          </cell>
          <cell r="Q23" t="str">
            <v>SJ</v>
          </cell>
          <cell r="R23" t="str">
            <v>A</v>
          </cell>
          <cell r="S23">
            <v>3.3</v>
          </cell>
          <cell r="T23">
            <v>0.5</v>
          </cell>
        </row>
        <row r="24">
          <cell r="C24">
            <v>424</v>
          </cell>
          <cell r="D24">
            <v>18000112</v>
          </cell>
          <cell r="E24" t="str">
            <v>18000112-2</v>
          </cell>
          <cell r="F24">
            <v>139.30000000000001</v>
          </cell>
          <cell r="G24">
            <v>6.3</v>
          </cell>
          <cell r="I24" t="str">
            <v>TV 28</v>
          </cell>
          <cell r="J24" t="str">
            <v>CL 28 S</v>
          </cell>
          <cell r="K24" t="str">
            <v>CL 29 S</v>
          </cell>
          <cell r="L24">
            <v>68</v>
          </cell>
          <cell r="M24">
            <v>5</v>
          </cell>
          <cell r="N24">
            <v>3.3</v>
          </cell>
          <cell r="O24">
            <v>3</v>
          </cell>
          <cell r="Q24" t="str">
            <v>FL</v>
          </cell>
          <cell r="R24" t="str">
            <v>A</v>
          </cell>
          <cell r="S24">
            <v>3.3</v>
          </cell>
          <cell r="T24">
            <v>0.6</v>
          </cell>
        </row>
        <row r="25">
          <cell r="C25">
            <v>425</v>
          </cell>
          <cell r="D25">
            <v>18000112</v>
          </cell>
          <cell r="E25" t="str">
            <v>18000112-2</v>
          </cell>
          <cell r="F25">
            <v>139.30000000000001</v>
          </cell>
          <cell r="G25">
            <v>6.3</v>
          </cell>
          <cell r="I25" t="str">
            <v>TV 28</v>
          </cell>
          <cell r="J25" t="str">
            <v>CL 28 S</v>
          </cell>
          <cell r="K25" t="str">
            <v>CL 29 S</v>
          </cell>
          <cell r="L25">
            <v>68</v>
          </cell>
          <cell r="M25">
            <v>5</v>
          </cell>
          <cell r="N25">
            <v>3.3</v>
          </cell>
          <cell r="O25">
            <v>3</v>
          </cell>
          <cell r="Q25" t="str">
            <v>B</v>
          </cell>
          <cell r="R25" t="str">
            <v>A</v>
          </cell>
          <cell r="S25">
            <v>3</v>
          </cell>
          <cell r="T25">
            <v>0.5</v>
          </cell>
          <cell r="U25">
            <v>4</v>
          </cell>
        </row>
        <row r="26">
          <cell r="C26">
            <v>426</v>
          </cell>
          <cell r="D26">
            <v>18000112</v>
          </cell>
          <cell r="E26" t="str">
            <v>18000112-2</v>
          </cell>
          <cell r="F26">
            <v>139.30000000000001</v>
          </cell>
          <cell r="G26">
            <v>6.3</v>
          </cell>
          <cell r="I26" t="str">
            <v>TV 28</v>
          </cell>
          <cell r="J26" t="str">
            <v>CL 28 S</v>
          </cell>
          <cell r="K26" t="str">
            <v>CL 29 S</v>
          </cell>
          <cell r="L26">
            <v>68</v>
          </cell>
          <cell r="M26">
            <v>6</v>
          </cell>
          <cell r="N26">
            <v>3.3</v>
          </cell>
          <cell r="O26">
            <v>3.3</v>
          </cell>
          <cell r="Q26" t="str">
            <v>PE</v>
          </cell>
          <cell r="R26" t="str">
            <v>A</v>
          </cell>
          <cell r="S26">
            <v>3.3</v>
          </cell>
          <cell r="T26">
            <v>3.3</v>
          </cell>
        </row>
        <row r="27">
          <cell r="C27">
            <v>427</v>
          </cell>
          <cell r="D27">
            <v>18000112</v>
          </cell>
          <cell r="E27" t="str">
            <v>18000112-2</v>
          </cell>
          <cell r="F27">
            <v>139.30000000000001</v>
          </cell>
          <cell r="G27">
            <v>6.3</v>
          </cell>
          <cell r="I27" t="str">
            <v>TV 28</v>
          </cell>
          <cell r="J27" t="str">
            <v>CL 28 S</v>
          </cell>
          <cell r="K27" t="str">
            <v>CL 29 S</v>
          </cell>
          <cell r="L27">
            <v>68</v>
          </cell>
          <cell r="M27">
            <v>7</v>
          </cell>
          <cell r="N27">
            <v>3.2</v>
          </cell>
          <cell r="O27">
            <v>3</v>
          </cell>
          <cell r="Q27" t="str">
            <v>LD</v>
          </cell>
          <cell r="R27" t="str">
            <v>M</v>
          </cell>
          <cell r="S27">
            <v>3.2</v>
          </cell>
          <cell r="T27">
            <v>3</v>
          </cell>
          <cell r="U27">
            <v>4</v>
          </cell>
        </row>
        <row r="28">
          <cell r="C28">
            <v>428</v>
          </cell>
          <cell r="D28">
            <v>18000112</v>
          </cell>
          <cell r="E28" t="str">
            <v>18000112-2</v>
          </cell>
          <cell r="F28">
            <v>139.30000000000001</v>
          </cell>
          <cell r="G28">
            <v>6.3</v>
          </cell>
          <cell r="I28" t="str">
            <v>TV 28</v>
          </cell>
          <cell r="J28" t="str">
            <v>CL 28 S</v>
          </cell>
          <cell r="K28" t="str">
            <v>CL 29 S</v>
          </cell>
          <cell r="L28">
            <v>68</v>
          </cell>
          <cell r="M28">
            <v>7</v>
          </cell>
          <cell r="N28">
            <v>3.2</v>
          </cell>
          <cell r="O28">
            <v>3</v>
          </cell>
          <cell r="Q28" t="str">
            <v>SJ</v>
          </cell>
          <cell r="R28" t="str">
            <v>A</v>
          </cell>
          <cell r="S28">
            <v>1</v>
          </cell>
          <cell r="T28">
            <v>0.5</v>
          </cell>
        </row>
        <row r="29">
          <cell r="C29">
            <v>429</v>
          </cell>
          <cell r="D29">
            <v>18000112</v>
          </cell>
          <cell r="E29" t="str">
            <v>18000112-2</v>
          </cell>
          <cell r="F29">
            <v>139.30000000000001</v>
          </cell>
          <cell r="G29">
            <v>6.3</v>
          </cell>
          <cell r="I29" t="str">
            <v>TV 28</v>
          </cell>
          <cell r="J29" t="str">
            <v>CL 28 S</v>
          </cell>
          <cell r="K29" t="str">
            <v>CL 29 S</v>
          </cell>
          <cell r="L29">
            <v>68</v>
          </cell>
          <cell r="M29">
            <v>9</v>
          </cell>
          <cell r="N29">
            <v>4.0999999999999996</v>
          </cell>
          <cell r="O29">
            <v>3</v>
          </cell>
          <cell r="Q29" t="str">
            <v>FL</v>
          </cell>
          <cell r="R29" t="str">
            <v>A</v>
          </cell>
          <cell r="S29">
            <v>4.0999999999999996</v>
          </cell>
          <cell r="T29">
            <v>0.6</v>
          </cell>
        </row>
        <row r="30">
          <cell r="C30">
            <v>430</v>
          </cell>
          <cell r="D30">
            <v>18000112</v>
          </cell>
          <cell r="E30" t="str">
            <v>18000112-2</v>
          </cell>
          <cell r="F30">
            <v>139.30000000000001</v>
          </cell>
          <cell r="G30">
            <v>6.3</v>
          </cell>
          <cell r="I30" t="str">
            <v>TV 28</v>
          </cell>
          <cell r="J30" t="str">
            <v>CL 28 S</v>
          </cell>
          <cell r="K30" t="str">
            <v>CL 29 S</v>
          </cell>
          <cell r="L30">
            <v>68</v>
          </cell>
          <cell r="M30">
            <v>9</v>
          </cell>
          <cell r="N30">
            <v>4.0999999999999996</v>
          </cell>
          <cell r="O30">
            <v>3</v>
          </cell>
          <cell r="Q30" t="str">
            <v>FL</v>
          </cell>
          <cell r="R30" t="str">
            <v>M</v>
          </cell>
          <cell r="S30">
            <v>4.0999999999999996</v>
          </cell>
          <cell r="T30">
            <v>0.6</v>
          </cell>
        </row>
        <row r="31">
          <cell r="C31">
            <v>431</v>
          </cell>
          <cell r="D31">
            <v>18000112</v>
          </cell>
          <cell r="E31" t="str">
            <v>18000112-2</v>
          </cell>
          <cell r="F31">
            <v>139.30000000000001</v>
          </cell>
          <cell r="G31">
            <v>6.3</v>
          </cell>
          <cell r="I31" t="str">
            <v>TV 28</v>
          </cell>
          <cell r="J31" t="str">
            <v>CL 28 S</v>
          </cell>
          <cell r="K31" t="str">
            <v>CL 29 S</v>
          </cell>
          <cell r="L31">
            <v>68</v>
          </cell>
          <cell r="M31">
            <v>9</v>
          </cell>
          <cell r="N31">
            <v>4.0999999999999996</v>
          </cell>
          <cell r="O31">
            <v>3</v>
          </cell>
          <cell r="Q31" t="str">
            <v>DP</v>
          </cell>
          <cell r="R31" t="str">
            <v>M</v>
          </cell>
          <cell r="S31">
            <v>0.5</v>
          </cell>
          <cell r="T31">
            <v>0.5</v>
          </cell>
        </row>
        <row r="32">
          <cell r="C32">
            <v>432</v>
          </cell>
          <cell r="D32">
            <v>18000112</v>
          </cell>
          <cell r="E32" t="str">
            <v>18000112-2</v>
          </cell>
          <cell r="F32">
            <v>139.30000000000001</v>
          </cell>
          <cell r="G32">
            <v>6.3</v>
          </cell>
          <cell r="I32" t="str">
            <v>TV 28</v>
          </cell>
          <cell r="J32" t="str">
            <v>CL 28 S</v>
          </cell>
          <cell r="K32" t="str">
            <v>CL 29 S</v>
          </cell>
          <cell r="L32">
            <v>68</v>
          </cell>
          <cell r="M32">
            <v>11</v>
          </cell>
          <cell r="N32">
            <v>4</v>
          </cell>
          <cell r="O32">
            <v>3</v>
          </cell>
          <cell r="Q32" t="str">
            <v>B</v>
          </cell>
          <cell r="R32" t="str">
            <v>A</v>
          </cell>
          <cell r="S32">
            <v>0.5</v>
          </cell>
          <cell r="T32">
            <v>0.5</v>
          </cell>
          <cell r="U32">
            <v>4.2</v>
          </cell>
        </row>
        <row r="33">
          <cell r="C33">
            <v>433</v>
          </cell>
          <cell r="D33">
            <v>18000112</v>
          </cell>
          <cell r="E33" t="str">
            <v>18000112-2</v>
          </cell>
          <cell r="F33">
            <v>139.30000000000001</v>
          </cell>
          <cell r="G33">
            <v>6.3</v>
          </cell>
          <cell r="I33" t="str">
            <v>TV 28</v>
          </cell>
          <cell r="J33" t="str">
            <v>CL 28 S</v>
          </cell>
          <cell r="K33" t="str">
            <v>CL 29 S</v>
          </cell>
          <cell r="L33">
            <v>68</v>
          </cell>
          <cell r="M33">
            <v>11</v>
          </cell>
          <cell r="N33">
            <v>4</v>
          </cell>
          <cell r="O33">
            <v>3</v>
          </cell>
          <cell r="Q33" t="str">
            <v>B</v>
          </cell>
          <cell r="R33" t="str">
            <v>A</v>
          </cell>
          <cell r="S33">
            <v>2</v>
          </cell>
          <cell r="T33">
            <v>3</v>
          </cell>
          <cell r="U33">
            <v>3.8</v>
          </cell>
        </row>
        <row r="34">
          <cell r="C34">
            <v>434</v>
          </cell>
          <cell r="D34">
            <v>18000112</v>
          </cell>
          <cell r="E34" t="str">
            <v>18000112-2</v>
          </cell>
          <cell r="F34">
            <v>139.30000000000001</v>
          </cell>
          <cell r="G34">
            <v>6.3</v>
          </cell>
          <cell r="I34" t="str">
            <v>TV 28</v>
          </cell>
          <cell r="J34" t="str">
            <v>CL 28 S</v>
          </cell>
          <cell r="K34" t="str">
            <v>CL 29 S</v>
          </cell>
          <cell r="L34">
            <v>68</v>
          </cell>
          <cell r="M34">
            <v>11</v>
          </cell>
          <cell r="N34">
            <v>4</v>
          </cell>
          <cell r="O34">
            <v>3</v>
          </cell>
          <cell r="Q34" t="str">
            <v>FL</v>
          </cell>
          <cell r="R34" t="str">
            <v>A</v>
          </cell>
          <cell r="S34">
            <v>2</v>
          </cell>
          <cell r="T34">
            <v>0.6</v>
          </cell>
        </row>
        <row r="35">
          <cell r="C35">
            <v>435</v>
          </cell>
          <cell r="D35">
            <v>18000112</v>
          </cell>
          <cell r="E35" t="str">
            <v>18000112-2</v>
          </cell>
          <cell r="F35">
            <v>139.30000000000001</v>
          </cell>
          <cell r="G35">
            <v>6.3</v>
          </cell>
          <cell r="I35" t="str">
            <v>TV 28</v>
          </cell>
          <cell r="J35" t="str">
            <v>CL 28 S</v>
          </cell>
          <cell r="K35" t="str">
            <v>CL 29 S</v>
          </cell>
          <cell r="L35">
            <v>68</v>
          </cell>
          <cell r="M35">
            <v>11</v>
          </cell>
          <cell r="N35">
            <v>4</v>
          </cell>
          <cell r="O35">
            <v>3</v>
          </cell>
          <cell r="Q35" t="str">
            <v>FT</v>
          </cell>
          <cell r="R35" t="str">
            <v>A</v>
          </cell>
          <cell r="S35">
            <v>3</v>
          </cell>
          <cell r="T35">
            <v>0.6</v>
          </cell>
        </row>
        <row r="36">
          <cell r="C36">
            <v>436</v>
          </cell>
          <cell r="D36">
            <v>18000112</v>
          </cell>
          <cell r="E36" t="str">
            <v>18000112-2</v>
          </cell>
          <cell r="F36">
            <v>139.30000000000001</v>
          </cell>
          <cell r="G36">
            <v>6.3</v>
          </cell>
          <cell r="I36" t="str">
            <v>TV 28</v>
          </cell>
          <cell r="J36" t="str">
            <v>CL 28 S</v>
          </cell>
          <cell r="K36" t="str">
            <v>CL 29 S</v>
          </cell>
          <cell r="L36">
            <v>68</v>
          </cell>
          <cell r="M36">
            <v>12</v>
          </cell>
          <cell r="N36">
            <v>4</v>
          </cell>
          <cell r="O36">
            <v>3.3</v>
          </cell>
          <cell r="Q36" t="str">
            <v>LD</v>
          </cell>
          <cell r="R36" t="str">
            <v>M</v>
          </cell>
          <cell r="S36">
            <v>4</v>
          </cell>
          <cell r="T36">
            <v>3.3</v>
          </cell>
          <cell r="U36">
            <v>4</v>
          </cell>
        </row>
        <row r="37">
          <cell r="C37">
            <v>437</v>
          </cell>
          <cell r="D37">
            <v>18000112</v>
          </cell>
          <cell r="E37" t="str">
            <v>18000112-2</v>
          </cell>
          <cell r="F37">
            <v>139.30000000000001</v>
          </cell>
          <cell r="G37">
            <v>6.3</v>
          </cell>
          <cell r="I37" t="str">
            <v>TV 28</v>
          </cell>
          <cell r="J37" t="str">
            <v>CL 28 S</v>
          </cell>
          <cell r="K37" t="str">
            <v>CL 29 S</v>
          </cell>
          <cell r="L37">
            <v>68</v>
          </cell>
          <cell r="M37">
            <v>13</v>
          </cell>
          <cell r="N37">
            <v>4</v>
          </cell>
          <cell r="O37">
            <v>3</v>
          </cell>
          <cell r="Q37" t="str">
            <v>LD</v>
          </cell>
          <cell r="R37" t="str">
            <v>A</v>
          </cell>
          <cell r="S37">
            <v>4</v>
          </cell>
          <cell r="T37">
            <v>3</v>
          </cell>
          <cell r="U37">
            <v>5</v>
          </cell>
        </row>
        <row r="38">
          <cell r="C38">
            <v>438</v>
          </cell>
          <cell r="D38">
            <v>18000112</v>
          </cell>
          <cell r="E38" t="str">
            <v>18000112-2</v>
          </cell>
          <cell r="F38">
            <v>139.30000000000001</v>
          </cell>
          <cell r="G38">
            <v>6.3</v>
          </cell>
          <cell r="I38" t="str">
            <v>TV 28</v>
          </cell>
          <cell r="J38" t="str">
            <v>CL 28 S</v>
          </cell>
          <cell r="K38" t="str">
            <v>CL 29 S</v>
          </cell>
          <cell r="L38">
            <v>68</v>
          </cell>
          <cell r="M38">
            <v>15</v>
          </cell>
          <cell r="N38">
            <v>4</v>
          </cell>
          <cell r="O38">
            <v>3</v>
          </cell>
          <cell r="Q38" t="str">
            <v>B</v>
          </cell>
          <cell r="R38" t="str">
            <v>A</v>
          </cell>
          <cell r="S38">
            <v>4</v>
          </cell>
          <cell r="T38">
            <v>3</v>
          </cell>
          <cell r="U38">
            <v>3.5</v>
          </cell>
        </row>
        <row r="39">
          <cell r="C39">
            <v>439</v>
          </cell>
          <cell r="D39">
            <v>18000112</v>
          </cell>
          <cell r="E39" t="str">
            <v>18000112-2</v>
          </cell>
          <cell r="F39">
            <v>139.30000000000001</v>
          </cell>
          <cell r="G39">
            <v>6.3</v>
          </cell>
          <cell r="I39" t="str">
            <v>TV 28</v>
          </cell>
          <cell r="J39" t="str">
            <v>CL 28 S</v>
          </cell>
          <cell r="K39" t="str">
            <v>CL 29 S</v>
          </cell>
          <cell r="L39">
            <v>68</v>
          </cell>
          <cell r="M39">
            <v>16</v>
          </cell>
          <cell r="N39">
            <v>4</v>
          </cell>
          <cell r="O39">
            <v>3.3</v>
          </cell>
          <cell r="Q39" t="str">
            <v>B</v>
          </cell>
          <cell r="R39" t="str">
            <v>A</v>
          </cell>
          <cell r="S39">
            <v>4</v>
          </cell>
          <cell r="T39">
            <v>3.3</v>
          </cell>
          <cell r="U39">
            <v>3.7</v>
          </cell>
        </row>
        <row r="40">
          <cell r="C40">
            <v>440</v>
          </cell>
          <cell r="D40">
            <v>18000112</v>
          </cell>
          <cell r="E40" t="str">
            <v>18000112-2</v>
          </cell>
          <cell r="F40">
            <v>139.30000000000001</v>
          </cell>
          <cell r="G40">
            <v>6.3</v>
          </cell>
          <cell r="I40" t="str">
            <v>TV 28</v>
          </cell>
          <cell r="J40" t="str">
            <v>CL 28 S</v>
          </cell>
          <cell r="K40" t="str">
            <v>CL 29 S</v>
          </cell>
          <cell r="L40">
            <v>68</v>
          </cell>
          <cell r="M40">
            <v>17</v>
          </cell>
          <cell r="N40">
            <v>4</v>
          </cell>
          <cell r="O40">
            <v>3</v>
          </cell>
          <cell r="Q40" t="str">
            <v>PE</v>
          </cell>
          <cell r="R40" t="str">
            <v>A</v>
          </cell>
          <cell r="S40">
            <v>4</v>
          </cell>
          <cell r="T40">
            <v>2.5</v>
          </cell>
        </row>
        <row r="41">
          <cell r="C41">
            <v>441</v>
          </cell>
          <cell r="D41">
            <v>18000112</v>
          </cell>
          <cell r="E41" t="str">
            <v>18000112-2</v>
          </cell>
          <cell r="F41">
            <v>139.30000000000001</v>
          </cell>
          <cell r="G41">
            <v>6.3</v>
          </cell>
          <cell r="I41" t="str">
            <v>TV 28</v>
          </cell>
          <cell r="J41" t="str">
            <v>CL 28 S</v>
          </cell>
          <cell r="K41" t="str">
            <v>CL 29 S</v>
          </cell>
          <cell r="L41">
            <v>68</v>
          </cell>
          <cell r="M41">
            <v>17</v>
          </cell>
          <cell r="N41">
            <v>4</v>
          </cell>
          <cell r="O41">
            <v>3</v>
          </cell>
          <cell r="Q41" t="str">
            <v>FT</v>
          </cell>
          <cell r="R41" t="str">
            <v>A</v>
          </cell>
          <cell r="S41">
            <v>1.2</v>
          </cell>
          <cell r="T41">
            <v>0.6</v>
          </cell>
        </row>
        <row r="42">
          <cell r="C42">
            <v>442</v>
          </cell>
          <cell r="D42">
            <v>18000112</v>
          </cell>
          <cell r="E42" t="str">
            <v>18000112-2</v>
          </cell>
          <cell r="F42">
            <v>139.30000000000001</v>
          </cell>
          <cell r="G42">
            <v>6.3</v>
          </cell>
          <cell r="I42" t="str">
            <v>TV 28</v>
          </cell>
          <cell r="J42" t="str">
            <v>CL 28 S</v>
          </cell>
          <cell r="K42" t="str">
            <v>CL 29 S</v>
          </cell>
          <cell r="L42">
            <v>68</v>
          </cell>
          <cell r="M42">
            <v>17</v>
          </cell>
          <cell r="N42">
            <v>4</v>
          </cell>
          <cell r="O42">
            <v>3</v>
          </cell>
          <cell r="Q42" t="str">
            <v>FT</v>
          </cell>
          <cell r="R42" t="str">
            <v>A</v>
          </cell>
          <cell r="S42">
            <v>1.5</v>
          </cell>
          <cell r="T42">
            <v>0.6</v>
          </cell>
        </row>
        <row r="43">
          <cell r="C43">
            <v>443</v>
          </cell>
          <cell r="D43">
            <v>18000112</v>
          </cell>
          <cell r="E43" t="str">
            <v>18000112-2</v>
          </cell>
          <cell r="F43">
            <v>139.30000000000001</v>
          </cell>
          <cell r="G43">
            <v>6.3</v>
          </cell>
          <cell r="I43" t="str">
            <v>TV 28</v>
          </cell>
          <cell r="J43" t="str">
            <v>CL 28 S</v>
          </cell>
          <cell r="K43" t="str">
            <v>CL 29 S</v>
          </cell>
          <cell r="L43">
            <v>68</v>
          </cell>
          <cell r="M43">
            <v>18</v>
          </cell>
          <cell r="N43">
            <v>4</v>
          </cell>
          <cell r="O43">
            <v>3.3</v>
          </cell>
          <cell r="Q43" t="str">
            <v>PE</v>
          </cell>
          <cell r="R43" t="str">
            <v>A</v>
          </cell>
          <cell r="S43">
            <v>4</v>
          </cell>
          <cell r="T43">
            <v>3.3</v>
          </cell>
        </row>
        <row r="44">
          <cell r="C44">
            <v>444</v>
          </cell>
          <cell r="D44">
            <v>18000112</v>
          </cell>
          <cell r="E44" t="str">
            <v>18000112-2</v>
          </cell>
          <cell r="F44">
            <v>139.30000000000001</v>
          </cell>
          <cell r="G44">
            <v>6.3</v>
          </cell>
          <cell r="I44" t="str">
            <v>TV 28</v>
          </cell>
          <cell r="J44" t="str">
            <v>CL 28 S</v>
          </cell>
          <cell r="K44" t="str">
            <v>CL 29 S</v>
          </cell>
          <cell r="L44">
            <v>68</v>
          </cell>
          <cell r="M44">
            <v>19</v>
          </cell>
          <cell r="N44">
            <v>4</v>
          </cell>
          <cell r="O44">
            <v>3</v>
          </cell>
          <cell r="Q44" t="str">
            <v>LD</v>
          </cell>
          <cell r="R44" t="str">
            <v>A</v>
          </cell>
          <cell r="S44">
            <v>4</v>
          </cell>
          <cell r="T44">
            <v>3</v>
          </cell>
          <cell r="U44">
            <v>5</v>
          </cell>
        </row>
        <row r="45">
          <cell r="C45">
            <v>445</v>
          </cell>
          <cell r="D45">
            <v>18000112</v>
          </cell>
          <cell r="E45" t="str">
            <v>18000112-2</v>
          </cell>
          <cell r="F45">
            <v>139.30000000000001</v>
          </cell>
          <cell r="G45">
            <v>6.3</v>
          </cell>
          <cell r="I45" t="str">
            <v>TV 28</v>
          </cell>
          <cell r="J45" t="str">
            <v>CL 28 S</v>
          </cell>
          <cell r="K45" t="str">
            <v>CL 29 S</v>
          </cell>
          <cell r="L45">
            <v>68</v>
          </cell>
          <cell r="M45">
            <v>19</v>
          </cell>
          <cell r="N45">
            <v>4</v>
          </cell>
          <cell r="O45">
            <v>3</v>
          </cell>
          <cell r="Q45" t="str">
            <v>DP</v>
          </cell>
          <cell r="R45" t="str">
            <v>A</v>
          </cell>
          <cell r="S45">
            <v>4</v>
          </cell>
          <cell r="T45">
            <v>0.2</v>
          </cell>
        </row>
        <row r="46">
          <cell r="C46">
            <v>446</v>
          </cell>
          <cell r="D46">
            <v>18000112</v>
          </cell>
          <cell r="E46" t="str">
            <v>18000112-2</v>
          </cell>
          <cell r="F46">
            <v>139.30000000000001</v>
          </cell>
          <cell r="G46">
            <v>6.3</v>
          </cell>
          <cell r="I46" t="str">
            <v>TV 28</v>
          </cell>
          <cell r="J46" t="str">
            <v>CL 28 S</v>
          </cell>
          <cell r="K46" t="str">
            <v>CL 29 S</v>
          </cell>
          <cell r="L46">
            <v>68</v>
          </cell>
          <cell r="M46">
            <v>20</v>
          </cell>
          <cell r="N46">
            <v>4</v>
          </cell>
          <cell r="O46">
            <v>3.3</v>
          </cell>
          <cell r="Q46" t="str">
            <v>PE</v>
          </cell>
          <cell r="R46" t="str">
            <v>M</v>
          </cell>
          <cell r="S46">
            <v>4</v>
          </cell>
          <cell r="T46">
            <v>3.3</v>
          </cell>
        </row>
        <row r="47">
          <cell r="C47">
            <v>447</v>
          </cell>
          <cell r="D47">
            <v>18000112</v>
          </cell>
          <cell r="E47" t="str">
            <v>18000112-2</v>
          </cell>
          <cell r="F47">
            <v>139.30000000000001</v>
          </cell>
          <cell r="G47">
            <v>6.3</v>
          </cell>
          <cell r="I47" t="str">
            <v>TV 28</v>
          </cell>
          <cell r="J47" t="str">
            <v>CL 28 S</v>
          </cell>
          <cell r="K47" t="str">
            <v>CL 29 S</v>
          </cell>
          <cell r="L47">
            <v>68</v>
          </cell>
          <cell r="M47">
            <v>21</v>
          </cell>
          <cell r="N47">
            <v>4</v>
          </cell>
          <cell r="O47">
            <v>3</v>
          </cell>
          <cell r="Q47" t="str">
            <v>LD</v>
          </cell>
          <cell r="R47" t="str">
            <v>A</v>
          </cell>
          <cell r="S47">
            <v>4</v>
          </cell>
          <cell r="T47">
            <v>3</v>
          </cell>
          <cell r="U47">
            <v>5</v>
          </cell>
        </row>
        <row r="48">
          <cell r="C48">
            <v>448</v>
          </cell>
          <cell r="D48">
            <v>18000112</v>
          </cell>
          <cell r="E48" t="str">
            <v>18000112-2</v>
          </cell>
          <cell r="F48">
            <v>139.30000000000001</v>
          </cell>
          <cell r="G48">
            <v>6.3</v>
          </cell>
          <cell r="I48" t="str">
            <v>TV 28</v>
          </cell>
          <cell r="J48" t="str">
            <v>CL 28 S</v>
          </cell>
          <cell r="K48" t="str">
            <v>CL 29 S</v>
          </cell>
          <cell r="L48">
            <v>68</v>
          </cell>
          <cell r="M48">
            <v>21</v>
          </cell>
          <cell r="N48">
            <v>4</v>
          </cell>
          <cell r="O48">
            <v>3</v>
          </cell>
          <cell r="Q48" t="str">
            <v>B</v>
          </cell>
          <cell r="R48" t="str">
            <v>M</v>
          </cell>
          <cell r="S48">
            <v>0.5</v>
          </cell>
          <cell r="T48">
            <v>1</v>
          </cell>
          <cell r="U48">
            <v>2.8</v>
          </cell>
        </row>
        <row r="49">
          <cell r="C49">
            <v>449</v>
          </cell>
          <cell r="D49">
            <v>18000112</v>
          </cell>
          <cell r="E49" t="str">
            <v>18000112-2</v>
          </cell>
          <cell r="F49">
            <v>139.30000000000001</v>
          </cell>
          <cell r="G49">
            <v>6.3</v>
          </cell>
          <cell r="I49" t="str">
            <v>TV 28</v>
          </cell>
          <cell r="J49" t="str">
            <v>CL 28 S</v>
          </cell>
          <cell r="K49" t="str">
            <v>CL 29 S</v>
          </cell>
          <cell r="L49">
            <v>68</v>
          </cell>
          <cell r="M49">
            <v>21</v>
          </cell>
          <cell r="N49">
            <v>4</v>
          </cell>
          <cell r="O49">
            <v>3</v>
          </cell>
          <cell r="Q49" t="str">
            <v>DP</v>
          </cell>
          <cell r="R49" t="str">
            <v>A</v>
          </cell>
          <cell r="S49">
            <v>2</v>
          </cell>
          <cell r="T49">
            <v>0.3</v>
          </cell>
        </row>
        <row r="50">
          <cell r="C50">
            <v>450</v>
          </cell>
          <cell r="D50">
            <v>18000112</v>
          </cell>
          <cell r="E50" t="str">
            <v>18000112-2</v>
          </cell>
          <cell r="F50">
            <v>139.30000000000001</v>
          </cell>
          <cell r="G50">
            <v>6.3</v>
          </cell>
          <cell r="I50" t="str">
            <v>TV 28</v>
          </cell>
          <cell r="J50" t="str">
            <v>CL 28 S</v>
          </cell>
          <cell r="K50" t="str">
            <v>CL 29 S</v>
          </cell>
          <cell r="L50">
            <v>68</v>
          </cell>
          <cell r="M50">
            <v>22</v>
          </cell>
          <cell r="N50">
            <v>4</v>
          </cell>
          <cell r="O50">
            <v>3.3</v>
          </cell>
          <cell r="Q50" t="str">
            <v>PE</v>
          </cell>
          <cell r="R50" t="str">
            <v>A</v>
          </cell>
          <cell r="S50">
            <v>4</v>
          </cell>
          <cell r="T50">
            <v>3.3</v>
          </cell>
        </row>
        <row r="51">
          <cell r="C51">
            <v>451</v>
          </cell>
          <cell r="D51">
            <v>18000112</v>
          </cell>
          <cell r="E51" t="str">
            <v>18000112-2</v>
          </cell>
          <cell r="F51">
            <v>139.30000000000001</v>
          </cell>
          <cell r="G51">
            <v>6.3</v>
          </cell>
          <cell r="I51" t="str">
            <v>TV 28</v>
          </cell>
          <cell r="J51" t="str">
            <v>CL 28 S</v>
          </cell>
          <cell r="K51" t="str">
            <v>CL 29 S</v>
          </cell>
          <cell r="L51">
            <v>68</v>
          </cell>
          <cell r="M51">
            <v>23</v>
          </cell>
          <cell r="N51">
            <v>4</v>
          </cell>
          <cell r="O51">
            <v>3</v>
          </cell>
          <cell r="Q51" t="str">
            <v>DP</v>
          </cell>
          <cell r="R51" t="str">
            <v>A</v>
          </cell>
          <cell r="S51">
            <v>4</v>
          </cell>
          <cell r="T51">
            <v>0.3</v>
          </cell>
        </row>
        <row r="52">
          <cell r="C52">
            <v>452</v>
          </cell>
          <cell r="D52">
            <v>18000112</v>
          </cell>
          <cell r="E52" t="str">
            <v>18000112-2</v>
          </cell>
          <cell r="F52">
            <v>139.30000000000001</v>
          </cell>
          <cell r="G52">
            <v>6.3</v>
          </cell>
          <cell r="I52" t="str">
            <v>TV 28</v>
          </cell>
          <cell r="J52" t="str">
            <v>CL 28 S</v>
          </cell>
          <cell r="K52" t="str">
            <v>CL 29 S</v>
          </cell>
          <cell r="L52">
            <v>68</v>
          </cell>
          <cell r="M52">
            <v>23</v>
          </cell>
          <cell r="N52">
            <v>4</v>
          </cell>
          <cell r="O52">
            <v>3</v>
          </cell>
          <cell r="Q52" t="str">
            <v>PE</v>
          </cell>
          <cell r="R52" t="str">
            <v>M</v>
          </cell>
          <cell r="S52">
            <v>4</v>
          </cell>
          <cell r="T52">
            <v>2.7</v>
          </cell>
        </row>
        <row r="53">
          <cell r="C53">
            <v>453</v>
          </cell>
          <cell r="D53">
            <v>18000112</v>
          </cell>
          <cell r="E53" t="str">
            <v>18000112-2</v>
          </cell>
          <cell r="F53">
            <v>139.30000000000001</v>
          </cell>
          <cell r="G53">
            <v>6.3</v>
          </cell>
          <cell r="I53" t="str">
            <v>TV 28</v>
          </cell>
          <cell r="J53" t="str">
            <v>CL 28 S</v>
          </cell>
          <cell r="K53" t="str">
            <v>CL 29 S</v>
          </cell>
          <cell r="L53">
            <v>68</v>
          </cell>
          <cell r="M53">
            <v>24</v>
          </cell>
          <cell r="N53">
            <v>4</v>
          </cell>
          <cell r="O53">
            <v>3.3</v>
          </cell>
          <cell r="Q53" t="str">
            <v>PE</v>
          </cell>
          <cell r="R53" t="str">
            <v>M</v>
          </cell>
          <cell r="S53">
            <v>4</v>
          </cell>
          <cell r="T53">
            <v>3.3</v>
          </cell>
        </row>
        <row r="54">
          <cell r="C54">
            <v>454</v>
          </cell>
          <cell r="D54">
            <v>18000112</v>
          </cell>
          <cell r="E54" t="str">
            <v>18000112-2</v>
          </cell>
          <cell r="F54">
            <v>139.30000000000001</v>
          </cell>
          <cell r="G54">
            <v>6.3</v>
          </cell>
          <cell r="I54" t="str">
            <v>TV 28</v>
          </cell>
          <cell r="J54" t="str">
            <v>CL 28 S</v>
          </cell>
          <cell r="K54" t="str">
            <v>CL 29 S</v>
          </cell>
          <cell r="L54">
            <v>68</v>
          </cell>
          <cell r="M54">
            <v>25</v>
          </cell>
          <cell r="N54">
            <v>4</v>
          </cell>
          <cell r="O54">
            <v>3</v>
          </cell>
          <cell r="Q54" t="str">
            <v>LD</v>
          </cell>
          <cell r="R54" t="str">
            <v>A</v>
          </cell>
          <cell r="S54">
            <v>4</v>
          </cell>
          <cell r="T54">
            <v>3</v>
          </cell>
          <cell r="U54">
            <v>5</v>
          </cell>
        </row>
        <row r="55">
          <cell r="C55">
            <v>455</v>
          </cell>
          <cell r="D55">
            <v>18000112</v>
          </cell>
          <cell r="E55" t="str">
            <v>18000112-2</v>
          </cell>
          <cell r="F55">
            <v>139.30000000000001</v>
          </cell>
          <cell r="G55">
            <v>6.3</v>
          </cell>
          <cell r="I55" t="str">
            <v>TV 28</v>
          </cell>
          <cell r="J55" t="str">
            <v>CL 28 S</v>
          </cell>
          <cell r="K55" t="str">
            <v>CL 29 S</v>
          </cell>
          <cell r="L55">
            <v>68</v>
          </cell>
          <cell r="M55">
            <v>25</v>
          </cell>
          <cell r="N55">
            <v>4</v>
          </cell>
          <cell r="O55">
            <v>3</v>
          </cell>
          <cell r="Q55" t="str">
            <v>DP</v>
          </cell>
          <cell r="R55" t="str">
            <v>A</v>
          </cell>
          <cell r="S55">
            <v>4</v>
          </cell>
          <cell r="T55">
            <v>0.3</v>
          </cell>
        </row>
        <row r="56">
          <cell r="C56">
            <v>456</v>
          </cell>
          <cell r="D56">
            <v>18000112</v>
          </cell>
          <cell r="E56" t="str">
            <v>18000112-2</v>
          </cell>
          <cell r="F56">
            <v>139.30000000000001</v>
          </cell>
          <cell r="G56">
            <v>6.3</v>
          </cell>
          <cell r="I56" t="str">
            <v>TV 28</v>
          </cell>
          <cell r="J56" t="str">
            <v>CL 28 S</v>
          </cell>
          <cell r="K56" t="str">
            <v>CL 29 S</v>
          </cell>
          <cell r="L56">
            <v>68</v>
          </cell>
          <cell r="M56">
            <v>26</v>
          </cell>
          <cell r="N56">
            <v>4</v>
          </cell>
          <cell r="O56">
            <v>3.3</v>
          </cell>
          <cell r="Q56" t="str">
            <v>DP</v>
          </cell>
          <cell r="R56" t="str">
            <v>M</v>
          </cell>
          <cell r="S56">
            <v>4</v>
          </cell>
          <cell r="T56">
            <v>0.3</v>
          </cell>
        </row>
        <row r="57">
          <cell r="C57">
            <v>457</v>
          </cell>
          <cell r="D57">
            <v>18000112</v>
          </cell>
          <cell r="E57" t="str">
            <v>18000112-2</v>
          </cell>
          <cell r="F57">
            <v>139.30000000000001</v>
          </cell>
          <cell r="G57">
            <v>6.3</v>
          </cell>
          <cell r="I57" t="str">
            <v>TV 28</v>
          </cell>
          <cell r="J57" t="str">
            <v>CL 28 S</v>
          </cell>
          <cell r="K57" t="str">
            <v>CL 29 S</v>
          </cell>
          <cell r="L57">
            <v>68</v>
          </cell>
          <cell r="M57">
            <v>27</v>
          </cell>
          <cell r="N57">
            <v>3.8</v>
          </cell>
          <cell r="O57">
            <v>3</v>
          </cell>
          <cell r="Q57" t="str">
            <v>DP</v>
          </cell>
          <cell r="R57" t="str">
            <v>M</v>
          </cell>
          <cell r="S57">
            <v>3.8</v>
          </cell>
          <cell r="T57">
            <v>0.3</v>
          </cell>
        </row>
        <row r="58">
          <cell r="C58">
            <v>458</v>
          </cell>
          <cell r="D58">
            <v>18000112</v>
          </cell>
          <cell r="E58" t="str">
            <v>18000112-2</v>
          </cell>
          <cell r="F58">
            <v>139.30000000000001</v>
          </cell>
          <cell r="G58">
            <v>6.3</v>
          </cell>
          <cell r="I58" t="str">
            <v>TV 28</v>
          </cell>
          <cell r="J58" t="str">
            <v>CL 28 S</v>
          </cell>
          <cell r="K58" t="str">
            <v>CL 29 S</v>
          </cell>
          <cell r="L58">
            <v>68</v>
          </cell>
          <cell r="M58">
            <v>27</v>
          </cell>
          <cell r="N58">
            <v>3.8</v>
          </cell>
          <cell r="O58">
            <v>3</v>
          </cell>
          <cell r="Q58" t="str">
            <v>PE</v>
          </cell>
          <cell r="R58" t="str">
            <v>M</v>
          </cell>
          <cell r="S58">
            <v>3.8</v>
          </cell>
          <cell r="T58">
            <v>2.2000000000000002</v>
          </cell>
        </row>
        <row r="59">
          <cell r="C59">
            <v>459</v>
          </cell>
          <cell r="D59">
            <v>18000112</v>
          </cell>
          <cell r="E59" t="str">
            <v>18000112-2</v>
          </cell>
          <cell r="F59">
            <v>139.30000000000001</v>
          </cell>
          <cell r="G59">
            <v>6.3</v>
          </cell>
          <cell r="I59" t="str">
            <v>TV 28</v>
          </cell>
          <cell r="J59" t="str">
            <v>CL 28 S</v>
          </cell>
          <cell r="K59" t="str">
            <v>CL 29 S</v>
          </cell>
          <cell r="L59">
            <v>68</v>
          </cell>
          <cell r="M59">
            <v>27</v>
          </cell>
          <cell r="N59">
            <v>3.8</v>
          </cell>
          <cell r="O59">
            <v>3</v>
          </cell>
          <cell r="Q59" t="str">
            <v>FT</v>
          </cell>
          <cell r="R59" t="str">
            <v>M</v>
          </cell>
          <cell r="S59">
            <v>3</v>
          </cell>
          <cell r="T59">
            <v>0.6</v>
          </cell>
        </row>
        <row r="60">
          <cell r="C60">
            <v>460</v>
          </cell>
          <cell r="D60">
            <v>18000112</v>
          </cell>
          <cell r="E60" t="str">
            <v>18000112-2</v>
          </cell>
          <cell r="F60">
            <v>139.30000000000001</v>
          </cell>
          <cell r="G60">
            <v>6.3</v>
          </cell>
          <cell r="I60" t="str">
            <v>TV 28</v>
          </cell>
          <cell r="J60" t="str">
            <v>CL 28 S</v>
          </cell>
          <cell r="K60" t="str">
            <v>CL 29 S</v>
          </cell>
          <cell r="L60">
            <v>68</v>
          </cell>
          <cell r="M60">
            <v>28</v>
          </cell>
          <cell r="N60">
            <v>3.8</v>
          </cell>
          <cell r="O60">
            <v>3.3</v>
          </cell>
          <cell r="Q60" t="str">
            <v>PE</v>
          </cell>
          <cell r="R60" t="str">
            <v>M</v>
          </cell>
          <cell r="S60">
            <v>3.8</v>
          </cell>
          <cell r="T60">
            <v>3.3</v>
          </cell>
        </row>
        <row r="61">
          <cell r="C61">
            <v>461</v>
          </cell>
          <cell r="D61">
            <v>18000112</v>
          </cell>
          <cell r="E61" t="str">
            <v>18000112-2</v>
          </cell>
          <cell r="F61">
            <v>139.30000000000001</v>
          </cell>
          <cell r="G61">
            <v>6.3</v>
          </cell>
          <cell r="I61" t="str">
            <v>TV 28</v>
          </cell>
          <cell r="J61" t="str">
            <v>CL 28 S</v>
          </cell>
          <cell r="K61" t="str">
            <v>CL 29 S</v>
          </cell>
          <cell r="L61">
            <v>68</v>
          </cell>
          <cell r="M61">
            <v>29</v>
          </cell>
          <cell r="N61">
            <v>4</v>
          </cell>
          <cell r="O61">
            <v>3</v>
          </cell>
          <cell r="Q61" t="str">
            <v>PE</v>
          </cell>
          <cell r="R61" t="str">
            <v>M</v>
          </cell>
          <cell r="S61">
            <v>4</v>
          </cell>
          <cell r="T61">
            <v>2.5</v>
          </cell>
        </row>
        <row r="62">
          <cell r="C62">
            <v>462</v>
          </cell>
          <cell r="D62">
            <v>18000112</v>
          </cell>
          <cell r="E62" t="str">
            <v>18000112-2</v>
          </cell>
          <cell r="F62">
            <v>139.30000000000001</v>
          </cell>
          <cell r="G62">
            <v>6.3</v>
          </cell>
          <cell r="I62" t="str">
            <v>TV 28</v>
          </cell>
          <cell r="J62" t="str">
            <v>CL 28 S</v>
          </cell>
          <cell r="K62" t="str">
            <v>CL 29 S</v>
          </cell>
          <cell r="L62">
            <v>68</v>
          </cell>
          <cell r="M62">
            <v>29</v>
          </cell>
          <cell r="N62">
            <v>4</v>
          </cell>
          <cell r="O62">
            <v>3</v>
          </cell>
          <cell r="Q62" t="str">
            <v>B</v>
          </cell>
          <cell r="R62" t="str">
            <v>M</v>
          </cell>
          <cell r="S62">
            <v>0.3</v>
          </cell>
          <cell r="T62">
            <v>0.2</v>
          </cell>
          <cell r="U62">
            <v>2.5</v>
          </cell>
        </row>
        <row r="63">
          <cell r="C63">
            <v>463</v>
          </cell>
          <cell r="D63">
            <v>18000112</v>
          </cell>
          <cell r="E63" t="str">
            <v>18000112-2</v>
          </cell>
          <cell r="F63">
            <v>139.30000000000001</v>
          </cell>
          <cell r="G63">
            <v>6.3</v>
          </cell>
          <cell r="I63" t="str">
            <v>TV 28</v>
          </cell>
          <cell r="J63" t="str">
            <v>CL 28 S</v>
          </cell>
          <cell r="K63" t="str">
            <v>CL 29 S</v>
          </cell>
          <cell r="L63">
            <v>68</v>
          </cell>
          <cell r="M63">
            <v>29</v>
          </cell>
          <cell r="N63">
            <v>4</v>
          </cell>
          <cell r="O63">
            <v>3</v>
          </cell>
          <cell r="Q63" t="str">
            <v>DP</v>
          </cell>
          <cell r="R63" t="str">
            <v>M</v>
          </cell>
          <cell r="S63">
            <v>1</v>
          </cell>
          <cell r="T63">
            <v>0.2</v>
          </cell>
        </row>
        <row r="64">
          <cell r="C64">
            <v>464</v>
          </cell>
          <cell r="D64">
            <v>18000112</v>
          </cell>
          <cell r="E64" t="str">
            <v>18000112-2</v>
          </cell>
          <cell r="F64">
            <v>139.30000000000001</v>
          </cell>
          <cell r="G64">
            <v>6.3</v>
          </cell>
          <cell r="I64" t="str">
            <v>TV 28</v>
          </cell>
          <cell r="J64" t="str">
            <v>CL 28 S</v>
          </cell>
          <cell r="K64" t="str">
            <v>CL 29 S</v>
          </cell>
          <cell r="L64">
            <v>68</v>
          </cell>
          <cell r="M64">
            <v>30</v>
          </cell>
          <cell r="N64">
            <v>4</v>
          </cell>
          <cell r="O64">
            <v>3.3</v>
          </cell>
          <cell r="Q64" t="str">
            <v>PE</v>
          </cell>
          <cell r="R64" t="str">
            <v>M</v>
          </cell>
          <cell r="S64">
            <v>4</v>
          </cell>
          <cell r="T64">
            <v>3.3</v>
          </cell>
        </row>
        <row r="65">
          <cell r="C65">
            <v>465</v>
          </cell>
          <cell r="D65">
            <v>18000112</v>
          </cell>
          <cell r="E65" t="str">
            <v>18000112-2</v>
          </cell>
          <cell r="F65">
            <v>139.30000000000001</v>
          </cell>
          <cell r="G65">
            <v>6.3</v>
          </cell>
          <cell r="I65" t="str">
            <v>TV 28</v>
          </cell>
          <cell r="J65" t="str">
            <v>CL 28 S</v>
          </cell>
          <cell r="K65" t="str">
            <v>CL 29 S</v>
          </cell>
          <cell r="L65">
            <v>68</v>
          </cell>
          <cell r="M65">
            <v>31</v>
          </cell>
          <cell r="N65">
            <v>4.0999999999999996</v>
          </cell>
          <cell r="O65">
            <v>3</v>
          </cell>
          <cell r="Q65" t="str">
            <v>LD</v>
          </cell>
          <cell r="R65" t="str">
            <v>A</v>
          </cell>
          <cell r="S65">
            <v>4.0999999999999996</v>
          </cell>
          <cell r="T65">
            <v>3</v>
          </cell>
          <cell r="U65">
            <v>5</v>
          </cell>
        </row>
        <row r="66">
          <cell r="C66">
            <v>466</v>
          </cell>
          <cell r="D66">
            <v>18000112</v>
          </cell>
          <cell r="E66" t="str">
            <v>18000112-2</v>
          </cell>
          <cell r="F66">
            <v>139.30000000000001</v>
          </cell>
          <cell r="G66">
            <v>6.3</v>
          </cell>
          <cell r="I66" t="str">
            <v>TV 28</v>
          </cell>
          <cell r="J66" t="str">
            <v>CL 28 S</v>
          </cell>
          <cell r="K66" t="str">
            <v>CL 29 S</v>
          </cell>
          <cell r="L66">
            <v>68</v>
          </cell>
          <cell r="M66">
            <v>33</v>
          </cell>
          <cell r="N66">
            <v>4.0999999999999996</v>
          </cell>
          <cell r="O66">
            <v>3</v>
          </cell>
          <cell r="Q66" t="str">
            <v>FT</v>
          </cell>
          <cell r="R66" t="str">
            <v>B</v>
          </cell>
          <cell r="S66">
            <v>3</v>
          </cell>
          <cell r="T66">
            <v>0.6</v>
          </cell>
        </row>
        <row r="67">
          <cell r="C67">
            <v>467</v>
          </cell>
          <cell r="D67">
            <v>18000112</v>
          </cell>
          <cell r="E67" t="str">
            <v>18000112-2</v>
          </cell>
          <cell r="F67">
            <v>139.30000000000001</v>
          </cell>
          <cell r="G67">
            <v>6.3</v>
          </cell>
          <cell r="I67" t="str">
            <v>TV 28</v>
          </cell>
          <cell r="J67" t="str">
            <v>CL 28 S</v>
          </cell>
          <cell r="K67" t="str">
            <v>CL 29 S</v>
          </cell>
          <cell r="L67">
            <v>68</v>
          </cell>
          <cell r="M67">
            <v>33</v>
          </cell>
          <cell r="N67">
            <v>4.0999999999999996</v>
          </cell>
          <cell r="O67">
            <v>3</v>
          </cell>
          <cell r="Q67" t="str">
            <v>DP</v>
          </cell>
          <cell r="R67" t="str">
            <v>M</v>
          </cell>
          <cell r="S67">
            <v>1</v>
          </cell>
          <cell r="T67">
            <v>0.2</v>
          </cell>
        </row>
        <row r="68">
          <cell r="C68">
            <v>468</v>
          </cell>
          <cell r="D68">
            <v>18000112</v>
          </cell>
          <cell r="E68" t="str">
            <v>18000112-2</v>
          </cell>
          <cell r="F68">
            <v>139.30000000000001</v>
          </cell>
          <cell r="G68">
            <v>6.3</v>
          </cell>
          <cell r="I68" t="str">
            <v>TV 28</v>
          </cell>
          <cell r="J68" t="str">
            <v>CL 28 S</v>
          </cell>
          <cell r="K68" t="str">
            <v>CL 29 S</v>
          </cell>
          <cell r="L68">
            <v>68</v>
          </cell>
          <cell r="M68">
            <v>34</v>
          </cell>
          <cell r="N68">
            <v>4.0999999999999996</v>
          </cell>
          <cell r="O68">
            <v>3.3</v>
          </cell>
          <cell r="Q68" t="str">
            <v>LD</v>
          </cell>
          <cell r="R68" t="str">
            <v>A</v>
          </cell>
          <cell r="S68">
            <v>4.0999999999999996</v>
          </cell>
          <cell r="T68">
            <v>3.3</v>
          </cell>
          <cell r="U68">
            <v>5</v>
          </cell>
        </row>
        <row r="69">
          <cell r="C69">
            <v>469</v>
          </cell>
          <cell r="D69">
            <v>18000112</v>
          </cell>
          <cell r="E69" t="str">
            <v>18000112-2</v>
          </cell>
          <cell r="F69">
            <v>139.30000000000001</v>
          </cell>
          <cell r="G69">
            <v>6.3</v>
          </cell>
          <cell r="I69" t="str">
            <v>TV 28</v>
          </cell>
          <cell r="J69" t="str">
            <v>CL 28 S</v>
          </cell>
          <cell r="K69" t="str">
            <v>CL 29 S</v>
          </cell>
          <cell r="L69">
            <v>68</v>
          </cell>
          <cell r="M69">
            <v>36</v>
          </cell>
          <cell r="N69">
            <v>4</v>
          </cell>
          <cell r="O69">
            <v>3.3</v>
          </cell>
          <cell r="Q69" t="str">
            <v>DP</v>
          </cell>
          <cell r="R69" t="str">
            <v>A</v>
          </cell>
          <cell r="S69">
            <v>0.3</v>
          </cell>
          <cell r="T69">
            <v>0.15</v>
          </cell>
        </row>
        <row r="70">
          <cell r="C70">
            <v>470</v>
          </cell>
          <cell r="D70">
            <v>18000112</v>
          </cell>
          <cell r="E70" t="str">
            <v>18000112-2</v>
          </cell>
          <cell r="F70">
            <v>139.30000000000001</v>
          </cell>
          <cell r="G70">
            <v>6.3</v>
          </cell>
          <cell r="I70" t="str">
            <v>TV 28</v>
          </cell>
          <cell r="J70" t="str">
            <v>CL 28 S</v>
          </cell>
          <cell r="K70" t="str">
            <v>CL 29 S</v>
          </cell>
          <cell r="L70">
            <v>68</v>
          </cell>
          <cell r="M70">
            <v>36</v>
          </cell>
          <cell r="N70">
            <v>4</v>
          </cell>
          <cell r="O70">
            <v>3.3</v>
          </cell>
          <cell r="Q70" t="str">
            <v>LD</v>
          </cell>
          <cell r="R70" t="str">
            <v>M</v>
          </cell>
          <cell r="S70">
            <v>4</v>
          </cell>
          <cell r="T70">
            <v>3.3</v>
          </cell>
          <cell r="U70">
            <v>4</v>
          </cell>
        </row>
        <row r="71">
          <cell r="C71">
            <v>471</v>
          </cell>
          <cell r="D71">
            <v>18000112</v>
          </cell>
          <cell r="E71" t="str">
            <v>18000112-2</v>
          </cell>
          <cell r="F71">
            <v>139.30000000000001</v>
          </cell>
          <cell r="G71">
            <v>6.3</v>
          </cell>
          <cell r="I71" t="str">
            <v>TV 28</v>
          </cell>
          <cell r="J71" t="str">
            <v>CL 28 S</v>
          </cell>
          <cell r="K71" t="str">
            <v>CL 29 S</v>
          </cell>
          <cell r="L71">
            <v>68</v>
          </cell>
          <cell r="M71">
            <v>37</v>
          </cell>
          <cell r="N71">
            <v>7.1</v>
          </cell>
          <cell r="O71">
            <v>3</v>
          </cell>
          <cell r="Q71" t="str">
            <v>FT</v>
          </cell>
          <cell r="R71" t="str">
            <v>A</v>
          </cell>
          <cell r="S71">
            <v>3</v>
          </cell>
          <cell r="T71">
            <v>0.6</v>
          </cell>
        </row>
        <row r="72">
          <cell r="C72">
            <v>472</v>
          </cell>
          <cell r="D72">
            <v>18000112</v>
          </cell>
          <cell r="E72" t="str">
            <v>18000112-2</v>
          </cell>
          <cell r="F72">
            <v>139.30000000000001</v>
          </cell>
          <cell r="G72">
            <v>6.3</v>
          </cell>
          <cell r="I72" t="str">
            <v>TV 28</v>
          </cell>
          <cell r="J72" t="str">
            <v>CL 28 S</v>
          </cell>
          <cell r="K72" t="str">
            <v>CL 29 S</v>
          </cell>
          <cell r="L72">
            <v>68</v>
          </cell>
          <cell r="M72">
            <v>37</v>
          </cell>
          <cell r="N72">
            <v>7.1</v>
          </cell>
          <cell r="O72">
            <v>3</v>
          </cell>
          <cell r="Q72" t="str">
            <v>DP</v>
          </cell>
          <cell r="R72" t="str">
            <v>M</v>
          </cell>
          <cell r="S72">
            <v>1.5</v>
          </cell>
          <cell r="T72">
            <v>0.2</v>
          </cell>
        </row>
        <row r="73">
          <cell r="C73">
            <v>473</v>
          </cell>
          <cell r="D73">
            <v>18000112</v>
          </cell>
          <cell r="E73" t="str">
            <v>18000112-2</v>
          </cell>
          <cell r="F73">
            <v>139.30000000000001</v>
          </cell>
          <cell r="G73">
            <v>6.3</v>
          </cell>
          <cell r="I73" t="str">
            <v>TV 28</v>
          </cell>
          <cell r="J73" t="str">
            <v>CL 28 S</v>
          </cell>
          <cell r="K73" t="str">
            <v>CL 29 S</v>
          </cell>
          <cell r="L73">
            <v>68</v>
          </cell>
          <cell r="M73">
            <v>38</v>
          </cell>
          <cell r="N73">
            <v>7.1</v>
          </cell>
          <cell r="O73">
            <v>3.3</v>
          </cell>
          <cell r="Q73" t="str">
            <v>FT</v>
          </cell>
          <cell r="R73" t="str">
            <v>A</v>
          </cell>
          <cell r="S73">
            <v>3.3</v>
          </cell>
          <cell r="T73">
            <v>0.6</v>
          </cell>
        </row>
        <row r="74">
          <cell r="C74">
            <v>474</v>
          </cell>
          <cell r="D74">
            <v>18000112</v>
          </cell>
          <cell r="E74" t="str">
            <v>18000112-2</v>
          </cell>
          <cell r="F74">
            <v>139.30000000000001</v>
          </cell>
          <cell r="G74">
            <v>6.3</v>
          </cell>
          <cell r="I74" t="str">
            <v>TV 28</v>
          </cell>
          <cell r="J74" t="str">
            <v>CL 28 S</v>
          </cell>
          <cell r="K74" t="str">
            <v>CL 29 S</v>
          </cell>
          <cell r="L74">
            <v>68</v>
          </cell>
          <cell r="M74">
            <v>39</v>
          </cell>
          <cell r="N74">
            <v>0.9</v>
          </cell>
          <cell r="O74">
            <v>3</v>
          </cell>
          <cell r="Q74" t="str">
            <v>FT</v>
          </cell>
          <cell r="R74" t="str">
            <v>A</v>
          </cell>
          <cell r="S74">
            <v>3</v>
          </cell>
          <cell r="T74">
            <v>0.6</v>
          </cell>
        </row>
        <row r="75">
          <cell r="C75">
            <v>475</v>
          </cell>
          <cell r="D75">
            <v>18000112</v>
          </cell>
          <cell r="E75" t="str">
            <v>18000112-2</v>
          </cell>
          <cell r="F75">
            <v>139.30000000000001</v>
          </cell>
          <cell r="G75">
            <v>6.3</v>
          </cell>
          <cell r="I75" t="str">
            <v>TV 28</v>
          </cell>
          <cell r="J75" t="str">
            <v>CL 28 S</v>
          </cell>
          <cell r="K75" t="str">
            <v>CL 29 S</v>
          </cell>
          <cell r="L75">
            <v>68</v>
          </cell>
          <cell r="M75">
            <v>40</v>
          </cell>
          <cell r="N75">
            <v>0.9</v>
          </cell>
          <cell r="O75">
            <v>3.3</v>
          </cell>
          <cell r="Q75" t="str">
            <v>FE</v>
          </cell>
          <cell r="R75" t="str">
            <v>A</v>
          </cell>
          <cell r="S75">
            <v>1.5</v>
          </cell>
          <cell r="T75">
            <v>0.6</v>
          </cell>
        </row>
        <row r="76">
          <cell r="C76">
            <v>476</v>
          </cell>
          <cell r="D76">
            <v>18000112</v>
          </cell>
          <cell r="E76" t="str">
            <v>18000112-2</v>
          </cell>
          <cell r="F76">
            <v>139.30000000000001</v>
          </cell>
          <cell r="G76">
            <v>6.3</v>
          </cell>
          <cell r="I76" t="str">
            <v>TV 28</v>
          </cell>
          <cell r="J76" t="str">
            <v>CL 28 S</v>
          </cell>
          <cell r="K76" t="str">
            <v>CL 29 S</v>
          </cell>
          <cell r="L76">
            <v>68</v>
          </cell>
          <cell r="M76">
            <v>41</v>
          </cell>
          <cell r="N76">
            <v>4.0999999999999996</v>
          </cell>
          <cell r="O76">
            <v>3</v>
          </cell>
          <cell r="Q76" t="str">
            <v>LD</v>
          </cell>
          <cell r="R76" t="str">
            <v>A</v>
          </cell>
          <cell r="S76">
            <v>4.0999999999999996</v>
          </cell>
          <cell r="T76">
            <v>3</v>
          </cell>
          <cell r="U76">
            <v>5</v>
          </cell>
        </row>
        <row r="77">
          <cell r="C77">
            <v>477</v>
          </cell>
          <cell r="D77">
            <v>18000112</v>
          </cell>
          <cell r="E77" t="str">
            <v>18000112-2</v>
          </cell>
          <cell r="F77">
            <v>139.30000000000001</v>
          </cell>
          <cell r="G77">
            <v>6.3</v>
          </cell>
          <cell r="I77" t="str">
            <v>TV 28</v>
          </cell>
          <cell r="J77" t="str">
            <v>CL 28 S</v>
          </cell>
          <cell r="K77" t="str">
            <v>CL 29 S</v>
          </cell>
          <cell r="L77">
            <v>68</v>
          </cell>
          <cell r="M77">
            <v>42</v>
          </cell>
          <cell r="N77">
            <v>4.0999999999999996</v>
          </cell>
          <cell r="O77">
            <v>3.3</v>
          </cell>
          <cell r="Q77" t="str">
            <v>LD</v>
          </cell>
          <cell r="R77" t="str">
            <v>A</v>
          </cell>
          <cell r="S77">
            <v>4.0999999999999996</v>
          </cell>
          <cell r="T77">
            <v>3.3</v>
          </cell>
          <cell r="U77">
            <v>5</v>
          </cell>
        </row>
        <row r="78">
          <cell r="C78">
            <v>478</v>
          </cell>
          <cell r="D78">
            <v>18000112</v>
          </cell>
          <cell r="E78" t="str">
            <v>18000112-2</v>
          </cell>
          <cell r="F78">
            <v>139.30000000000001</v>
          </cell>
          <cell r="G78">
            <v>6.3</v>
          </cell>
          <cell r="I78" t="str">
            <v>TV 28</v>
          </cell>
          <cell r="J78" t="str">
            <v>CL 28 S</v>
          </cell>
          <cell r="K78" t="str">
            <v>CL 29 S</v>
          </cell>
          <cell r="L78">
            <v>68</v>
          </cell>
          <cell r="M78">
            <v>43</v>
          </cell>
          <cell r="N78">
            <v>4</v>
          </cell>
          <cell r="O78">
            <v>3</v>
          </cell>
          <cell r="Q78" t="str">
            <v>LD</v>
          </cell>
          <cell r="R78" t="str">
            <v>A</v>
          </cell>
          <cell r="S78">
            <v>4</v>
          </cell>
          <cell r="T78">
            <v>3</v>
          </cell>
          <cell r="U78">
            <v>5</v>
          </cell>
        </row>
        <row r="79">
          <cell r="C79">
            <v>479</v>
          </cell>
          <cell r="D79">
            <v>18000112</v>
          </cell>
          <cell r="E79" t="str">
            <v>18000112-2</v>
          </cell>
          <cell r="F79">
            <v>139.30000000000001</v>
          </cell>
          <cell r="G79">
            <v>6.3</v>
          </cell>
          <cell r="I79" t="str">
            <v>TV 28</v>
          </cell>
          <cell r="J79" t="str">
            <v>CL 28 S</v>
          </cell>
          <cell r="K79" t="str">
            <v>CL 29 S</v>
          </cell>
          <cell r="L79">
            <v>68</v>
          </cell>
          <cell r="M79">
            <v>44</v>
          </cell>
          <cell r="N79">
            <v>4</v>
          </cell>
          <cell r="O79">
            <v>3.3</v>
          </cell>
          <cell r="Q79" t="str">
            <v>LD</v>
          </cell>
          <cell r="R79" t="str">
            <v>A</v>
          </cell>
          <cell r="S79">
            <v>4</v>
          </cell>
          <cell r="T79">
            <v>3.3</v>
          </cell>
          <cell r="U79">
            <v>5</v>
          </cell>
        </row>
        <row r="80">
          <cell r="C80">
            <v>480</v>
          </cell>
          <cell r="D80">
            <v>18000112</v>
          </cell>
          <cell r="E80" t="str">
            <v>18000112-2</v>
          </cell>
          <cell r="F80">
            <v>139.30000000000001</v>
          </cell>
          <cell r="G80">
            <v>6.3</v>
          </cell>
          <cell r="I80" t="str">
            <v>TV 28</v>
          </cell>
          <cell r="J80" t="str">
            <v>CL 28 S</v>
          </cell>
          <cell r="K80" t="str">
            <v>CL 29 S</v>
          </cell>
          <cell r="L80">
            <v>68</v>
          </cell>
          <cell r="M80">
            <v>45</v>
          </cell>
          <cell r="N80">
            <v>4</v>
          </cell>
          <cell r="O80">
            <v>3</v>
          </cell>
          <cell r="Q80" t="str">
            <v>LD</v>
          </cell>
          <cell r="R80" t="str">
            <v>A</v>
          </cell>
          <cell r="S80">
            <v>4</v>
          </cell>
          <cell r="T80">
            <v>3</v>
          </cell>
          <cell r="U80">
            <v>5</v>
          </cell>
        </row>
        <row r="81">
          <cell r="C81">
            <v>481</v>
          </cell>
          <cell r="D81">
            <v>18000112</v>
          </cell>
          <cell r="E81" t="str">
            <v>18000112-2</v>
          </cell>
          <cell r="F81">
            <v>139.30000000000001</v>
          </cell>
          <cell r="G81">
            <v>6.3</v>
          </cell>
          <cell r="I81" t="str">
            <v>TV 28</v>
          </cell>
          <cell r="J81" t="str">
            <v>CL 28 S</v>
          </cell>
          <cell r="K81" t="str">
            <v>CL 29 S</v>
          </cell>
          <cell r="L81">
            <v>68</v>
          </cell>
          <cell r="M81">
            <v>46</v>
          </cell>
          <cell r="N81">
            <v>4</v>
          </cell>
          <cell r="O81">
            <v>3.3</v>
          </cell>
          <cell r="Q81" t="str">
            <v>LD</v>
          </cell>
          <cell r="R81" t="str">
            <v>A</v>
          </cell>
          <cell r="S81">
            <v>4</v>
          </cell>
          <cell r="T81">
            <v>3.3</v>
          </cell>
          <cell r="U81">
            <v>5</v>
          </cell>
        </row>
        <row r="82">
          <cell r="C82">
            <v>482</v>
          </cell>
          <cell r="D82">
            <v>18000112</v>
          </cell>
          <cell r="E82" t="str">
            <v>18000112-2</v>
          </cell>
          <cell r="F82">
            <v>139.30000000000001</v>
          </cell>
          <cell r="G82">
            <v>6.3</v>
          </cell>
          <cell r="I82" t="str">
            <v>TV 28</v>
          </cell>
          <cell r="J82" t="str">
            <v>CL 28 S</v>
          </cell>
          <cell r="K82" t="str">
            <v>CL 29 S</v>
          </cell>
          <cell r="L82">
            <v>68</v>
          </cell>
          <cell r="M82">
            <v>47</v>
          </cell>
          <cell r="N82">
            <v>4</v>
          </cell>
          <cell r="O82">
            <v>3</v>
          </cell>
          <cell r="Q82" t="str">
            <v>LD</v>
          </cell>
          <cell r="R82" t="str">
            <v>A</v>
          </cell>
          <cell r="S82">
            <v>4</v>
          </cell>
          <cell r="T82">
            <v>3</v>
          </cell>
          <cell r="U82">
            <v>5</v>
          </cell>
        </row>
        <row r="83">
          <cell r="C83">
            <v>483</v>
          </cell>
          <cell r="D83">
            <v>18000112</v>
          </cell>
          <cell r="E83" t="str">
            <v>18000112-2</v>
          </cell>
          <cell r="F83">
            <v>139.30000000000001</v>
          </cell>
          <cell r="G83">
            <v>6.3</v>
          </cell>
          <cell r="I83" t="str">
            <v>TV 28</v>
          </cell>
          <cell r="J83" t="str">
            <v>CL 28 S</v>
          </cell>
          <cell r="K83" t="str">
            <v>CL 29 S</v>
          </cell>
          <cell r="L83">
            <v>68</v>
          </cell>
          <cell r="M83">
            <v>48</v>
          </cell>
          <cell r="N83">
            <v>4</v>
          </cell>
          <cell r="O83">
            <v>3.3</v>
          </cell>
          <cell r="Q83" t="str">
            <v>LD</v>
          </cell>
          <cell r="R83" t="str">
            <v>A</v>
          </cell>
          <cell r="S83">
            <v>4</v>
          </cell>
          <cell r="T83">
            <v>3.3</v>
          </cell>
          <cell r="U83">
            <v>5</v>
          </cell>
        </row>
        <row r="84">
          <cell r="C84">
            <v>484</v>
          </cell>
          <cell r="D84">
            <v>18000112</v>
          </cell>
          <cell r="E84" t="str">
            <v>18000112-2</v>
          </cell>
          <cell r="F84">
            <v>139.30000000000001</v>
          </cell>
          <cell r="G84">
            <v>6.3</v>
          </cell>
          <cell r="I84" t="str">
            <v>TV 28</v>
          </cell>
          <cell r="J84" t="str">
            <v>CL 28 S</v>
          </cell>
          <cell r="K84" t="str">
            <v>CL 29 S</v>
          </cell>
          <cell r="L84">
            <v>68</v>
          </cell>
          <cell r="M84">
            <v>49</v>
          </cell>
          <cell r="N84">
            <v>4</v>
          </cell>
          <cell r="O84">
            <v>3</v>
          </cell>
          <cell r="Q84" t="str">
            <v>LD</v>
          </cell>
          <cell r="R84" t="str">
            <v>A</v>
          </cell>
          <cell r="S84">
            <v>4</v>
          </cell>
          <cell r="T84">
            <v>3</v>
          </cell>
          <cell r="U84">
            <v>5</v>
          </cell>
        </row>
        <row r="85">
          <cell r="C85">
            <v>485</v>
          </cell>
          <cell r="D85">
            <v>18000112</v>
          </cell>
          <cell r="E85" t="str">
            <v>18000112-2</v>
          </cell>
          <cell r="F85">
            <v>139.30000000000001</v>
          </cell>
          <cell r="G85">
            <v>6.3</v>
          </cell>
          <cell r="I85" t="str">
            <v>TV 28</v>
          </cell>
          <cell r="J85" t="str">
            <v>CL 28 S</v>
          </cell>
          <cell r="K85" t="str">
            <v>CL 29 S</v>
          </cell>
          <cell r="L85">
            <v>68</v>
          </cell>
          <cell r="M85">
            <v>50</v>
          </cell>
          <cell r="N85">
            <v>4</v>
          </cell>
          <cell r="O85">
            <v>3.3</v>
          </cell>
          <cell r="Q85" t="str">
            <v>LD</v>
          </cell>
          <cell r="R85" t="str">
            <v>A</v>
          </cell>
          <cell r="S85">
            <v>4</v>
          </cell>
          <cell r="T85">
            <v>3.3</v>
          </cell>
          <cell r="U85">
            <v>5</v>
          </cell>
        </row>
        <row r="86">
          <cell r="C86">
            <v>486</v>
          </cell>
          <cell r="D86">
            <v>18000112</v>
          </cell>
          <cell r="E86" t="str">
            <v>18000112-2</v>
          </cell>
          <cell r="F86">
            <v>139.30000000000001</v>
          </cell>
          <cell r="G86">
            <v>6.3</v>
          </cell>
          <cell r="I86" t="str">
            <v>TV 28</v>
          </cell>
          <cell r="J86" t="str">
            <v>CL 28 S</v>
          </cell>
          <cell r="K86" t="str">
            <v>CL 29 S</v>
          </cell>
          <cell r="L86">
            <v>68</v>
          </cell>
          <cell r="M86">
            <v>51</v>
          </cell>
          <cell r="N86">
            <v>4</v>
          </cell>
          <cell r="O86">
            <v>3</v>
          </cell>
          <cell r="Q86" t="str">
            <v>FT</v>
          </cell>
          <cell r="R86" t="str">
            <v>A</v>
          </cell>
          <cell r="S86">
            <v>4</v>
          </cell>
          <cell r="T86">
            <v>0.6</v>
          </cell>
        </row>
        <row r="87">
          <cell r="C87">
            <v>487</v>
          </cell>
          <cell r="D87">
            <v>18000112</v>
          </cell>
          <cell r="E87" t="str">
            <v>18000112-2</v>
          </cell>
          <cell r="F87">
            <v>139.30000000000001</v>
          </cell>
          <cell r="G87">
            <v>6.3</v>
          </cell>
          <cell r="I87" t="str">
            <v>TV 28</v>
          </cell>
          <cell r="J87" t="str">
            <v>CL 28 S</v>
          </cell>
          <cell r="K87" t="str">
            <v>CL 29 S</v>
          </cell>
          <cell r="L87">
            <v>68</v>
          </cell>
          <cell r="M87">
            <v>51</v>
          </cell>
          <cell r="N87">
            <v>4</v>
          </cell>
          <cell r="O87">
            <v>3</v>
          </cell>
          <cell r="Q87" t="str">
            <v>DP</v>
          </cell>
          <cell r="R87" t="str">
            <v>A</v>
          </cell>
          <cell r="S87">
            <v>1</v>
          </cell>
          <cell r="T87">
            <v>0.2</v>
          </cell>
        </row>
        <row r="88">
          <cell r="C88">
            <v>488</v>
          </cell>
          <cell r="D88">
            <v>18000112</v>
          </cell>
          <cell r="E88" t="str">
            <v>18000112-2</v>
          </cell>
          <cell r="F88">
            <v>139.30000000000001</v>
          </cell>
          <cell r="G88">
            <v>6.3</v>
          </cell>
          <cell r="I88" t="str">
            <v>TV 28</v>
          </cell>
          <cell r="J88" t="str">
            <v>CL 28 S</v>
          </cell>
          <cell r="K88" t="str">
            <v>CL 29 S</v>
          </cell>
          <cell r="L88">
            <v>68</v>
          </cell>
          <cell r="M88">
            <v>52</v>
          </cell>
          <cell r="N88">
            <v>4</v>
          </cell>
          <cell r="O88">
            <v>3.3</v>
          </cell>
          <cell r="Q88" t="str">
            <v>FT</v>
          </cell>
          <cell r="R88" t="str">
            <v>A</v>
          </cell>
          <cell r="S88">
            <v>3.3</v>
          </cell>
          <cell r="T88">
            <v>0.6</v>
          </cell>
        </row>
        <row r="89">
          <cell r="C89">
            <v>489</v>
          </cell>
          <cell r="D89">
            <v>18000112</v>
          </cell>
          <cell r="E89" t="str">
            <v>18000112-2</v>
          </cell>
          <cell r="F89">
            <v>139.30000000000001</v>
          </cell>
          <cell r="G89">
            <v>6.3</v>
          </cell>
          <cell r="I89" t="str">
            <v>TV 28</v>
          </cell>
          <cell r="J89" t="str">
            <v>CL 28 S</v>
          </cell>
          <cell r="K89" t="str">
            <v>CL 29 S</v>
          </cell>
          <cell r="L89">
            <v>68</v>
          </cell>
          <cell r="M89">
            <v>53</v>
          </cell>
          <cell r="N89">
            <v>4</v>
          </cell>
          <cell r="O89">
            <v>3</v>
          </cell>
          <cell r="Q89" t="str">
            <v>LD</v>
          </cell>
          <cell r="R89" t="str">
            <v>M</v>
          </cell>
          <cell r="S89">
            <v>4</v>
          </cell>
          <cell r="T89">
            <v>3</v>
          </cell>
          <cell r="U89">
            <v>4</v>
          </cell>
        </row>
        <row r="90">
          <cell r="C90">
            <v>490</v>
          </cell>
          <cell r="D90">
            <v>18000112</v>
          </cell>
          <cell r="E90" t="str">
            <v>18000112-2</v>
          </cell>
          <cell r="F90">
            <v>139.30000000000001</v>
          </cell>
          <cell r="G90">
            <v>6.3</v>
          </cell>
          <cell r="I90" t="str">
            <v>TV 28</v>
          </cell>
          <cell r="J90" t="str">
            <v>CL 28 S</v>
          </cell>
          <cell r="K90" t="str">
            <v>CL 29 S</v>
          </cell>
          <cell r="L90">
            <v>68</v>
          </cell>
          <cell r="M90">
            <v>54</v>
          </cell>
          <cell r="N90">
            <v>4</v>
          </cell>
          <cell r="O90">
            <v>3.3</v>
          </cell>
          <cell r="Q90" t="str">
            <v>LD</v>
          </cell>
          <cell r="R90" t="str">
            <v>M</v>
          </cell>
          <cell r="S90">
            <v>4</v>
          </cell>
          <cell r="T90">
            <v>3.3</v>
          </cell>
          <cell r="U90">
            <v>3</v>
          </cell>
        </row>
        <row r="91">
          <cell r="C91">
            <v>491</v>
          </cell>
          <cell r="D91">
            <v>18000112</v>
          </cell>
          <cell r="E91" t="str">
            <v>18000112-2</v>
          </cell>
          <cell r="F91">
            <v>139.30000000000001</v>
          </cell>
          <cell r="G91">
            <v>6.3</v>
          </cell>
          <cell r="I91" t="str">
            <v>TV 28</v>
          </cell>
          <cell r="J91" t="str">
            <v>CL 28 S</v>
          </cell>
          <cell r="K91" t="str">
            <v>CL 29 S</v>
          </cell>
          <cell r="L91">
            <v>68</v>
          </cell>
          <cell r="M91">
            <v>55</v>
          </cell>
          <cell r="N91">
            <v>4</v>
          </cell>
          <cell r="O91">
            <v>3</v>
          </cell>
          <cell r="Q91" t="str">
            <v>LD</v>
          </cell>
          <cell r="R91" t="str">
            <v>M</v>
          </cell>
          <cell r="S91">
            <v>4</v>
          </cell>
          <cell r="T91">
            <v>3</v>
          </cell>
          <cell r="U91">
            <v>3</v>
          </cell>
        </row>
        <row r="92">
          <cell r="C92">
            <v>492</v>
          </cell>
          <cell r="D92">
            <v>18000112</v>
          </cell>
          <cell r="E92" t="str">
            <v>18000112-2</v>
          </cell>
          <cell r="F92">
            <v>139.30000000000001</v>
          </cell>
          <cell r="G92">
            <v>6.3</v>
          </cell>
          <cell r="I92" t="str">
            <v>TV 28</v>
          </cell>
          <cell r="J92" t="str">
            <v>CL 28 S</v>
          </cell>
          <cell r="K92" t="str">
            <v>CL 29 S</v>
          </cell>
          <cell r="L92">
            <v>68</v>
          </cell>
          <cell r="M92">
            <v>56</v>
          </cell>
          <cell r="N92">
            <v>4</v>
          </cell>
          <cell r="O92">
            <v>3.3</v>
          </cell>
          <cell r="Q92" t="str">
            <v>LD</v>
          </cell>
          <cell r="R92" t="str">
            <v>A</v>
          </cell>
          <cell r="S92">
            <v>4</v>
          </cell>
          <cell r="T92">
            <v>3.3</v>
          </cell>
          <cell r="U92">
            <v>5</v>
          </cell>
        </row>
        <row r="93">
          <cell r="C93">
            <v>493</v>
          </cell>
          <cell r="D93">
            <v>18000112</v>
          </cell>
          <cell r="E93" t="str">
            <v>18000112-2</v>
          </cell>
          <cell r="F93">
            <v>139.30000000000001</v>
          </cell>
          <cell r="G93">
            <v>6.3</v>
          </cell>
          <cell r="I93" t="str">
            <v>TV 28</v>
          </cell>
          <cell r="J93" t="str">
            <v>CL 28 S</v>
          </cell>
          <cell r="K93" t="str">
            <v>CL 29 S</v>
          </cell>
          <cell r="L93">
            <v>68</v>
          </cell>
          <cell r="M93">
            <v>57</v>
          </cell>
          <cell r="N93">
            <v>4</v>
          </cell>
          <cell r="O93">
            <v>3</v>
          </cell>
          <cell r="Q93" t="str">
            <v>FT</v>
          </cell>
          <cell r="R93" t="str">
            <v>A</v>
          </cell>
          <cell r="S93">
            <v>3</v>
          </cell>
          <cell r="T93">
            <v>0.6</v>
          </cell>
        </row>
        <row r="94">
          <cell r="C94">
            <v>494</v>
          </cell>
          <cell r="D94">
            <v>18000112</v>
          </cell>
          <cell r="E94" t="str">
            <v>18000112-2</v>
          </cell>
          <cell r="F94">
            <v>139.30000000000001</v>
          </cell>
          <cell r="G94">
            <v>6.3</v>
          </cell>
          <cell r="I94" t="str">
            <v>TV 28</v>
          </cell>
          <cell r="J94" t="str">
            <v>CL 28 S</v>
          </cell>
          <cell r="K94" t="str">
            <v>CL 29 S</v>
          </cell>
          <cell r="L94">
            <v>68</v>
          </cell>
          <cell r="M94">
            <v>57</v>
          </cell>
          <cell r="N94">
            <v>4</v>
          </cell>
          <cell r="O94">
            <v>3</v>
          </cell>
          <cell r="Q94" t="str">
            <v>B</v>
          </cell>
          <cell r="R94" t="str">
            <v>B</v>
          </cell>
          <cell r="S94">
            <v>0.9</v>
          </cell>
          <cell r="T94">
            <v>0.5</v>
          </cell>
          <cell r="U94">
            <v>2</v>
          </cell>
        </row>
        <row r="95">
          <cell r="C95">
            <v>495</v>
          </cell>
          <cell r="D95">
            <v>18000112</v>
          </cell>
          <cell r="E95" t="str">
            <v>18000112-2</v>
          </cell>
          <cell r="F95">
            <v>139.30000000000001</v>
          </cell>
          <cell r="G95">
            <v>6.3</v>
          </cell>
          <cell r="I95" t="str">
            <v>TV 28</v>
          </cell>
          <cell r="J95" t="str">
            <v>CL 28 S</v>
          </cell>
          <cell r="K95" t="str">
            <v>CL 29 S</v>
          </cell>
          <cell r="L95">
            <v>68</v>
          </cell>
          <cell r="M95">
            <v>58</v>
          </cell>
          <cell r="N95">
            <v>4</v>
          </cell>
          <cell r="O95">
            <v>3.3</v>
          </cell>
          <cell r="Q95" t="str">
            <v>FT</v>
          </cell>
          <cell r="R95" t="str">
            <v>A</v>
          </cell>
          <cell r="S95">
            <v>3.3</v>
          </cell>
          <cell r="T95">
            <v>0.6</v>
          </cell>
        </row>
        <row r="96">
          <cell r="C96">
            <v>496</v>
          </cell>
          <cell r="D96">
            <v>18000112</v>
          </cell>
          <cell r="E96" t="str">
            <v>18000112-2</v>
          </cell>
          <cell r="F96">
            <v>139.30000000000001</v>
          </cell>
          <cell r="G96">
            <v>6.3</v>
          </cell>
          <cell r="I96" t="str">
            <v>TV 28</v>
          </cell>
          <cell r="J96" t="str">
            <v>CL 28 S</v>
          </cell>
          <cell r="K96" t="str">
            <v>CL 29 S</v>
          </cell>
          <cell r="L96">
            <v>68</v>
          </cell>
          <cell r="M96">
            <v>59</v>
          </cell>
          <cell r="N96">
            <v>4</v>
          </cell>
          <cell r="O96">
            <v>3</v>
          </cell>
          <cell r="Q96" t="str">
            <v>FT</v>
          </cell>
          <cell r="R96" t="str">
            <v>A</v>
          </cell>
          <cell r="S96">
            <v>3</v>
          </cell>
          <cell r="T96">
            <v>0.6</v>
          </cell>
        </row>
        <row r="97">
          <cell r="C97">
            <v>497</v>
          </cell>
          <cell r="D97">
            <v>18000112</v>
          </cell>
          <cell r="E97" t="str">
            <v>18000112-2</v>
          </cell>
          <cell r="F97">
            <v>139.30000000000001</v>
          </cell>
          <cell r="G97">
            <v>6.3</v>
          </cell>
          <cell r="I97" t="str">
            <v>TV 28</v>
          </cell>
          <cell r="J97" t="str">
            <v>CL 28 S</v>
          </cell>
          <cell r="K97" t="str">
            <v>CL 29 S</v>
          </cell>
          <cell r="L97">
            <v>68</v>
          </cell>
          <cell r="M97">
            <v>60</v>
          </cell>
          <cell r="N97">
            <v>4</v>
          </cell>
          <cell r="O97">
            <v>3.3</v>
          </cell>
          <cell r="Q97" t="str">
            <v>LD</v>
          </cell>
          <cell r="R97" t="str">
            <v>A</v>
          </cell>
          <cell r="S97">
            <v>4</v>
          </cell>
          <cell r="T97">
            <v>3.3</v>
          </cell>
          <cell r="U97">
            <v>5</v>
          </cell>
        </row>
        <row r="98">
          <cell r="C98">
            <v>498</v>
          </cell>
          <cell r="D98">
            <v>18000112</v>
          </cell>
          <cell r="E98" t="str">
            <v>18000112-2</v>
          </cell>
          <cell r="F98">
            <v>139.30000000000001</v>
          </cell>
          <cell r="G98">
            <v>6.3</v>
          </cell>
          <cell r="I98" t="str">
            <v>TV 28</v>
          </cell>
          <cell r="J98" t="str">
            <v>CL 28 S</v>
          </cell>
          <cell r="K98" t="str">
            <v>CL 29 S</v>
          </cell>
          <cell r="L98">
            <v>68</v>
          </cell>
          <cell r="M98">
            <v>60</v>
          </cell>
          <cell r="N98">
            <v>4</v>
          </cell>
          <cell r="O98">
            <v>3.3</v>
          </cell>
          <cell r="Q98" t="str">
            <v>B</v>
          </cell>
          <cell r="R98" t="str">
            <v>A</v>
          </cell>
          <cell r="S98">
            <v>1</v>
          </cell>
          <cell r="T98">
            <v>1</v>
          </cell>
          <cell r="U98">
            <v>3.6</v>
          </cell>
        </row>
        <row r="99">
          <cell r="C99">
            <v>499</v>
          </cell>
          <cell r="D99">
            <v>18000112</v>
          </cell>
          <cell r="E99" t="str">
            <v>18000112-2</v>
          </cell>
          <cell r="F99">
            <v>139.30000000000001</v>
          </cell>
          <cell r="G99">
            <v>6.3</v>
          </cell>
          <cell r="I99" t="str">
            <v>TV 28</v>
          </cell>
          <cell r="J99" t="str">
            <v>CL 28 S</v>
          </cell>
          <cell r="K99" t="str">
            <v>CL 29 S</v>
          </cell>
          <cell r="L99">
            <v>68</v>
          </cell>
          <cell r="M99">
            <v>65</v>
          </cell>
          <cell r="N99">
            <v>4</v>
          </cell>
          <cell r="O99">
            <v>3</v>
          </cell>
          <cell r="Q99" t="str">
            <v>LD</v>
          </cell>
          <cell r="R99" t="str">
            <v>A</v>
          </cell>
          <cell r="S99">
            <v>4</v>
          </cell>
          <cell r="T99">
            <v>3</v>
          </cell>
          <cell r="U99">
            <v>5</v>
          </cell>
        </row>
        <row r="100">
          <cell r="C100">
            <v>500</v>
          </cell>
          <cell r="D100">
            <v>18000112</v>
          </cell>
          <cell r="E100" t="str">
            <v>18000112-2</v>
          </cell>
          <cell r="F100">
            <v>139.30000000000001</v>
          </cell>
          <cell r="G100">
            <v>6.3</v>
          </cell>
          <cell r="I100" t="str">
            <v>TV 28</v>
          </cell>
          <cell r="J100" t="str">
            <v>CL 28 S</v>
          </cell>
          <cell r="K100" t="str">
            <v>CL 29 S</v>
          </cell>
          <cell r="L100">
            <v>68</v>
          </cell>
          <cell r="M100">
            <v>66</v>
          </cell>
          <cell r="N100">
            <v>4</v>
          </cell>
          <cell r="O100">
            <v>3.3</v>
          </cell>
          <cell r="Q100" t="str">
            <v>LD</v>
          </cell>
          <cell r="R100" t="str">
            <v>A</v>
          </cell>
          <cell r="S100">
            <v>4</v>
          </cell>
          <cell r="T100">
            <v>3.3</v>
          </cell>
          <cell r="U100">
            <v>5</v>
          </cell>
        </row>
        <row r="101">
          <cell r="C101">
            <v>501</v>
          </cell>
          <cell r="D101">
            <v>18000112</v>
          </cell>
          <cell r="E101" t="str">
            <v>18000112-2</v>
          </cell>
          <cell r="F101">
            <v>139.30000000000001</v>
          </cell>
          <cell r="G101">
            <v>6.3</v>
          </cell>
          <cell r="I101" t="str">
            <v>TV 28</v>
          </cell>
          <cell r="J101" t="str">
            <v>CL 28 S</v>
          </cell>
          <cell r="K101" t="str">
            <v>CL 29 S</v>
          </cell>
          <cell r="L101">
            <v>68</v>
          </cell>
          <cell r="M101">
            <v>66</v>
          </cell>
          <cell r="N101">
            <v>4</v>
          </cell>
          <cell r="O101">
            <v>3.3</v>
          </cell>
          <cell r="Q101" t="str">
            <v>B</v>
          </cell>
          <cell r="R101" t="str">
            <v>A</v>
          </cell>
          <cell r="S101">
            <v>1</v>
          </cell>
          <cell r="T101">
            <v>1</v>
          </cell>
          <cell r="U101">
            <v>3.8</v>
          </cell>
        </row>
      </sheetData>
      <sheetData sheetId="4">
        <row r="2">
          <cell r="B2" t="str">
            <v xml:space="preserve">CODIGO </v>
          </cell>
          <cell r="C2" t="str">
            <v>CIV</v>
          </cell>
          <cell r="D2" t="str">
            <v>LARGO CALZ</v>
          </cell>
          <cell r="E2" t="str">
            <v>ANCHO CALZ</v>
          </cell>
          <cell r="F2" t="str">
            <v>LARGOLOSA</v>
          </cell>
          <cell r="G2" t="str">
            <v>ANCHOLOSA</v>
          </cell>
          <cell r="H2" t="str">
            <v>TIPO DE PAVIMENTO</v>
          </cell>
          <cell r="I2" t="str">
            <v>DAÑO</v>
          </cell>
          <cell r="J2" t="str">
            <v>DAÑO CORREGIDO</v>
          </cell>
          <cell r="K2" t="str">
            <v>SEVERIDAD</v>
          </cell>
          <cell r="L2" t="str">
            <v>LARGODAÑO</v>
          </cell>
          <cell r="M2" t="str">
            <v>ANCHODAÑO</v>
          </cell>
          <cell r="N2" t="str">
            <v>PROF.</v>
          </cell>
          <cell r="O2" t="str">
            <v>AREA LOSA</v>
          </cell>
          <cell r="P2" t="str">
            <v>AREA CODIGO</v>
          </cell>
          <cell r="Q2" t="str">
            <v>AREA DAÑO</v>
          </cell>
          <cell r="R2" t="str">
            <v>% AREA AFECTADA LOSA</v>
          </cell>
          <cell r="S2" t="str">
            <v>% AREA AFECTADASEGMENTO</v>
          </cell>
          <cell r="T2" t="str">
            <v>PESO</v>
          </cell>
          <cell r="U2" t="str">
            <v>PESO2</v>
          </cell>
          <cell r="V2" t="str">
            <v>No. LOSA</v>
          </cell>
        </row>
        <row r="3">
          <cell r="B3">
            <v>18000034</v>
          </cell>
          <cell r="C3" t="str">
            <v>18000034-2</v>
          </cell>
          <cell r="D3">
            <v>44.5</v>
          </cell>
          <cell r="E3">
            <v>8.1999999999999993</v>
          </cell>
          <cell r="F3" t="str">
            <v/>
          </cell>
          <cell r="G3" t="str">
            <v/>
          </cell>
          <cell r="H3" t="str">
            <v>Flexible</v>
          </cell>
          <cell r="I3" t="str">
            <v>PE</v>
          </cell>
          <cell r="J3" t="str">
            <v>PE</v>
          </cell>
          <cell r="K3" t="str">
            <v>A</v>
          </cell>
          <cell r="L3">
            <v>9.1999999999999993</v>
          </cell>
          <cell r="M3">
            <v>8.1999999999999993</v>
          </cell>
          <cell r="N3">
            <v>0</v>
          </cell>
          <cell r="O3">
            <v>0</v>
          </cell>
          <cell r="P3">
            <v>364.9</v>
          </cell>
          <cell r="Q3">
            <v>75.439999999999984</v>
          </cell>
          <cell r="R3">
            <v>0</v>
          </cell>
          <cell r="S3">
            <v>20.674157303370784</v>
          </cell>
          <cell r="T3">
            <v>55.270110364692435</v>
          </cell>
          <cell r="U3">
            <v>3054.7850997252822</v>
          </cell>
          <cell r="V3">
            <v>0</v>
          </cell>
        </row>
        <row r="4">
          <cell r="B4">
            <v>18000034</v>
          </cell>
          <cell r="C4" t="str">
            <v>18000034-2</v>
          </cell>
          <cell r="D4">
            <v>44.5</v>
          </cell>
          <cell r="E4">
            <v>8.1999999999999993</v>
          </cell>
          <cell r="F4" t="str">
            <v/>
          </cell>
          <cell r="G4" t="str">
            <v/>
          </cell>
          <cell r="H4" t="str">
            <v>Flexible</v>
          </cell>
          <cell r="I4" t="str">
            <v>B</v>
          </cell>
          <cell r="J4" t="str">
            <v>B</v>
          </cell>
          <cell r="K4" t="str">
            <v>B</v>
          </cell>
          <cell r="L4">
            <v>1</v>
          </cell>
          <cell r="M4">
            <v>1</v>
          </cell>
          <cell r="N4">
            <v>1</v>
          </cell>
          <cell r="O4">
            <v>0</v>
          </cell>
          <cell r="P4">
            <v>364.9</v>
          </cell>
          <cell r="Q4">
            <v>1</v>
          </cell>
          <cell r="R4">
            <v>0</v>
          </cell>
          <cell r="S4">
            <v>0.27404768429706772</v>
          </cell>
          <cell r="T4">
            <v>3.51</v>
          </cell>
          <cell r="U4">
            <v>12.320099999999998</v>
          </cell>
          <cell r="V4">
            <v>0</v>
          </cell>
        </row>
        <row r="5">
          <cell r="B5">
            <v>18000034</v>
          </cell>
          <cell r="C5" t="str">
            <v>18000034-2</v>
          </cell>
          <cell r="D5">
            <v>44.5</v>
          </cell>
          <cell r="E5">
            <v>8.1999999999999993</v>
          </cell>
          <cell r="F5" t="str">
            <v/>
          </cell>
          <cell r="G5" t="str">
            <v/>
          </cell>
          <cell r="H5" t="str">
            <v>Flexible</v>
          </cell>
          <cell r="I5" t="str">
            <v>PE</v>
          </cell>
          <cell r="J5" t="str">
            <v>PE</v>
          </cell>
          <cell r="K5" t="str">
            <v>M</v>
          </cell>
          <cell r="L5">
            <v>34</v>
          </cell>
          <cell r="M5">
            <v>8.1999999999999993</v>
          </cell>
          <cell r="N5">
            <v>0</v>
          </cell>
          <cell r="O5">
            <v>0</v>
          </cell>
          <cell r="P5">
            <v>364.9</v>
          </cell>
          <cell r="Q5">
            <v>278.79999999999995</v>
          </cell>
          <cell r="R5">
            <v>0</v>
          </cell>
          <cell r="S5">
            <v>76.404494382022463</v>
          </cell>
          <cell r="T5">
            <v>39.829771910707045</v>
          </cell>
          <cell r="U5">
            <v>1586.4107304589479</v>
          </cell>
          <cell r="V5">
            <v>0</v>
          </cell>
        </row>
        <row r="6">
          <cell r="B6">
            <v>18000034</v>
          </cell>
          <cell r="C6" t="str">
            <v>18000034-2</v>
          </cell>
          <cell r="D6">
            <v>44.5</v>
          </cell>
          <cell r="E6">
            <v>8.1999999999999993</v>
          </cell>
          <cell r="F6" t="str">
            <v/>
          </cell>
          <cell r="G6" t="str">
            <v/>
          </cell>
          <cell r="H6" t="str">
            <v>Flexible</v>
          </cell>
          <cell r="I6" t="str">
            <v>B</v>
          </cell>
          <cell r="J6" t="str">
            <v>B</v>
          </cell>
          <cell r="K6" t="str">
            <v>B</v>
          </cell>
          <cell r="L6">
            <v>0.8</v>
          </cell>
          <cell r="M6">
            <v>0.8</v>
          </cell>
          <cell r="N6">
            <v>1</v>
          </cell>
          <cell r="O6">
            <v>0</v>
          </cell>
          <cell r="P6">
            <v>364.9</v>
          </cell>
          <cell r="Q6">
            <v>0.64000000000000012</v>
          </cell>
          <cell r="R6">
            <v>0</v>
          </cell>
          <cell r="S6">
            <v>0.17539051795012336</v>
          </cell>
          <cell r="T6">
            <v>3.51</v>
          </cell>
          <cell r="U6">
            <v>12.320099999999998</v>
          </cell>
          <cell r="V6">
            <v>0</v>
          </cell>
        </row>
        <row r="7">
          <cell r="B7">
            <v>18000072</v>
          </cell>
          <cell r="C7" t="str">
            <v>18000072-2</v>
          </cell>
          <cell r="D7">
            <v>57.3</v>
          </cell>
          <cell r="E7">
            <v>7.3</v>
          </cell>
          <cell r="F7" t="str">
            <v/>
          </cell>
          <cell r="G7" t="str">
            <v/>
          </cell>
          <cell r="H7" t="str">
            <v>Flexible</v>
          </cell>
          <cell r="I7" t="str">
            <v>FBL</v>
          </cell>
          <cell r="J7" t="str">
            <v>FBL</v>
          </cell>
          <cell r="K7" t="str">
            <v>M</v>
          </cell>
          <cell r="L7">
            <v>1.7</v>
          </cell>
          <cell r="M7">
            <v>2.2000000000000002</v>
          </cell>
          <cell r="N7">
            <v>0</v>
          </cell>
          <cell r="O7">
            <v>0</v>
          </cell>
          <cell r="P7">
            <v>418.28999999999996</v>
          </cell>
          <cell r="Q7">
            <v>3.74</v>
          </cell>
          <cell r="R7">
            <v>0</v>
          </cell>
          <cell r="S7">
            <v>0.89411652203017067</v>
          </cell>
          <cell r="T7">
            <v>0</v>
          </cell>
          <cell r="U7">
            <v>0</v>
          </cell>
          <cell r="V7">
            <v>0</v>
          </cell>
        </row>
        <row r="8">
          <cell r="B8">
            <v>18000072</v>
          </cell>
          <cell r="C8" t="str">
            <v>18000072-2</v>
          </cell>
          <cell r="D8">
            <v>57.3</v>
          </cell>
          <cell r="E8">
            <v>7.3</v>
          </cell>
          <cell r="F8" t="str">
            <v/>
          </cell>
          <cell r="G8" t="str">
            <v/>
          </cell>
          <cell r="H8" t="str">
            <v>Flexible</v>
          </cell>
          <cell r="I8" t="str">
            <v>FBL</v>
          </cell>
          <cell r="J8" t="str">
            <v>FBL</v>
          </cell>
          <cell r="K8" t="str">
            <v>B</v>
          </cell>
          <cell r="L8">
            <v>1</v>
          </cell>
          <cell r="M8">
            <v>1</v>
          </cell>
          <cell r="N8">
            <v>0</v>
          </cell>
          <cell r="O8">
            <v>0</v>
          </cell>
          <cell r="P8">
            <v>418.28999999999996</v>
          </cell>
          <cell r="Q8">
            <v>1</v>
          </cell>
          <cell r="R8">
            <v>0</v>
          </cell>
          <cell r="S8">
            <v>0.23906858877812046</v>
          </cell>
          <cell r="T8">
            <v>0</v>
          </cell>
          <cell r="U8">
            <v>0</v>
          </cell>
          <cell r="V8">
            <v>0</v>
          </cell>
        </row>
        <row r="9">
          <cell r="B9">
            <v>18000072</v>
          </cell>
          <cell r="C9" t="str">
            <v>18000072-2</v>
          </cell>
          <cell r="D9">
            <v>57.3</v>
          </cell>
          <cell r="E9">
            <v>7.3</v>
          </cell>
          <cell r="F9" t="str">
            <v/>
          </cell>
          <cell r="G9" t="str">
            <v/>
          </cell>
          <cell r="H9" t="str">
            <v>Flexible</v>
          </cell>
          <cell r="I9" t="str">
            <v>FL</v>
          </cell>
          <cell r="J9" t="str">
            <v>FL</v>
          </cell>
          <cell r="K9" t="str">
            <v>A</v>
          </cell>
          <cell r="L9">
            <v>1.7</v>
          </cell>
          <cell r="M9">
            <v>0.2</v>
          </cell>
          <cell r="N9">
            <v>0</v>
          </cell>
          <cell r="O9">
            <v>0</v>
          </cell>
          <cell r="P9">
            <v>418.28999999999996</v>
          </cell>
          <cell r="Q9">
            <v>0.34</v>
          </cell>
          <cell r="R9">
            <v>0</v>
          </cell>
          <cell r="S9">
            <v>8.128332018456097E-2</v>
          </cell>
          <cell r="T9">
            <v>8.6999999999999993</v>
          </cell>
          <cell r="U9">
            <v>75.689999999999984</v>
          </cell>
          <cell r="V9">
            <v>0</v>
          </cell>
        </row>
        <row r="10">
          <cell r="B10">
            <v>18000072</v>
          </cell>
          <cell r="C10" t="str">
            <v>18000072-2</v>
          </cell>
          <cell r="D10">
            <v>57.3</v>
          </cell>
          <cell r="E10">
            <v>7.3</v>
          </cell>
          <cell r="F10" t="str">
            <v/>
          </cell>
          <cell r="G10" t="str">
            <v/>
          </cell>
          <cell r="H10" t="str">
            <v>Flexible</v>
          </cell>
          <cell r="I10" t="str">
            <v>FBL</v>
          </cell>
          <cell r="J10" t="str">
            <v>FBL</v>
          </cell>
          <cell r="K10" t="str">
            <v>B</v>
          </cell>
          <cell r="L10">
            <v>1.5</v>
          </cell>
          <cell r="M10">
            <v>0.7</v>
          </cell>
          <cell r="N10">
            <v>0</v>
          </cell>
          <cell r="O10">
            <v>0</v>
          </cell>
          <cell r="P10">
            <v>418.28999999999996</v>
          </cell>
          <cell r="Q10">
            <v>1.0499999999999998</v>
          </cell>
          <cell r="R10">
            <v>0</v>
          </cell>
          <cell r="S10">
            <v>0.25102201821702647</v>
          </cell>
          <cell r="T10">
            <v>0</v>
          </cell>
          <cell r="U10">
            <v>0</v>
          </cell>
          <cell r="V10">
            <v>0</v>
          </cell>
        </row>
        <row r="11">
          <cell r="B11">
            <v>18000072</v>
          </cell>
          <cell r="C11" t="str">
            <v>18000072-2</v>
          </cell>
          <cell r="D11">
            <v>57.3</v>
          </cell>
          <cell r="E11">
            <v>7.3</v>
          </cell>
          <cell r="F11" t="str">
            <v/>
          </cell>
          <cell r="G11" t="str">
            <v/>
          </cell>
          <cell r="H11" t="str">
            <v>Flexible</v>
          </cell>
          <cell r="I11" t="str">
            <v>FT</v>
          </cell>
          <cell r="J11" t="str">
            <v>FT</v>
          </cell>
          <cell r="K11" t="str">
            <v>M</v>
          </cell>
          <cell r="L11">
            <v>0.4</v>
          </cell>
          <cell r="M11">
            <v>0.15</v>
          </cell>
          <cell r="N11">
            <v>0</v>
          </cell>
          <cell r="O11">
            <v>0</v>
          </cell>
          <cell r="P11">
            <v>418.28999999999996</v>
          </cell>
          <cell r="Q11">
            <v>0.06</v>
          </cell>
          <cell r="R11">
            <v>0</v>
          </cell>
          <cell r="S11">
            <v>1.4344115326687227E-2</v>
          </cell>
          <cell r="T11">
            <v>3.87</v>
          </cell>
          <cell r="U11">
            <v>14.976900000000001</v>
          </cell>
          <cell r="V11">
            <v>0</v>
          </cell>
        </row>
        <row r="12">
          <cell r="B12">
            <v>18000072</v>
          </cell>
          <cell r="C12" t="str">
            <v>18000072-2</v>
          </cell>
          <cell r="D12">
            <v>57.3</v>
          </cell>
          <cell r="E12">
            <v>7.3</v>
          </cell>
          <cell r="F12" t="str">
            <v/>
          </cell>
          <cell r="G12" t="str">
            <v/>
          </cell>
          <cell r="H12" t="str">
            <v>Flexible</v>
          </cell>
          <cell r="I12" t="str">
            <v>HU</v>
          </cell>
          <cell r="J12" t="str">
            <v>HU</v>
          </cell>
          <cell r="K12" t="str">
            <v>A</v>
          </cell>
          <cell r="L12">
            <v>0.8</v>
          </cell>
          <cell r="M12">
            <v>0.9</v>
          </cell>
          <cell r="N12">
            <v>6</v>
          </cell>
          <cell r="O12">
            <v>0</v>
          </cell>
          <cell r="P12">
            <v>418.28999999999996</v>
          </cell>
          <cell r="Q12">
            <v>0.72000000000000008</v>
          </cell>
          <cell r="R12">
            <v>0</v>
          </cell>
          <cell r="S12">
            <v>0.17212938392024676</v>
          </cell>
          <cell r="T12">
            <v>15.79</v>
          </cell>
          <cell r="U12">
            <v>249.32409999999999</v>
          </cell>
          <cell r="V12">
            <v>0</v>
          </cell>
        </row>
        <row r="13">
          <cell r="B13">
            <v>18000072</v>
          </cell>
          <cell r="C13" t="str">
            <v>18000072-2</v>
          </cell>
          <cell r="D13">
            <v>57.3</v>
          </cell>
          <cell r="E13">
            <v>7.3</v>
          </cell>
          <cell r="F13" t="str">
            <v/>
          </cell>
          <cell r="G13" t="str">
            <v/>
          </cell>
          <cell r="H13" t="str">
            <v>Flexible</v>
          </cell>
          <cell r="I13" t="str">
            <v>FBL</v>
          </cell>
          <cell r="J13" t="str">
            <v>FBL</v>
          </cell>
          <cell r="K13" t="str">
            <v>M</v>
          </cell>
          <cell r="L13">
            <v>1.7</v>
          </cell>
          <cell r="M13">
            <v>1.2</v>
          </cell>
          <cell r="N13">
            <v>0</v>
          </cell>
          <cell r="O13">
            <v>0</v>
          </cell>
          <cell r="P13">
            <v>418.28999999999996</v>
          </cell>
          <cell r="Q13">
            <v>2.04</v>
          </cell>
          <cell r="R13">
            <v>0</v>
          </cell>
          <cell r="S13">
            <v>0.48769992110736576</v>
          </cell>
          <cell r="T13">
            <v>0</v>
          </cell>
          <cell r="U13">
            <v>0</v>
          </cell>
          <cell r="V13">
            <v>0</v>
          </cell>
        </row>
        <row r="14">
          <cell r="B14">
            <v>18000072</v>
          </cell>
          <cell r="C14" t="str">
            <v>18000072-2</v>
          </cell>
          <cell r="D14">
            <v>57.3</v>
          </cell>
          <cell r="E14">
            <v>7.3</v>
          </cell>
          <cell r="F14" t="str">
            <v/>
          </cell>
          <cell r="G14" t="str">
            <v/>
          </cell>
          <cell r="H14" t="str">
            <v>Flexible</v>
          </cell>
          <cell r="I14" t="str">
            <v>FT</v>
          </cell>
          <cell r="J14" t="str">
            <v>FT</v>
          </cell>
          <cell r="K14" t="str">
            <v>A</v>
          </cell>
          <cell r="L14">
            <v>2.5</v>
          </cell>
          <cell r="M14">
            <v>0.2</v>
          </cell>
          <cell r="N14">
            <v>0</v>
          </cell>
          <cell r="O14">
            <v>0</v>
          </cell>
          <cell r="P14">
            <v>418.28999999999996</v>
          </cell>
          <cell r="Q14">
            <v>0.5</v>
          </cell>
          <cell r="R14">
            <v>0</v>
          </cell>
          <cell r="S14">
            <v>0.11953429438906023</v>
          </cell>
          <cell r="T14">
            <v>8.6999999999999993</v>
          </cell>
          <cell r="U14">
            <v>75.689999999999984</v>
          </cell>
          <cell r="V14">
            <v>0</v>
          </cell>
        </row>
        <row r="15">
          <cell r="B15">
            <v>18000072</v>
          </cell>
          <cell r="C15" t="str">
            <v>18000072-2</v>
          </cell>
          <cell r="D15">
            <v>57.3</v>
          </cell>
          <cell r="E15">
            <v>7.3</v>
          </cell>
          <cell r="F15" t="str">
            <v/>
          </cell>
          <cell r="G15" t="str">
            <v/>
          </cell>
          <cell r="H15" t="str">
            <v>Flexible</v>
          </cell>
          <cell r="I15" t="str">
            <v>FT</v>
          </cell>
          <cell r="J15" t="str">
            <v>FT</v>
          </cell>
          <cell r="K15" t="str">
            <v>A</v>
          </cell>
          <cell r="L15">
            <v>2</v>
          </cell>
          <cell r="M15">
            <v>0.2</v>
          </cell>
          <cell r="N15">
            <v>0</v>
          </cell>
          <cell r="O15">
            <v>0</v>
          </cell>
          <cell r="P15">
            <v>418.28999999999996</v>
          </cell>
          <cell r="Q15">
            <v>0.4</v>
          </cell>
          <cell r="R15">
            <v>0</v>
          </cell>
          <cell r="S15">
            <v>9.5627435511248179E-2</v>
          </cell>
          <cell r="T15">
            <v>8.6999999999999993</v>
          </cell>
          <cell r="U15">
            <v>75.689999999999984</v>
          </cell>
          <cell r="V15">
            <v>0</v>
          </cell>
        </row>
        <row r="16">
          <cell r="B16">
            <v>18000072</v>
          </cell>
          <cell r="C16" t="str">
            <v>18000072-2</v>
          </cell>
          <cell r="D16">
            <v>57.3</v>
          </cell>
          <cell r="E16">
            <v>7.3</v>
          </cell>
          <cell r="F16" t="str">
            <v/>
          </cell>
          <cell r="G16" t="str">
            <v/>
          </cell>
          <cell r="H16" t="str">
            <v>Flexible</v>
          </cell>
          <cell r="I16" t="str">
            <v>FT</v>
          </cell>
          <cell r="J16" t="str">
            <v>FT</v>
          </cell>
          <cell r="K16" t="str">
            <v>A</v>
          </cell>
          <cell r="L16">
            <v>2</v>
          </cell>
          <cell r="M16">
            <v>0.2</v>
          </cell>
          <cell r="N16">
            <v>0</v>
          </cell>
          <cell r="O16">
            <v>0</v>
          </cell>
          <cell r="P16">
            <v>418.28999999999996</v>
          </cell>
          <cell r="Q16">
            <v>0.4</v>
          </cell>
          <cell r="R16">
            <v>0</v>
          </cell>
          <cell r="S16">
            <v>9.5627435511248179E-2</v>
          </cell>
          <cell r="T16">
            <v>8.6999999999999993</v>
          </cell>
          <cell r="U16">
            <v>75.689999999999984</v>
          </cell>
          <cell r="V16">
            <v>0</v>
          </cell>
        </row>
        <row r="17">
          <cell r="B17">
            <v>18000072</v>
          </cell>
          <cell r="C17" t="str">
            <v>18000072-2</v>
          </cell>
          <cell r="D17">
            <v>57.3</v>
          </cell>
          <cell r="E17">
            <v>7.3</v>
          </cell>
          <cell r="F17" t="str">
            <v/>
          </cell>
          <cell r="G17" t="str">
            <v/>
          </cell>
          <cell r="H17" t="str">
            <v>Flexible</v>
          </cell>
          <cell r="I17" t="str">
            <v>FL</v>
          </cell>
          <cell r="J17" t="str">
            <v>FL</v>
          </cell>
          <cell r="K17" t="str">
            <v>A</v>
          </cell>
          <cell r="L17">
            <v>1.7</v>
          </cell>
          <cell r="M17">
            <v>0.2</v>
          </cell>
          <cell r="N17">
            <v>0</v>
          </cell>
          <cell r="O17">
            <v>0</v>
          </cell>
          <cell r="P17">
            <v>418.28999999999996</v>
          </cell>
          <cell r="Q17">
            <v>0.34</v>
          </cell>
          <cell r="R17">
            <v>0</v>
          </cell>
          <cell r="S17">
            <v>8.128332018456097E-2</v>
          </cell>
          <cell r="T17">
            <v>8.6999999999999993</v>
          </cell>
          <cell r="U17">
            <v>75.689999999999984</v>
          </cell>
          <cell r="V17">
            <v>0</v>
          </cell>
        </row>
        <row r="18">
          <cell r="B18">
            <v>18000072</v>
          </cell>
          <cell r="C18" t="str">
            <v>18000072-2</v>
          </cell>
          <cell r="D18">
            <v>57.3</v>
          </cell>
          <cell r="E18">
            <v>7.3</v>
          </cell>
          <cell r="F18" t="str">
            <v/>
          </cell>
          <cell r="G18" t="str">
            <v/>
          </cell>
          <cell r="H18" t="str">
            <v>Flexible</v>
          </cell>
          <cell r="I18" t="str">
            <v>FBL</v>
          </cell>
          <cell r="J18" t="str">
            <v>FBL</v>
          </cell>
          <cell r="K18" t="str">
            <v>M</v>
          </cell>
          <cell r="L18">
            <v>0.4</v>
          </cell>
          <cell r="M18">
            <v>0.6</v>
          </cell>
          <cell r="N18">
            <v>0</v>
          </cell>
          <cell r="O18">
            <v>0</v>
          </cell>
          <cell r="P18">
            <v>418.28999999999996</v>
          </cell>
          <cell r="Q18">
            <v>0.24</v>
          </cell>
          <cell r="R18">
            <v>0</v>
          </cell>
          <cell r="S18">
            <v>5.7376461306748908E-2</v>
          </cell>
          <cell r="T18">
            <v>0</v>
          </cell>
          <cell r="U18">
            <v>0</v>
          </cell>
          <cell r="V18">
            <v>0</v>
          </cell>
        </row>
        <row r="19">
          <cell r="B19">
            <v>18000072</v>
          </cell>
          <cell r="C19" t="str">
            <v>18000072-2</v>
          </cell>
          <cell r="D19">
            <v>57.3</v>
          </cell>
          <cell r="E19">
            <v>7.3</v>
          </cell>
          <cell r="F19" t="str">
            <v/>
          </cell>
          <cell r="G19" t="str">
            <v/>
          </cell>
          <cell r="H19" t="str">
            <v>Flexible</v>
          </cell>
          <cell r="I19" t="str">
            <v>FT</v>
          </cell>
          <cell r="J19" t="str">
            <v>FT</v>
          </cell>
          <cell r="K19" t="str">
            <v>B</v>
          </cell>
          <cell r="L19">
            <v>1.6</v>
          </cell>
          <cell r="M19">
            <v>0.1</v>
          </cell>
          <cell r="N19">
            <v>0</v>
          </cell>
          <cell r="O19">
            <v>0</v>
          </cell>
          <cell r="P19">
            <v>418.28999999999996</v>
          </cell>
          <cell r="Q19">
            <v>0.16000000000000003</v>
          </cell>
          <cell r="R19">
            <v>0</v>
          </cell>
          <cell r="S19">
            <v>3.8250974204499286E-2</v>
          </cell>
          <cell r="T19">
            <v>0</v>
          </cell>
          <cell r="U19">
            <v>0</v>
          </cell>
          <cell r="V19">
            <v>0</v>
          </cell>
        </row>
        <row r="20">
          <cell r="B20">
            <v>18000072</v>
          </cell>
          <cell r="C20" t="str">
            <v>18000072-2</v>
          </cell>
          <cell r="D20">
            <v>57.3</v>
          </cell>
          <cell r="E20">
            <v>7.3</v>
          </cell>
          <cell r="F20" t="str">
            <v/>
          </cell>
          <cell r="G20" t="str">
            <v/>
          </cell>
          <cell r="H20" t="str">
            <v>Flexible</v>
          </cell>
          <cell r="I20" t="str">
            <v>FBL</v>
          </cell>
          <cell r="J20" t="str">
            <v>FBL</v>
          </cell>
          <cell r="K20" t="str">
            <v>M</v>
          </cell>
          <cell r="L20">
            <v>4</v>
          </cell>
          <cell r="M20">
            <v>1.5</v>
          </cell>
          <cell r="N20">
            <v>0</v>
          </cell>
          <cell r="O20">
            <v>0</v>
          </cell>
          <cell r="P20">
            <v>418.28999999999996</v>
          </cell>
          <cell r="Q20">
            <v>6</v>
          </cell>
          <cell r="R20">
            <v>0</v>
          </cell>
          <cell r="S20">
            <v>1.4344115326687228</v>
          </cell>
          <cell r="T20">
            <v>0</v>
          </cell>
          <cell r="U20">
            <v>0</v>
          </cell>
          <cell r="V20">
            <v>0</v>
          </cell>
        </row>
        <row r="21">
          <cell r="B21">
            <v>18000072</v>
          </cell>
          <cell r="C21" t="str">
            <v>18000072-2</v>
          </cell>
          <cell r="D21">
            <v>57.3</v>
          </cell>
          <cell r="E21">
            <v>7.3</v>
          </cell>
          <cell r="F21" t="str">
            <v/>
          </cell>
          <cell r="G21" t="str">
            <v/>
          </cell>
          <cell r="H21" t="str">
            <v>Flexible</v>
          </cell>
          <cell r="I21" t="str">
            <v>FBL</v>
          </cell>
          <cell r="J21" t="str">
            <v>FBL</v>
          </cell>
          <cell r="K21" t="str">
            <v>B</v>
          </cell>
          <cell r="L21">
            <v>3</v>
          </cell>
          <cell r="M21">
            <v>0.8</v>
          </cell>
          <cell r="N21">
            <v>0</v>
          </cell>
          <cell r="O21">
            <v>0</v>
          </cell>
          <cell r="P21">
            <v>418.28999999999996</v>
          </cell>
          <cell r="Q21">
            <v>2.4000000000000004</v>
          </cell>
          <cell r="R21">
            <v>0</v>
          </cell>
          <cell r="S21">
            <v>0.57376461306748916</v>
          </cell>
          <cell r="T21">
            <v>0</v>
          </cell>
          <cell r="U21">
            <v>0</v>
          </cell>
          <cell r="V21">
            <v>0</v>
          </cell>
        </row>
        <row r="22">
          <cell r="B22">
            <v>18000072</v>
          </cell>
          <cell r="C22" t="str">
            <v>18000072-2</v>
          </cell>
          <cell r="D22">
            <v>57.3</v>
          </cell>
          <cell r="E22">
            <v>7.3</v>
          </cell>
          <cell r="F22" t="str">
            <v/>
          </cell>
          <cell r="G22" t="str">
            <v/>
          </cell>
          <cell r="H22" t="str">
            <v>Flexible</v>
          </cell>
          <cell r="I22" t="str">
            <v>FL</v>
          </cell>
          <cell r="J22" t="str">
            <v>FL</v>
          </cell>
          <cell r="K22" t="str">
            <v>B</v>
          </cell>
          <cell r="L22">
            <v>1</v>
          </cell>
          <cell r="M22">
            <v>0.1</v>
          </cell>
          <cell r="N22">
            <v>0</v>
          </cell>
          <cell r="O22">
            <v>0</v>
          </cell>
          <cell r="P22">
            <v>418.28999999999996</v>
          </cell>
          <cell r="Q22">
            <v>0.1</v>
          </cell>
          <cell r="R22">
            <v>0</v>
          </cell>
          <cell r="S22">
            <v>2.3906858877812045E-2</v>
          </cell>
          <cell r="T22">
            <v>0</v>
          </cell>
          <cell r="U22">
            <v>0</v>
          </cell>
          <cell r="V22">
            <v>0</v>
          </cell>
        </row>
        <row r="23">
          <cell r="B23">
            <v>18000072</v>
          </cell>
          <cell r="C23" t="str">
            <v>18000072-2</v>
          </cell>
          <cell r="D23">
            <v>57.3</v>
          </cell>
          <cell r="E23">
            <v>7.3</v>
          </cell>
          <cell r="F23" t="str">
            <v/>
          </cell>
          <cell r="G23" t="str">
            <v/>
          </cell>
          <cell r="H23" t="str">
            <v>Flexible</v>
          </cell>
          <cell r="I23" t="str">
            <v>FT</v>
          </cell>
          <cell r="J23" t="str">
            <v>FT</v>
          </cell>
          <cell r="K23" t="str">
            <v>A</v>
          </cell>
          <cell r="L23">
            <v>2.2999999999999998</v>
          </cell>
          <cell r="M23">
            <v>0.2</v>
          </cell>
          <cell r="N23">
            <v>0</v>
          </cell>
          <cell r="O23">
            <v>0</v>
          </cell>
          <cell r="P23">
            <v>418.28999999999996</v>
          </cell>
          <cell r="Q23">
            <v>0.45999999999999996</v>
          </cell>
          <cell r="R23">
            <v>0</v>
          </cell>
          <cell r="S23">
            <v>0.1099715508379354</v>
          </cell>
          <cell r="T23">
            <v>8.6999999999999993</v>
          </cell>
          <cell r="U23">
            <v>75.689999999999984</v>
          </cell>
          <cell r="V23">
            <v>0</v>
          </cell>
        </row>
        <row r="24">
          <cell r="B24">
            <v>18000072</v>
          </cell>
          <cell r="C24" t="str">
            <v>18000072-2</v>
          </cell>
          <cell r="D24">
            <v>57.3</v>
          </cell>
          <cell r="E24">
            <v>7.3</v>
          </cell>
          <cell r="F24" t="str">
            <v/>
          </cell>
          <cell r="G24" t="str">
            <v/>
          </cell>
          <cell r="H24" t="str">
            <v>Flexible</v>
          </cell>
          <cell r="I24" t="str">
            <v>FT</v>
          </cell>
          <cell r="J24" t="str">
            <v>FT</v>
          </cell>
          <cell r="K24" t="str">
            <v>A</v>
          </cell>
          <cell r="L24">
            <v>2.2000000000000002</v>
          </cell>
          <cell r="M24">
            <v>0.2</v>
          </cell>
          <cell r="N24">
            <v>0</v>
          </cell>
          <cell r="O24">
            <v>0</v>
          </cell>
          <cell r="P24">
            <v>418.28999999999996</v>
          </cell>
          <cell r="Q24">
            <v>0.44000000000000006</v>
          </cell>
          <cell r="R24">
            <v>0</v>
          </cell>
          <cell r="S24">
            <v>0.10519017906237302</v>
          </cell>
          <cell r="T24">
            <v>8.6999999999999993</v>
          </cell>
          <cell r="U24">
            <v>75.689999999999984</v>
          </cell>
          <cell r="V24">
            <v>0</v>
          </cell>
        </row>
        <row r="25">
          <cell r="B25">
            <v>18000072</v>
          </cell>
          <cell r="C25" t="str">
            <v>18000072-2</v>
          </cell>
          <cell r="D25">
            <v>57.3</v>
          </cell>
          <cell r="E25">
            <v>7.3</v>
          </cell>
          <cell r="F25" t="str">
            <v/>
          </cell>
          <cell r="G25" t="str">
            <v/>
          </cell>
          <cell r="H25" t="str">
            <v>Flexible</v>
          </cell>
          <cell r="I25" t="str">
            <v>FL</v>
          </cell>
          <cell r="J25" t="str">
            <v>FL</v>
          </cell>
          <cell r="K25" t="str">
            <v>A</v>
          </cell>
          <cell r="L25">
            <v>5</v>
          </cell>
          <cell r="M25">
            <v>0.2</v>
          </cell>
          <cell r="N25">
            <v>0</v>
          </cell>
          <cell r="O25">
            <v>0</v>
          </cell>
          <cell r="P25">
            <v>418.28999999999996</v>
          </cell>
          <cell r="Q25">
            <v>1</v>
          </cell>
          <cell r="R25">
            <v>0</v>
          </cell>
          <cell r="S25">
            <v>0.23906858877812046</v>
          </cell>
          <cell r="T25">
            <v>8.6999999999999993</v>
          </cell>
          <cell r="U25">
            <v>75.689999999999984</v>
          </cell>
          <cell r="V25">
            <v>0</v>
          </cell>
        </row>
        <row r="26">
          <cell r="B26">
            <v>18000072</v>
          </cell>
          <cell r="C26" t="str">
            <v>18000072-2</v>
          </cell>
          <cell r="D26">
            <v>57.3</v>
          </cell>
          <cell r="E26">
            <v>7.3</v>
          </cell>
          <cell r="F26" t="str">
            <v/>
          </cell>
          <cell r="G26" t="str">
            <v/>
          </cell>
          <cell r="H26" t="str">
            <v>Flexible</v>
          </cell>
          <cell r="I26" t="str">
            <v>FT</v>
          </cell>
          <cell r="J26" t="str">
            <v>FT</v>
          </cell>
          <cell r="K26" t="str">
            <v>M</v>
          </cell>
          <cell r="L26">
            <v>0.8</v>
          </cell>
          <cell r="M26">
            <v>0.15</v>
          </cell>
          <cell r="N26">
            <v>0</v>
          </cell>
          <cell r="O26">
            <v>0</v>
          </cell>
          <cell r="P26">
            <v>418.28999999999996</v>
          </cell>
          <cell r="Q26">
            <v>0.12</v>
          </cell>
          <cell r="R26">
            <v>0</v>
          </cell>
          <cell r="S26">
            <v>2.8688230653374454E-2</v>
          </cell>
          <cell r="T26">
            <v>3.87</v>
          </cell>
          <cell r="U26">
            <v>14.976900000000001</v>
          </cell>
          <cell r="V26">
            <v>0</v>
          </cell>
        </row>
        <row r="27">
          <cell r="B27">
            <v>18000104</v>
          </cell>
          <cell r="C27" t="str">
            <v>18000104-2</v>
          </cell>
          <cell r="D27">
            <v>117.4</v>
          </cell>
          <cell r="E27">
            <v>5.8</v>
          </cell>
          <cell r="F27" t="str">
            <v/>
          </cell>
          <cell r="G27" t="str">
            <v/>
          </cell>
          <cell r="H27" t="str">
            <v>Flexible</v>
          </cell>
          <cell r="I27" t="str">
            <v>PE</v>
          </cell>
          <cell r="J27" t="str">
            <v>PE</v>
          </cell>
          <cell r="K27" t="str">
            <v>A</v>
          </cell>
          <cell r="L27">
            <v>10.9</v>
          </cell>
          <cell r="M27">
            <v>5.8</v>
          </cell>
          <cell r="N27">
            <v>0</v>
          </cell>
          <cell r="O27">
            <v>0</v>
          </cell>
          <cell r="P27">
            <v>680.92</v>
          </cell>
          <cell r="Q27">
            <v>63.22</v>
          </cell>
          <cell r="R27">
            <v>0</v>
          </cell>
          <cell r="S27">
            <v>9.2844974446337307</v>
          </cell>
          <cell r="T27">
            <v>41.27735116263527</v>
          </cell>
          <cell r="U27">
            <v>1703.8197190035073</v>
          </cell>
          <cell r="V27">
            <v>0</v>
          </cell>
        </row>
        <row r="28">
          <cell r="B28">
            <v>18000104</v>
          </cell>
          <cell r="C28" t="str">
            <v>18000104-2</v>
          </cell>
          <cell r="D28">
            <v>117.4</v>
          </cell>
          <cell r="E28">
            <v>5.8</v>
          </cell>
          <cell r="F28" t="str">
            <v/>
          </cell>
          <cell r="G28" t="str">
            <v/>
          </cell>
          <cell r="H28" t="str">
            <v>Flexible</v>
          </cell>
          <cell r="I28" t="str">
            <v>B</v>
          </cell>
          <cell r="J28" t="str">
            <v>B</v>
          </cell>
          <cell r="K28" t="str">
            <v>A</v>
          </cell>
          <cell r="L28">
            <v>1.1000000000000001</v>
          </cell>
          <cell r="M28">
            <v>2.8</v>
          </cell>
          <cell r="N28">
            <v>8</v>
          </cell>
          <cell r="O28">
            <v>0</v>
          </cell>
          <cell r="P28">
            <v>680.92</v>
          </cell>
          <cell r="Q28">
            <v>3.08</v>
          </cell>
          <cell r="R28">
            <v>0</v>
          </cell>
          <cell r="S28">
            <v>0.45232920166833107</v>
          </cell>
          <cell r="T28">
            <v>23.34</v>
          </cell>
          <cell r="U28">
            <v>544.75559999999996</v>
          </cell>
          <cell r="V28">
            <v>0</v>
          </cell>
        </row>
        <row r="29">
          <cell r="B29">
            <v>18000104</v>
          </cell>
          <cell r="C29" t="str">
            <v>18000104-2</v>
          </cell>
          <cell r="D29">
            <v>117.4</v>
          </cell>
          <cell r="E29">
            <v>5.8</v>
          </cell>
          <cell r="F29" t="str">
            <v/>
          </cell>
          <cell r="G29" t="str">
            <v/>
          </cell>
          <cell r="H29" t="str">
            <v>Flexible</v>
          </cell>
          <cell r="I29" t="str">
            <v>B</v>
          </cell>
          <cell r="J29" t="str">
            <v>B</v>
          </cell>
          <cell r="K29" t="str">
            <v>M</v>
          </cell>
          <cell r="L29">
            <v>1.5</v>
          </cell>
          <cell r="M29">
            <v>2.4</v>
          </cell>
          <cell r="N29">
            <v>6</v>
          </cell>
          <cell r="O29">
            <v>0</v>
          </cell>
          <cell r="P29">
            <v>680.92</v>
          </cell>
          <cell r="Q29">
            <v>3.5999999999999996</v>
          </cell>
          <cell r="R29">
            <v>0</v>
          </cell>
          <cell r="S29">
            <v>0.52869646948246496</v>
          </cell>
          <cell r="T29">
            <v>8.6999999999999993</v>
          </cell>
          <cell r="U29">
            <v>75.689999999999984</v>
          </cell>
          <cell r="V29">
            <v>0</v>
          </cell>
        </row>
        <row r="30">
          <cell r="B30">
            <v>18000104</v>
          </cell>
          <cell r="C30" t="str">
            <v>18000104-2</v>
          </cell>
          <cell r="D30">
            <v>117.4</v>
          </cell>
          <cell r="E30">
            <v>5.8</v>
          </cell>
          <cell r="F30" t="str">
            <v/>
          </cell>
          <cell r="G30" t="str">
            <v/>
          </cell>
          <cell r="H30" t="str">
            <v>Flexible</v>
          </cell>
          <cell r="I30" t="str">
            <v>FT</v>
          </cell>
          <cell r="J30" t="str">
            <v>FT</v>
          </cell>
          <cell r="K30" t="str">
            <v>A</v>
          </cell>
          <cell r="L30">
            <v>1.9</v>
          </cell>
          <cell r="M30">
            <v>0.2</v>
          </cell>
          <cell r="N30">
            <v>0</v>
          </cell>
          <cell r="O30">
            <v>0</v>
          </cell>
          <cell r="P30">
            <v>680.92</v>
          </cell>
          <cell r="Q30">
            <v>0.38</v>
          </cell>
          <cell r="R30">
            <v>0</v>
          </cell>
          <cell r="S30">
            <v>5.5806849556482407E-2</v>
          </cell>
          <cell r="T30">
            <v>8.6999999999999993</v>
          </cell>
          <cell r="U30">
            <v>75.689999999999984</v>
          </cell>
          <cell r="V30">
            <v>0</v>
          </cell>
        </row>
        <row r="31">
          <cell r="B31">
            <v>18000104</v>
          </cell>
          <cell r="C31" t="str">
            <v>18000104-2</v>
          </cell>
          <cell r="D31">
            <v>117.4</v>
          </cell>
          <cell r="E31">
            <v>5.8</v>
          </cell>
          <cell r="F31" t="str">
            <v/>
          </cell>
          <cell r="G31" t="str">
            <v/>
          </cell>
          <cell r="H31" t="str">
            <v>Flexible</v>
          </cell>
          <cell r="I31" t="str">
            <v>B</v>
          </cell>
          <cell r="J31" t="str">
            <v>B</v>
          </cell>
          <cell r="K31" t="str">
            <v>B</v>
          </cell>
          <cell r="L31">
            <v>7</v>
          </cell>
          <cell r="M31">
            <v>1.2</v>
          </cell>
          <cell r="N31">
            <v>1</v>
          </cell>
          <cell r="O31">
            <v>0</v>
          </cell>
          <cell r="P31">
            <v>680.92</v>
          </cell>
          <cell r="Q31">
            <v>8.4</v>
          </cell>
          <cell r="R31">
            <v>0</v>
          </cell>
          <cell r="S31">
            <v>1.2336250954590848</v>
          </cell>
          <cell r="T31">
            <v>3.7954849456273765</v>
          </cell>
          <cell r="U31">
            <v>14.405705972484048</v>
          </cell>
          <cell r="V31">
            <v>0</v>
          </cell>
        </row>
        <row r="32">
          <cell r="B32">
            <v>18000104</v>
          </cell>
          <cell r="C32" t="str">
            <v>18000104-2</v>
          </cell>
          <cell r="D32">
            <v>117.4</v>
          </cell>
          <cell r="E32">
            <v>5.8</v>
          </cell>
          <cell r="F32" t="str">
            <v/>
          </cell>
          <cell r="G32" t="str">
            <v/>
          </cell>
          <cell r="H32" t="str">
            <v>Flexible</v>
          </cell>
          <cell r="I32" t="str">
            <v>PE</v>
          </cell>
          <cell r="J32" t="str">
            <v>PE</v>
          </cell>
          <cell r="K32" t="str">
            <v>A</v>
          </cell>
          <cell r="L32">
            <v>9.3000000000000007</v>
          </cell>
          <cell r="M32">
            <v>1.6</v>
          </cell>
          <cell r="N32">
            <v>0</v>
          </cell>
          <cell r="O32">
            <v>0</v>
          </cell>
          <cell r="P32">
            <v>680.92</v>
          </cell>
          <cell r="Q32">
            <v>14.880000000000003</v>
          </cell>
          <cell r="R32">
            <v>0</v>
          </cell>
          <cell r="S32">
            <v>2.1852787405275222</v>
          </cell>
          <cell r="T32">
            <v>20.12973803185325</v>
          </cell>
          <cell r="U32">
            <v>405.20635323103915</v>
          </cell>
          <cell r="V32">
            <v>0</v>
          </cell>
        </row>
        <row r="33">
          <cell r="B33">
            <v>18000104</v>
          </cell>
          <cell r="C33" t="str">
            <v>18000104-2</v>
          </cell>
          <cell r="D33">
            <v>117.4</v>
          </cell>
          <cell r="E33">
            <v>5.8</v>
          </cell>
          <cell r="F33" t="str">
            <v/>
          </cell>
          <cell r="G33" t="str">
            <v/>
          </cell>
          <cell r="H33" t="str">
            <v>Flexible</v>
          </cell>
          <cell r="I33" t="str">
            <v>B</v>
          </cell>
          <cell r="J33" t="str">
            <v>B</v>
          </cell>
          <cell r="K33" t="str">
            <v>B</v>
          </cell>
          <cell r="L33">
            <v>3.2</v>
          </cell>
          <cell r="M33">
            <v>1.1000000000000001</v>
          </cell>
          <cell r="N33">
            <v>1</v>
          </cell>
          <cell r="O33">
            <v>0</v>
          </cell>
          <cell r="P33">
            <v>680.92</v>
          </cell>
          <cell r="Q33">
            <v>3.5200000000000005</v>
          </cell>
          <cell r="R33">
            <v>0</v>
          </cell>
          <cell r="S33">
            <v>0.51694765904952134</v>
          </cell>
          <cell r="T33">
            <v>3.51</v>
          </cell>
          <cell r="U33">
            <v>12.320099999999998</v>
          </cell>
          <cell r="V33">
            <v>0</v>
          </cell>
        </row>
        <row r="34">
          <cell r="B34">
            <v>18000104</v>
          </cell>
          <cell r="C34" t="str">
            <v>18000104-2</v>
          </cell>
          <cell r="D34">
            <v>117.4</v>
          </cell>
          <cell r="E34">
            <v>5.8</v>
          </cell>
          <cell r="F34" t="str">
            <v/>
          </cell>
          <cell r="G34" t="str">
            <v/>
          </cell>
          <cell r="H34" t="str">
            <v>Flexible</v>
          </cell>
          <cell r="I34" t="str">
            <v>FBL</v>
          </cell>
          <cell r="J34" t="str">
            <v>FBL</v>
          </cell>
          <cell r="K34" t="str">
            <v>A</v>
          </cell>
          <cell r="L34">
            <v>16.8</v>
          </cell>
          <cell r="M34">
            <v>1.7</v>
          </cell>
          <cell r="N34">
            <v>0</v>
          </cell>
          <cell r="O34">
            <v>0</v>
          </cell>
          <cell r="P34">
            <v>680.92</v>
          </cell>
          <cell r="Q34">
            <v>28.56</v>
          </cell>
          <cell r="R34">
            <v>0</v>
          </cell>
          <cell r="S34">
            <v>4.1943253245608876</v>
          </cell>
          <cell r="T34">
            <v>0</v>
          </cell>
          <cell r="U34">
            <v>0</v>
          </cell>
          <cell r="V34">
            <v>0</v>
          </cell>
        </row>
        <row r="35">
          <cell r="B35">
            <v>18000104</v>
          </cell>
          <cell r="C35" t="str">
            <v>18000104-2</v>
          </cell>
          <cell r="D35">
            <v>117.4</v>
          </cell>
          <cell r="E35">
            <v>5.8</v>
          </cell>
          <cell r="F35" t="str">
            <v/>
          </cell>
          <cell r="G35" t="str">
            <v/>
          </cell>
          <cell r="H35" t="str">
            <v>Flexible</v>
          </cell>
          <cell r="I35" t="str">
            <v>B</v>
          </cell>
          <cell r="J35" t="str">
            <v>B</v>
          </cell>
          <cell r="K35" t="str">
            <v>B</v>
          </cell>
          <cell r="L35">
            <v>7</v>
          </cell>
          <cell r="M35">
            <v>1.7</v>
          </cell>
          <cell r="N35">
            <v>1</v>
          </cell>
          <cell r="O35">
            <v>0</v>
          </cell>
          <cell r="P35">
            <v>680.92</v>
          </cell>
          <cell r="Q35">
            <v>11.9</v>
          </cell>
          <cell r="R35">
            <v>0</v>
          </cell>
          <cell r="S35">
            <v>1.7476355519003703</v>
          </cell>
          <cell r="T35">
            <v>4.4255107913608107</v>
          </cell>
          <cell r="U35">
            <v>19.585145764450989</v>
          </cell>
          <cell r="V35">
            <v>0</v>
          </cell>
        </row>
        <row r="36">
          <cell r="B36">
            <v>18000104</v>
          </cell>
          <cell r="C36" t="str">
            <v>18000104-2</v>
          </cell>
          <cell r="D36">
            <v>117.4</v>
          </cell>
          <cell r="E36">
            <v>5.8</v>
          </cell>
          <cell r="F36" t="str">
            <v/>
          </cell>
          <cell r="G36" t="str">
            <v/>
          </cell>
          <cell r="H36" t="str">
            <v>Flexible</v>
          </cell>
          <cell r="I36" t="str">
            <v>FBL</v>
          </cell>
          <cell r="J36" t="str">
            <v>FBL</v>
          </cell>
          <cell r="K36" t="str">
            <v>M</v>
          </cell>
          <cell r="L36">
            <v>3.7</v>
          </cell>
          <cell r="M36">
            <v>4.3</v>
          </cell>
          <cell r="N36">
            <v>0</v>
          </cell>
          <cell r="O36">
            <v>0</v>
          </cell>
          <cell r="P36">
            <v>680.92</v>
          </cell>
          <cell r="Q36">
            <v>15.91</v>
          </cell>
          <cell r="R36">
            <v>0</v>
          </cell>
          <cell r="S36">
            <v>2.3365446748516714</v>
          </cell>
          <cell r="T36">
            <v>0</v>
          </cell>
          <cell r="U36">
            <v>0</v>
          </cell>
          <cell r="V36">
            <v>0</v>
          </cell>
        </row>
        <row r="37">
          <cell r="B37">
            <v>18000104</v>
          </cell>
          <cell r="C37" t="str">
            <v>18000104-2</v>
          </cell>
          <cell r="D37">
            <v>117.4</v>
          </cell>
          <cell r="E37">
            <v>5.8</v>
          </cell>
          <cell r="F37" t="str">
            <v/>
          </cell>
          <cell r="G37" t="str">
            <v/>
          </cell>
          <cell r="H37" t="str">
            <v>Flexible</v>
          </cell>
          <cell r="I37" t="str">
            <v>FBL</v>
          </cell>
          <cell r="J37" t="str">
            <v>FBL</v>
          </cell>
          <cell r="K37" t="str">
            <v>M</v>
          </cell>
          <cell r="L37">
            <v>2.5</v>
          </cell>
          <cell r="M37">
            <v>1.3</v>
          </cell>
          <cell r="N37">
            <v>0</v>
          </cell>
          <cell r="O37">
            <v>0</v>
          </cell>
          <cell r="P37">
            <v>680.92</v>
          </cell>
          <cell r="Q37">
            <v>3.25</v>
          </cell>
          <cell r="R37">
            <v>0</v>
          </cell>
          <cell r="S37">
            <v>0.47729542383833634</v>
          </cell>
          <cell r="T37">
            <v>0</v>
          </cell>
          <cell r="U37">
            <v>0</v>
          </cell>
          <cell r="V37">
            <v>0</v>
          </cell>
        </row>
        <row r="38">
          <cell r="B38">
            <v>18000104</v>
          </cell>
          <cell r="C38" t="str">
            <v>18000104-2</v>
          </cell>
          <cell r="D38">
            <v>117.4</v>
          </cell>
          <cell r="E38">
            <v>5.8</v>
          </cell>
          <cell r="F38" t="str">
            <v/>
          </cell>
          <cell r="G38" t="str">
            <v/>
          </cell>
          <cell r="H38" t="str">
            <v>Flexible</v>
          </cell>
          <cell r="I38" t="str">
            <v>B</v>
          </cell>
          <cell r="J38" t="str">
            <v>B</v>
          </cell>
          <cell r="K38" t="str">
            <v>M</v>
          </cell>
          <cell r="L38">
            <v>7</v>
          </cell>
          <cell r="M38">
            <v>1.6</v>
          </cell>
          <cell r="N38">
            <v>5</v>
          </cell>
          <cell r="O38">
            <v>0</v>
          </cell>
          <cell r="P38">
            <v>680.92</v>
          </cell>
          <cell r="Q38">
            <v>11.200000000000001</v>
          </cell>
          <cell r="R38">
            <v>0</v>
          </cell>
          <cell r="S38">
            <v>1.6448334606121136</v>
          </cell>
          <cell r="T38">
            <v>9.862923511675783</v>
          </cell>
          <cell r="U38">
            <v>97.277260197166953</v>
          </cell>
          <cell r="V38">
            <v>0</v>
          </cell>
        </row>
        <row r="39">
          <cell r="B39">
            <v>18000104</v>
          </cell>
          <cell r="C39" t="str">
            <v>18000104-2</v>
          </cell>
          <cell r="D39">
            <v>117.4</v>
          </cell>
          <cell r="E39">
            <v>5.8</v>
          </cell>
          <cell r="F39" t="str">
            <v/>
          </cell>
          <cell r="G39" t="str">
            <v/>
          </cell>
          <cell r="H39" t="str">
            <v>Flexible</v>
          </cell>
          <cell r="I39" t="str">
            <v>FBL</v>
          </cell>
          <cell r="J39" t="str">
            <v>FBL</v>
          </cell>
          <cell r="K39" t="str">
            <v>B</v>
          </cell>
          <cell r="L39">
            <v>1.5</v>
          </cell>
          <cell r="M39">
            <v>1.3</v>
          </cell>
          <cell r="N39">
            <v>0</v>
          </cell>
          <cell r="O39">
            <v>0</v>
          </cell>
          <cell r="P39">
            <v>680.92</v>
          </cell>
          <cell r="Q39">
            <v>1.9500000000000002</v>
          </cell>
          <cell r="R39">
            <v>0</v>
          </cell>
          <cell r="S39">
            <v>0.28637725430300187</v>
          </cell>
          <cell r="T39">
            <v>0</v>
          </cell>
          <cell r="U39">
            <v>0</v>
          </cell>
          <cell r="V39">
            <v>0</v>
          </cell>
        </row>
        <row r="40">
          <cell r="B40">
            <v>18000104</v>
          </cell>
          <cell r="C40" t="str">
            <v>18000104-2</v>
          </cell>
          <cell r="D40">
            <v>117.4</v>
          </cell>
          <cell r="E40">
            <v>5.8</v>
          </cell>
          <cell r="F40" t="str">
            <v/>
          </cell>
          <cell r="G40" t="str">
            <v/>
          </cell>
          <cell r="H40" t="str">
            <v>Flexible</v>
          </cell>
          <cell r="I40" t="str">
            <v>B</v>
          </cell>
          <cell r="J40" t="str">
            <v>B</v>
          </cell>
          <cell r="K40" t="str">
            <v>B</v>
          </cell>
          <cell r="L40">
            <v>3.3</v>
          </cell>
          <cell r="M40">
            <v>1</v>
          </cell>
          <cell r="N40">
            <v>1</v>
          </cell>
          <cell r="O40">
            <v>0</v>
          </cell>
          <cell r="P40">
            <v>680.92</v>
          </cell>
          <cell r="Q40">
            <v>3.3</v>
          </cell>
          <cell r="R40">
            <v>0</v>
          </cell>
          <cell r="S40">
            <v>0.48463843035892618</v>
          </cell>
          <cell r="T40">
            <v>3.51</v>
          </cell>
          <cell r="U40">
            <v>12.320099999999998</v>
          </cell>
          <cell r="V40">
            <v>0</v>
          </cell>
        </row>
        <row r="41">
          <cell r="B41">
            <v>18000104</v>
          </cell>
          <cell r="C41" t="str">
            <v>18000104-2</v>
          </cell>
          <cell r="D41">
            <v>117.4</v>
          </cell>
          <cell r="E41">
            <v>5.8</v>
          </cell>
          <cell r="F41" t="str">
            <v/>
          </cell>
          <cell r="G41" t="str">
            <v/>
          </cell>
          <cell r="H41" t="str">
            <v>Flexible</v>
          </cell>
          <cell r="I41" t="str">
            <v>PC</v>
          </cell>
          <cell r="J41" t="str">
            <v>PC</v>
          </cell>
          <cell r="K41" t="str">
            <v>A</v>
          </cell>
          <cell r="L41">
            <v>12</v>
          </cell>
          <cell r="M41">
            <v>1.1000000000000001</v>
          </cell>
          <cell r="N41">
            <v>0</v>
          </cell>
          <cell r="O41">
            <v>0</v>
          </cell>
          <cell r="P41">
            <v>680.92</v>
          </cell>
          <cell r="Q41">
            <v>13.200000000000001</v>
          </cell>
          <cell r="R41">
            <v>0</v>
          </cell>
          <cell r="S41">
            <v>1.9385537214357051</v>
          </cell>
          <cell r="T41">
            <v>36.501768072193713</v>
          </cell>
          <cell r="U41">
            <v>1332.3790723962204</v>
          </cell>
          <cell r="V41">
            <v>0</v>
          </cell>
        </row>
        <row r="42">
          <cell r="B42">
            <v>18000104</v>
          </cell>
          <cell r="C42" t="str">
            <v>18000104-2</v>
          </cell>
          <cell r="D42">
            <v>117.4</v>
          </cell>
          <cell r="E42">
            <v>5.8</v>
          </cell>
          <cell r="F42" t="str">
            <v/>
          </cell>
          <cell r="G42" t="str">
            <v/>
          </cell>
          <cell r="H42" t="str">
            <v>Flexible</v>
          </cell>
          <cell r="I42" t="str">
            <v>B</v>
          </cell>
          <cell r="J42" t="str">
            <v>B</v>
          </cell>
          <cell r="K42" t="str">
            <v>B</v>
          </cell>
          <cell r="L42">
            <v>1.1000000000000001</v>
          </cell>
          <cell r="M42">
            <v>0.8</v>
          </cell>
          <cell r="N42">
            <v>1</v>
          </cell>
          <cell r="O42">
            <v>0</v>
          </cell>
          <cell r="P42">
            <v>680.92</v>
          </cell>
          <cell r="Q42">
            <v>0.88000000000000012</v>
          </cell>
          <cell r="R42">
            <v>0</v>
          </cell>
          <cell r="S42">
            <v>0.12923691476238033</v>
          </cell>
          <cell r="T42">
            <v>3.51</v>
          </cell>
          <cell r="U42">
            <v>12.320099999999998</v>
          </cell>
          <cell r="V42">
            <v>0</v>
          </cell>
        </row>
        <row r="43">
          <cell r="B43">
            <v>18000104</v>
          </cell>
          <cell r="C43" t="str">
            <v>18000104-2</v>
          </cell>
          <cell r="D43">
            <v>117.4</v>
          </cell>
          <cell r="E43">
            <v>5.8</v>
          </cell>
          <cell r="F43" t="str">
            <v/>
          </cell>
          <cell r="G43" t="str">
            <v/>
          </cell>
          <cell r="H43" t="str">
            <v>Flexible</v>
          </cell>
          <cell r="I43" t="str">
            <v>FT</v>
          </cell>
          <cell r="J43" t="str">
            <v>FT</v>
          </cell>
          <cell r="K43" t="str">
            <v>A</v>
          </cell>
          <cell r="L43">
            <v>1.5</v>
          </cell>
          <cell r="M43">
            <v>0.2</v>
          </cell>
          <cell r="N43">
            <v>0</v>
          </cell>
          <cell r="O43">
            <v>0</v>
          </cell>
          <cell r="P43">
            <v>680.92</v>
          </cell>
          <cell r="Q43">
            <v>0.30000000000000004</v>
          </cell>
          <cell r="R43">
            <v>0</v>
          </cell>
          <cell r="S43">
            <v>4.4058039123538749E-2</v>
          </cell>
          <cell r="T43">
            <v>8.6999999999999993</v>
          </cell>
          <cell r="U43">
            <v>75.689999999999984</v>
          </cell>
          <cell r="V43">
            <v>0</v>
          </cell>
        </row>
        <row r="44">
          <cell r="B44">
            <v>18000104</v>
          </cell>
          <cell r="C44" t="str">
            <v>18000104-2</v>
          </cell>
          <cell r="D44">
            <v>117.4</v>
          </cell>
          <cell r="E44">
            <v>5.8</v>
          </cell>
          <cell r="F44" t="str">
            <v/>
          </cell>
          <cell r="G44" t="str">
            <v/>
          </cell>
          <cell r="H44" t="str">
            <v>Flexible</v>
          </cell>
          <cell r="I44" t="str">
            <v>FBL</v>
          </cell>
          <cell r="J44" t="str">
            <v>FBL</v>
          </cell>
          <cell r="K44" t="str">
            <v>A</v>
          </cell>
          <cell r="L44">
            <v>8.1999999999999993</v>
          </cell>
          <cell r="M44">
            <v>1.6</v>
          </cell>
          <cell r="N44">
            <v>0</v>
          </cell>
          <cell r="O44">
            <v>0</v>
          </cell>
          <cell r="P44">
            <v>680.92</v>
          </cell>
          <cell r="Q44">
            <v>13.12</v>
          </cell>
          <cell r="R44">
            <v>0</v>
          </cell>
          <cell r="S44">
            <v>1.9268049110027612</v>
          </cell>
          <cell r="T44">
            <v>0</v>
          </cell>
          <cell r="U44">
            <v>0</v>
          </cell>
          <cell r="V44">
            <v>0</v>
          </cell>
        </row>
        <row r="45">
          <cell r="B45">
            <v>18000104</v>
          </cell>
          <cell r="C45" t="str">
            <v>18000104-2</v>
          </cell>
          <cell r="D45">
            <v>117.4</v>
          </cell>
          <cell r="E45">
            <v>5.8</v>
          </cell>
          <cell r="F45" t="str">
            <v/>
          </cell>
          <cell r="G45" t="str">
            <v/>
          </cell>
          <cell r="H45" t="str">
            <v>Flexible</v>
          </cell>
          <cell r="I45" t="str">
            <v>FBL</v>
          </cell>
          <cell r="J45" t="str">
            <v>FBL</v>
          </cell>
          <cell r="K45" t="str">
            <v>M</v>
          </cell>
          <cell r="L45">
            <v>3.4</v>
          </cell>
          <cell r="M45">
            <v>2</v>
          </cell>
          <cell r="N45">
            <v>0</v>
          </cell>
          <cell r="O45">
            <v>0</v>
          </cell>
          <cell r="P45">
            <v>680.92</v>
          </cell>
          <cell r="Q45">
            <v>6.8</v>
          </cell>
          <cell r="R45">
            <v>0</v>
          </cell>
          <cell r="S45">
            <v>0.99864888680021147</v>
          </cell>
          <cell r="T45">
            <v>0</v>
          </cell>
          <cell r="U45">
            <v>0</v>
          </cell>
          <cell r="V45">
            <v>0</v>
          </cell>
        </row>
        <row r="46">
          <cell r="B46">
            <v>18000104</v>
          </cell>
          <cell r="C46" t="str">
            <v>18000104-2</v>
          </cell>
          <cell r="D46">
            <v>117.4</v>
          </cell>
          <cell r="E46">
            <v>5.8</v>
          </cell>
          <cell r="F46" t="str">
            <v/>
          </cell>
          <cell r="G46" t="str">
            <v/>
          </cell>
          <cell r="H46" t="str">
            <v>Flexible</v>
          </cell>
          <cell r="I46" t="str">
            <v>PE</v>
          </cell>
          <cell r="J46" t="str">
            <v>PE</v>
          </cell>
          <cell r="K46" t="str">
            <v>M</v>
          </cell>
          <cell r="L46">
            <v>1.5</v>
          </cell>
          <cell r="M46">
            <v>1.4</v>
          </cell>
          <cell r="N46">
            <v>0</v>
          </cell>
          <cell r="O46">
            <v>0</v>
          </cell>
          <cell r="P46">
            <v>680.92</v>
          </cell>
          <cell r="Q46">
            <v>2.0999999999999996</v>
          </cell>
          <cell r="R46">
            <v>0</v>
          </cell>
          <cell r="S46">
            <v>0.30840627386477115</v>
          </cell>
          <cell r="T46">
            <v>7.4586532077741685</v>
          </cell>
          <cell r="U46">
            <v>55.631507673839891</v>
          </cell>
          <cell r="V46">
            <v>0</v>
          </cell>
        </row>
        <row r="47">
          <cell r="B47">
            <v>18000104</v>
          </cell>
          <cell r="C47" t="str">
            <v>18000104-2</v>
          </cell>
          <cell r="D47">
            <v>117.4</v>
          </cell>
          <cell r="E47">
            <v>5.8</v>
          </cell>
          <cell r="F47" t="str">
            <v/>
          </cell>
          <cell r="G47" t="str">
            <v/>
          </cell>
          <cell r="H47" t="str">
            <v>Flexible</v>
          </cell>
          <cell r="I47" t="str">
            <v>FBL</v>
          </cell>
          <cell r="J47" t="str">
            <v>FBL</v>
          </cell>
          <cell r="K47" t="str">
            <v>M</v>
          </cell>
          <cell r="L47">
            <v>1.5</v>
          </cell>
          <cell r="M47">
            <v>1.1000000000000001</v>
          </cell>
          <cell r="N47">
            <v>0</v>
          </cell>
          <cell r="O47">
            <v>0</v>
          </cell>
          <cell r="P47">
            <v>680.92</v>
          </cell>
          <cell r="Q47">
            <v>1.6500000000000001</v>
          </cell>
          <cell r="R47">
            <v>0</v>
          </cell>
          <cell r="S47">
            <v>0.24231921517946314</v>
          </cell>
          <cell r="T47">
            <v>0</v>
          </cell>
          <cell r="U47">
            <v>0</v>
          </cell>
          <cell r="V47">
            <v>0</v>
          </cell>
        </row>
        <row r="48">
          <cell r="B48">
            <v>18000104</v>
          </cell>
          <cell r="C48" t="str">
            <v>18000104-2</v>
          </cell>
          <cell r="D48">
            <v>117.4</v>
          </cell>
          <cell r="E48">
            <v>5.8</v>
          </cell>
          <cell r="F48" t="str">
            <v/>
          </cell>
          <cell r="G48" t="str">
            <v/>
          </cell>
          <cell r="H48" t="str">
            <v>Flexible</v>
          </cell>
          <cell r="I48" t="str">
            <v>B</v>
          </cell>
          <cell r="J48" t="str">
            <v>B</v>
          </cell>
          <cell r="K48" t="str">
            <v>B</v>
          </cell>
          <cell r="L48">
            <v>3.5</v>
          </cell>
          <cell r="M48">
            <v>1.8</v>
          </cell>
          <cell r="N48">
            <v>1</v>
          </cell>
          <cell r="O48">
            <v>0</v>
          </cell>
          <cell r="P48">
            <v>680.92</v>
          </cell>
          <cell r="Q48">
            <v>6.3</v>
          </cell>
          <cell r="R48">
            <v>0</v>
          </cell>
          <cell r="S48">
            <v>0.92521882159431368</v>
          </cell>
          <cell r="T48">
            <v>3.51</v>
          </cell>
          <cell r="U48">
            <v>12.320099999999998</v>
          </cell>
          <cell r="V48">
            <v>0</v>
          </cell>
        </row>
        <row r="49">
          <cell r="B49">
            <v>18000104</v>
          </cell>
          <cell r="C49" t="str">
            <v>18000104-2</v>
          </cell>
          <cell r="D49">
            <v>117.4</v>
          </cell>
          <cell r="E49">
            <v>5.8</v>
          </cell>
          <cell r="F49" t="str">
            <v/>
          </cell>
          <cell r="G49" t="str">
            <v/>
          </cell>
          <cell r="H49" t="str">
            <v>Flexible</v>
          </cell>
          <cell r="I49" t="str">
            <v>B</v>
          </cell>
          <cell r="J49" t="str">
            <v>B</v>
          </cell>
          <cell r="K49" t="str">
            <v>B</v>
          </cell>
          <cell r="L49">
            <v>4.4000000000000004</v>
          </cell>
          <cell r="M49">
            <v>2.2999999999999998</v>
          </cell>
          <cell r="N49">
            <v>1</v>
          </cell>
          <cell r="O49">
            <v>0</v>
          </cell>
          <cell r="P49">
            <v>680.92</v>
          </cell>
          <cell r="Q49">
            <v>10.119999999999999</v>
          </cell>
          <cell r="R49">
            <v>0</v>
          </cell>
          <cell r="S49">
            <v>1.4862245197673736</v>
          </cell>
          <cell r="T49">
            <v>4.1061470827316446</v>
          </cell>
          <cell r="U49">
            <v>16.860443865025594</v>
          </cell>
          <cell r="V49">
            <v>0</v>
          </cell>
        </row>
        <row r="50">
          <cell r="B50">
            <v>18000104</v>
          </cell>
          <cell r="C50" t="str">
            <v>18000104-2</v>
          </cell>
          <cell r="D50">
            <v>117.4</v>
          </cell>
          <cell r="E50">
            <v>5.8</v>
          </cell>
          <cell r="F50" t="str">
            <v/>
          </cell>
          <cell r="G50" t="str">
            <v/>
          </cell>
          <cell r="H50" t="str">
            <v>Flexible</v>
          </cell>
          <cell r="I50" t="str">
            <v>B</v>
          </cell>
          <cell r="J50" t="str">
            <v>B</v>
          </cell>
          <cell r="K50" t="str">
            <v>B</v>
          </cell>
          <cell r="L50">
            <v>8.6999999999999993</v>
          </cell>
          <cell r="M50">
            <v>1.2</v>
          </cell>
          <cell r="N50">
            <v>1</v>
          </cell>
          <cell r="O50">
            <v>0</v>
          </cell>
          <cell r="P50">
            <v>680.92</v>
          </cell>
          <cell r="Q50">
            <v>10.44</v>
          </cell>
          <cell r="R50">
            <v>0</v>
          </cell>
          <cell r="S50">
            <v>1.5332197614991483</v>
          </cell>
          <cell r="T50">
            <v>4.1637208968667538</v>
          </cell>
          <cell r="U50">
            <v>17.336571707004886</v>
          </cell>
          <cell r="V50">
            <v>0</v>
          </cell>
        </row>
        <row r="51">
          <cell r="B51">
            <v>18000104</v>
          </cell>
          <cell r="C51" t="str">
            <v>18000104-2</v>
          </cell>
          <cell r="D51">
            <v>117.4</v>
          </cell>
          <cell r="E51">
            <v>5.8</v>
          </cell>
          <cell r="F51" t="str">
            <v/>
          </cell>
          <cell r="G51" t="str">
            <v/>
          </cell>
          <cell r="H51" t="str">
            <v>Flexible</v>
          </cell>
          <cell r="I51" t="str">
            <v>B</v>
          </cell>
          <cell r="J51" t="str">
            <v>B</v>
          </cell>
          <cell r="K51" t="str">
            <v>B</v>
          </cell>
          <cell r="L51">
            <v>3.4</v>
          </cell>
          <cell r="M51">
            <v>2.7</v>
          </cell>
          <cell r="N51">
            <v>1</v>
          </cell>
          <cell r="O51">
            <v>0</v>
          </cell>
          <cell r="P51">
            <v>680.92</v>
          </cell>
          <cell r="Q51">
            <v>9.18</v>
          </cell>
          <cell r="R51">
            <v>0</v>
          </cell>
          <cell r="S51">
            <v>1.3481759971802854</v>
          </cell>
          <cell r="T51">
            <v>3.9366181013509456</v>
          </cell>
          <cell r="U51">
            <v>15.496962075883923</v>
          </cell>
          <cell r="V51">
            <v>0</v>
          </cell>
        </row>
        <row r="52">
          <cell r="B52">
            <v>18000104</v>
          </cell>
          <cell r="C52" t="str">
            <v>18000104-2</v>
          </cell>
          <cell r="D52">
            <v>117.4</v>
          </cell>
          <cell r="E52">
            <v>5.8</v>
          </cell>
          <cell r="F52" t="str">
            <v/>
          </cell>
          <cell r="G52" t="str">
            <v/>
          </cell>
          <cell r="H52" t="str">
            <v>Flexible</v>
          </cell>
          <cell r="I52" t="str">
            <v>FL</v>
          </cell>
          <cell r="J52" t="str">
            <v>FL</v>
          </cell>
          <cell r="K52" t="str">
            <v>M</v>
          </cell>
          <cell r="L52">
            <v>2.2000000000000002</v>
          </cell>
          <cell r="M52">
            <v>0.15</v>
          </cell>
          <cell r="N52">
            <v>0</v>
          </cell>
          <cell r="O52">
            <v>0</v>
          </cell>
          <cell r="P52">
            <v>680.92</v>
          </cell>
          <cell r="Q52">
            <v>0.33</v>
          </cell>
          <cell r="R52">
            <v>0</v>
          </cell>
          <cell r="S52">
            <v>4.8463843035892622E-2</v>
          </cell>
          <cell r="T52">
            <v>3.87</v>
          </cell>
          <cell r="U52">
            <v>14.976900000000001</v>
          </cell>
          <cell r="V52">
            <v>0</v>
          </cell>
        </row>
        <row r="53">
          <cell r="B53">
            <v>18000104</v>
          </cell>
          <cell r="C53" t="str">
            <v>18000104-2</v>
          </cell>
          <cell r="D53">
            <v>117.4</v>
          </cell>
          <cell r="E53">
            <v>5.8</v>
          </cell>
          <cell r="F53" t="str">
            <v/>
          </cell>
          <cell r="G53" t="str">
            <v/>
          </cell>
          <cell r="H53" t="str">
            <v>Flexible</v>
          </cell>
          <cell r="I53" t="str">
            <v>FBL</v>
          </cell>
          <cell r="J53" t="str">
            <v>FBL</v>
          </cell>
          <cell r="K53" t="str">
            <v>M</v>
          </cell>
          <cell r="L53">
            <v>1.8</v>
          </cell>
          <cell r="M53">
            <v>1.5</v>
          </cell>
          <cell r="N53">
            <v>0</v>
          </cell>
          <cell r="O53">
            <v>0</v>
          </cell>
          <cell r="P53">
            <v>680.92</v>
          </cell>
          <cell r="Q53">
            <v>2.7</v>
          </cell>
          <cell r="R53">
            <v>0</v>
          </cell>
          <cell r="S53">
            <v>0.39652235211184872</v>
          </cell>
          <cell r="T53">
            <v>0</v>
          </cell>
          <cell r="U53">
            <v>0</v>
          </cell>
          <cell r="V53">
            <v>0</v>
          </cell>
        </row>
        <row r="54">
          <cell r="B54">
            <v>18000104</v>
          </cell>
          <cell r="C54" t="str">
            <v>18000104-2</v>
          </cell>
          <cell r="D54">
            <v>117.4</v>
          </cell>
          <cell r="E54">
            <v>5.8</v>
          </cell>
          <cell r="F54" t="str">
            <v/>
          </cell>
          <cell r="G54" t="str">
            <v/>
          </cell>
          <cell r="H54" t="str">
            <v>Flexible</v>
          </cell>
          <cell r="I54" t="str">
            <v>FBL</v>
          </cell>
          <cell r="J54" t="str">
            <v>FBL</v>
          </cell>
          <cell r="K54" t="str">
            <v>M</v>
          </cell>
          <cell r="L54">
            <v>0.9</v>
          </cell>
          <cell r="M54">
            <v>1</v>
          </cell>
          <cell r="N54">
            <v>0</v>
          </cell>
          <cell r="O54">
            <v>0</v>
          </cell>
          <cell r="P54">
            <v>680.92</v>
          </cell>
          <cell r="Q54">
            <v>0.9</v>
          </cell>
          <cell r="R54">
            <v>0</v>
          </cell>
          <cell r="S54">
            <v>0.13217411737061624</v>
          </cell>
          <cell r="T54">
            <v>0</v>
          </cell>
          <cell r="U54">
            <v>0</v>
          </cell>
          <cell r="V54">
            <v>0</v>
          </cell>
        </row>
        <row r="55">
          <cell r="B55">
            <v>18000104</v>
          </cell>
          <cell r="C55" t="str">
            <v>18000104-2</v>
          </cell>
          <cell r="D55">
            <v>117.4</v>
          </cell>
          <cell r="E55">
            <v>5.8</v>
          </cell>
          <cell r="F55" t="str">
            <v/>
          </cell>
          <cell r="G55" t="str">
            <v/>
          </cell>
          <cell r="H55" t="str">
            <v>Flexible</v>
          </cell>
          <cell r="I55" t="str">
            <v>PC</v>
          </cell>
          <cell r="J55" t="str">
            <v>PC</v>
          </cell>
          <cell r="K55" t="str">
            <v>M</v>
          </cell>
          <cell r="L55">
            <v>1.6</v>
          </cell>
          <cell r="M55">
            <v>1.3</v>
          </cell>
          <cell r="N55">
            <v>0</v>
          </cell>
          <cell r="O55">
            <v>0</v>
          </cell>
          <cell r="P55">
            <v>680.92</v>
          </cell>
          <cell r="Q55">
            <v>2.08</v>
          </cell>
          <cell r="R55">
            <v>0</v>
          </cell>
          <cell r="S55">
            <v>0.30546907125653533</v>
          </cell>
          <cell r="T55">
            <v>18.12</v>
          </cell>
          <cell r="U55">
            <v>328.33440000000002</v>
          </cell>
          <cell r="V55">
            <v>0</v>
          </cell>
        </row>
        <row r="56">
          <cell r="B56">
            <v>18000104</v>
          </cell>
          <cell r="C56" t="str">
            <v>18000104-2</v>
          </cell>
          <cell r="D56">
            <v>117.4</v>
          </cell>
          <cell r="E56">
            <v>5.8</v>
          </cell>
          <cell r="F56" t="str">
            <v/>
          </cell>
          <cell r="G56" t="str">
            <v/>
          </cell>
          <cell r="H56" t="str">
            <v>Flexible</v>
          </cell>
          <cell r="I56" t="str">
            <v>FBL</v>
          </cell>
          <cell r="J56" t="str">
            <v>FBL</v>
          </cell>
          <cell r="K56" t="str">
            <v>M</v>
          </cell>
          <cell r="L56">
            <v>0.8</v>
          </cell>
          <cell r="M56">
            <v>0.5</v>
          </cell>
          <cell r="N56">
            <v>0</v>
          </cell>
          <cell r="O56">
            <v>0</v>
          </cell>
          <cell r="P56">
            <v>680.92</v>
          </cell>
          <cell r="Q56">
            <v>0.4</v>
          </cell>
          <cell r="R56">
            <v>0</v>
          </cell>
          <cell r="S56">
            <v>5.8744052164718327E-2</v>
          </cell>
          <cell r="T56">
            <v>0</v>
          </cell>
          <cell r="U56">
            <v>0</v>
          </cell>
          <cell r="V56">
            <v>0</v>
          </cell>
        </row>
        <row r="57">
          <cell r="B57">
            <v>18000104</v>
          </cell>
          <cell r="C57" t="str">
            <v>18000104-2</v>
          </cell>
          <cell r="D57">
            <v>117.4</v>
          </cell>
          <cell r="E57">
            <v>5.8</v>
          </cell>
          <cell r="F57" t="str">
            <v/>
          </cell>
          <cell r="G57" t="str">
            <v/>
          </cell>
          <cell r="H57" t="str">
            <v>Flexible</v>
          </cell>
          <cell r="I57" t="str">
            <v>FT</v>
          </cell>
          <cell r="J57" t="str">
            <v>FT</v>
          </cell>
          <cell r="K57" t="str">
            <v>M</v>
          </cell>
          <cell r="L57">
            <v>0.4</v>
          </cell>
          <cell r="M57">
            <v>0.15</v>
          </cell>
          <cell r="N57">
            <v>0</v>
          </cell>
          <cell r="O57">
            <v>0</v>
          </cell>
          <cell r="P57">
            <v>680.92</v>
          </cell>
          <cell r="Q57">
            <v>0.06</v>
          </cell>
          <cell r="R57">
            <v>0</v>
          </cell>
          <cell r="S57">
            <v>8.8116078247077491E-3</v>
          </cell>
          <cell r="T57">
            <v>3.87</v>
          </cell>
          <cell r="U57">
            <v>14.976900000000001</v>
          </cell>
          <cell r="V57">
            <v>0</v>
          </cell>
        </row>
        <row r="58">
          <cell r="B58">
            <v>18000104</v>
          </cell>
          <cell r="C58" t="str">
            <v>18000104-2</v>
          </cell>
          <cell r="D58">
            <v>117.4</v>
          </cell>
          <cell r="E58">
            <v>5.8</v>
          </cell>
          <cell r="F58" t="str">
            <v/>
          </cell>
          <cell r="G58" t="str">
            <v/>
          </cell>
          <cell r="H58" t="str">
            <v>Flexible</v>
          </cell>
          <cell r="I58" t="str">
            <v>FT</v>
          </cell>
          <cell r="J58" t="str">
            <v>FT</v>
          </cell>
          <cell r="K58" t="str">
            <v>M</v>
          </cell>
          <cell r="L58">
            <v>1.2</v>
          </cell>
          <cell r="M58">
            <v>0.15</v>
          </cell>
          <cell r="N58">
            <v>0</v>
          </cell>
          <cell r="O58">
            <v>0</v>
          </cell>
          <cell r="P58">
            <v>680.92</v>
          </cell>
          <cell r="Q58">
            <v>0.18</v>
          </cell>
          <cell r="R58">
            <v>0</v>
          </cell>
          <cell r="S58">
            <v>2.6434823474123244E-2</v>
          </cell>
          <cell r="T58">
            <v>3.87</v>
          </cell>
          <cell r="U58">
            <v>14.976900000000001</v>
          </cell>
          <cell r="V58">
            <v>0</v>
          </cell>
        </row>
        <row r="59">
          <cell r="B59">
            <v>18000104</v>
          </cell>
          <cell r="C59" t="str">
            <v>18000104-2</v>
          </cell>
          <cell r="D59">
            <v>117.4</v>
          </cell>
          <cell r="E59">
            <v>5.8</v>
          </cell>
          <cell r="F59" t="str">
            <v/>
          </cell>
          <cell r="G59" t="str">
            <v/>
          </cell>
          <cell r="H59" t="str">
            <v>Flexible</v>
          </cell>
          <cell r="I59" t="str">
            <v>FL</v>
          </cell>
          <cell r="J59" t="str">
            <v>FL</v>
          </cell>
          <cell r="K59" t="str">
            <v>M</v>
          </cell>
          <cell r="L59">
            <v>1.3</v>
          </cell>
          <cell r="M59">
            <v>0.15</v>
          </cell>
          <cell r="N59">
            <v>0</v>
          </cell>
          <cell r="O59">
            <v>0</v>
          </cell>
          <cell r="P59">
            <v>680.92</v>
          </cell>
          <cell r="Q59">
            <v>0.19500000000000001</v>
          </cell>
          <cell r="R59">
            <v>0</v>
          </cell>
          <cell r="S59">
            <v>2.8637725430300187E-2</v>
          </cell>
          <cell r="T59">
            <v>3.87</v>
          </cell>
          <cell r="U59">
            <v>14.976900000000001</v>
          </cell>
          <cell r="V59">
            <v>0</v>
          </cell>
        </row>
        <row r="60">
          <cell r="B60">
            <v>18000104</v>
          </cell>
          <cell r="C60" t="str">
            <v>18000104-2</v>
          </cell>
          <cell r="D60">
            <v>117.4</v>
          </cell>
          <cell r="E60">
            <v>5.8</v>
          </cell>
          <cell r="F60" t="str">
            <v/>
          </cell>
          <cell r="G60" t="str">
            <v/>
          </cell>
          <cell r="H60" t="str">
            <v>Flexible</v>
          </cell>
          <cell r="I60" t="str">
            <v>FT</v>
          </cell>
          <cell r="J60" t="str">
            <v>FT</v>
          </cell>
          <cell r="K60" t="str">
            <v>M</v>
          </cell>
          <cell r="L60">
            <v>1.2</v>
          </cell>
          <cell r="M60">
            <v>0.15</v>
          </cell>
          <cell r="N60">
            <v>0</v>
          </cell>
          <cell r="O60">
            <v>0</v>
          </cell>
          <cell r="P60">
            <v>680.92</v>
          </cell>
          <cell r="Q60">
            <v>0.18</v>
          </cell>
          <cell r="R60">
            <v>0</v>
          </cell>
          <cell r="S60">
            <v>2.6434823474123244E-2</v>
          </cell>
          <cell r="T60">
            <v>3.87</v>
          </cell>
          <cell r="U60">
            <v>14.976900000000001</v>
          </cell>
          <cell r="V60">
            <v>0</v>
          </cell>
        </row>
        <row r="61">
          <cell r="B61">
            <v>18000104</v>
          </cell>
          <cell r="C61" t="str">
            <v>18000104-2</v>
          </cell>
          <cell r="D61">
            <v>117.4</v>
          </cell>
          <cell r="E61">
            <v>5.8</v>
          </cell>
          <cell r="F61" t="str">
            <v/>
          </cell>
          <cell r="G61" t="str">
            <v/>
          </cell>
          <cell r="H61" t="str">
            <v>Flexible</v>
          </cell>
          <cell r="I61" t="str">
            <v>FT</v>
          </cell>
          <cell r="J61" t="str">
            <v>FT</v>
          </cell>
          <cell r="K61" t="str">
            <v>M</v>
          </cell>
          <cell r="L61">
            <v>1.8</v>
          </cell>
          <cell r="M61">
            <v>0.15</v>
          </cell>
          <cell r="N61">
            <v>0</v>
          </cell>
          <cell r="O61">
            <v>0</v>
          </cell>
          <cell r="P61">
            <v>680.92</v>
          </cell>
          <cell r="Q61">
            <v>0.27</v>
          </cell>
          <cell r="R61">
            <v>0</v>
          </cell>
          <cell r="S61">
            <v>3.9652235211184876E-2</v>
          </cell>
          <cell r="T61">
            <v>3.87</v>
          </cell>
          <cell r="U61">
            <v>14.976900000000001</v>
          </cell>
          <cell r="V61">
            <v>0</v>
          </cell>
        </row>
        <row r="62">
          <cell r="B62">
            <v>18000104</v>
          </cell>
          <cell r="C62" t="str">
            <v>18000104-2</v>
          </cell>
          <cell r="D62">
            <v>117.4</v>
          </cell>
          <cell r="E62">
            <v>5.8</v>
          </cell>
          <cell r="F62" t="str">
            <v/>
          </cell>
          <cell r="G62" t="str">
            <v/>
          </cell>
          <cell r="H62" t="str">
            <v>Flexible</v>
          </cell>
          <cell r="I62" t="str">
            <v>FL</v>
          </cell>
          <cell r="J62" t="str">
            <v>FL</v>
          </cell>
          <cell r="K62" t="str">
            <v>M</v>
          </cell>
          <cell r="L62">
            <v>1</v>
          </cell>
          <cell r="M62">
            <v>0.15</v>
          </cell>
          <cell r="N62">
            <v>0</v>
          </cell>
          <cell r="O62">
            <v>0</v>
          </cell>
          <cell r="P62">
            <v>680.92</v>
          </cell>
          <cell r="Q62">
            <v>0.15</v>
          </cell>
          <cell r="R62">
            <v>0</v>
          </cell>
          <cell r="S62">
            <v>2.2029019561769371E-2</v>
          </cell>
          <cell r="T62">
            <v>3.87</v>
          </cell>
          <cell r="U62">
            <v>14.976900000000001</v>
          </cell>
          <cell r="V62">
            <v>0</v>
          </cell>
        </row>
        <row r="63">
          <cell r="B63">
            <v>18000104</v>
          </cell>
          <cell r="C63" t="str">
            <v>18000104-2</v>
          </cell>
          <cell r="D63">
            <v>117.4</v>
          </cell>
          <cell r="E63">
            <v>5.8</v>
          </cell>
          <cell r="F63" t="str">
            <v/>
          </cell>
          <cell r="G63" t="str">
            <v/>
          </cell>
          <cell r="H63" t="str">
            <v>Flexible</v>
          </cell>
          <cell r="I63" t="str">
            <v>FT</v>
          </cell>
          <cell r="J63" t="str">
            <v>FT</v>
          </cell>
          <cell r="K63" t="str">
            <v>A</v>
          </cell>
          <cell r="L63">
            <v>2</v>
          </cell>
          <cell r="M63">
            <v>0.2</v>
          </cell>
          <cell r="N63">
            <v>0</v>
          </cell>
          <cell r="O63">
            <v>0</v>
          </cell>
          <cell r="P63">
            <v>680.92</v>
          </cell>
          <cell r="Q63">
            <v>0.4</v>
          </cell>
          <cell r="R63">
            <v>0</v>
          </cell>
          <cell r="S63">
            <v>5.8744052164718327E-2</v>
          </cell>
          <cell r="T63">
            <v>8.6999999999999993</v>
          </cell>
          <cell r="U63">
            <v>75.689999999999984</v>
          </cell>
          <cell r="V63">
            <v>0</v>
          </cell>
        </row>
        <row r="64">
          <cell r="B64">
            <v>18000105</v>
          </cell>
          <cell r="C64" t="str">
            <v>18000105-2</v>
          </cell>
          <cell r="D64">
            <v>68.8</v>
          </cell>
          <cell r="E64">
            <v>6.2</v>
          </cell>
          <cell r="F64" t="str">
            <v/>
          </cell>
          <cell r="G64" t="str">
            <v/>
          </cell>
          <cell r="H64" t="str">
            <v>Flexible</v>
          </cell>
          <cell r="I64" t="str">
            <v>B</v>
          </cell>
          <cell r="J64" t="str">
            <v>B</v>
          </cell>
          <cell r="K64" t="str">
            <v>B</v>
          </cell>
          <cell r="L64">
            <v>2</v>
          </cell>
          <cell r="M64">
            <v>2.2999999999999998</v>
          </cell>
          <cell r="N64">
            <v>1</v>
          </cell>
          <cell r="O64">
            <v>0</v>
          </cell>
          <cell r="P64">
            <v>426.56</v>
          </cell>
          <cell r="Q64">
            <v>4.5999999999999996</v>
          </cell>
          <cell r="R64">
            <v>0</v>
          </cell>
          <cell r="S64">
            <v>1.0783945986496624</v>
          </cell>
          <cell r="T64">
            <v>3.6035661482856511</v>
          </cell>
          <cell r="U64">
            <v>12.985688985070283</v>
          </cell>
          <cell r="V64">
            <v>0</v>
          </cell>
        </row>
        <row r="65">
          <cell r="B65">
            <v>18000105</v>
          </cell>
          <cell r="C65" t="str">
            <v>18000105-2</v>
          </cell>
          <cell r="D65">
            <v>68.8</v>
          </cell>
          <cell r="E65">
            <v>6.2</v>
          </cell>
          <cell r="F65" t="str">
            <v/>
          </cell>
          <cell r="G65" t="str">
            <v/>
          </cell>
          <cell r="H65" t="str">
            <v>Flexible</v>
          </cell>
          <cell r="I65" t="str">
            <v>FBL</v>
          </cell>
          <cell r="J65" t="str">
            <v>FBL</v>
          </cell>
          <cell r="K65" t="str">
            <v>B</v>
          </cell>
          <cell r="L65">
            <v>0.6</v>
          </cell>
          <cell r="M65">
            <v>0.6</v>
          </cell>
          <cell r="N65">
            <v>0</v>
          </cell>
          <cell r="O65">
            <v>0</v>
          </cell>
          <cell r="P65">
            <v>426.56</v>
          </cell>
          <cell r="Q65">
            <v>0.36</v>
          </cell>
          <cell r="R65">
            <v>0</v>
          </cell>
          <cell r="S65">
            <v>8.4396099024756185E-2</v>
          </cell>
          <cell r="T65">
            <v>0</v>
          </cell>
          <cell r="U65">
            <v>0</v>
          </cell>
          <cell r="V65">
            <v>0</v>
          </cell>
        </row>
        <row r="66">
          <cell r="B66">
            <v>18000105</v>
          </cell>
          <cell r="C66" t="str">
            <v>18000105-2</v>
          </cell>
          <cell r="D66">
            <v>68.8</v>
          </cell>
          <cell r="E66">
            <v>6.2</v>
          </cell>
          <cell r="F66" t="str">
            <v/>
          </cell>
          <cell r="G66" t="str">
            <v/>
          </cell>
          <cell r="H66" t="str">
            <v>Flexible</v>
          </cell>
          <cell r="I66" t="str">
            <v>PE</v>
          </cell>
          <cell r="J66" t="str">
            <v>PE</v>
          </cell>
          <cell r="K66" t="str">
            <v>M</v>
          </cell>
          <cell r="L66">
            <v>10</v>
          </cell>
          <cell r="M66">
            <v>3.4</v>
          </cell>
          <cell r="N66">
            <v>0</v>
          </cell>
          <cell r="O66">
            <v>0</v>
          </cell>
          <cell r="P66">
            <v>426.56</v>
          </cell>
          <cell r="Q66">
            <v>34</v>
          </cell>
          <cell r="R66">
            <v>0</v>
          </cell>
          <cell r="S66">
            <v>7.9707426856714187</v>
          </cell>
          <cell r="T66">
            <v>15.518895110643804</v>
          </cell>
          <cell r="U66">
            <v>240.83610545516416</v>
          </cell>
          <cell r="V66">
            <v>0</v>
          </cell>
        </row>
        <row r="67">
          <cell r="B67">
            <v>18000105</v>
          </cell>
          <cell r="C67" t="str">
            <v>18000105-2</v>
          </cell>
          <cell r="D67">
            <v>68.8</v>
          </cell>
          <cell r="E67">
            <v>6.2</v>
          </cell>
          <cell r="F67" t="str">
            <v/>
          </cell>
          <cell r="G67" t="str">
            <v/>
          </cell>
          <cell r="H67" t="str">
            <v>Flexible</v>
          </cell>
          <cell r="I67" t="str">
            <v>FBL</v>
          </cell>
          <cell r="J67" t="str">
            <v>FBL</v>
          </cell>
          <cell r="K67" t="str">
            <v>M</v>
          </cell>
          <cell r="L67">
            <v>12</v>
          </cell>
          <cell r="M67">
            <v>1.2</v>
          </cell>
          <cell r="N67">
            <v>0</v>
          </cell>
          <cell r="O67">
            <v>0</v>
          </cell>
          <cell r="P67">
            <v>426.56</v>
          </cell>
          <cell r="Q67">
            <v>14.399999999999999</v>
          </cell>
          <cell r="R67">
            <v>0</v>
          </cell>
          <cell r="S67">
            <v>3.3758439609902471</v>
          </cell>
          <cell r="T67">
            <v>0</v>
          </cell>
          <cell r="U67">
            <v>0</v>
          </cell>
          <cell r="V67">
            <v>0</v>
          </cell>
        </row>
        <row r="68">
          <cell r="B68">
            <v>18000105</v>
          </cell>
          <cell r="C68" t="str">
            <v>18000105-2</v>
          </cell>
          <cell r="D68">
            <v>68.8</v>
          </cell>
          <cell r="E68">
            <v>6.2</v>
          </cell>
          <cell r="F68" t="str">
            <v/>
          </cell>
          <cell r="G68" t="str">
            <v/>
          </cell>
          <cell r="H68" t="str">
            <v>Flexible</v>
          </cell>
          <cell r="I68" t="str">
            <v>B</v>
          </cell>
          <cell r="J68" t="str">
            <v>B</v>
          </cell>
          <cell r="K68" t="str">
            <v>M</v>
          </cell>
          <cell r="L68">
            <v>1</v>
          </cell>
          <cell r="M68">
            <v>0.6</v>
          </cell>
          <cell r="N68">
            <v>6</v>
          </cell>
          <cell r="O68">
            <v>0</v>
          </cell>
          <cell r="P68">
            <v>426.56</v>
          </cell>
          <cell r="Q68">
            <v>0.6</v>
          </cell>
          <cell r="R68">
            <v>0</v>
          </cell>
          <cell r="S68">
            <v>0.1406601650412603</v>
          </cell>
          <cell r="T68">
            <v>8.6999999999999993</v>
          </cell>
          <cell r="U68">
            <v>75.689999999999984</v>
          </cell>
          <cell r="V68">
            <v>0</v>
          </cell>
        </row>
        <row r="69">
          <cell r="B69">
            <v>18000105</v>
          </cell>
          <cell r="C69" t="str">
            <v>18000105-2</v>
          </cell>
          <cell r="D69">
            <v>68.8</v>
          </cell>
          <cell r="E69">
            <v>6.2</v>
          </cell>
          <cell r="F69" t="str">
            <v/>
          </cell>
          <cell r="G69" t="str">
            <v/>
          </cell>
          <cell r="H69" t="str">
            <v>Flexible</v>
          </cell>
          <cell r="I69" t="str">
            <v>PE</v>
          </cell>
          <cell r="J69" t="str">
            <v>PE</v>
          </cell>
          <cell r="K69" t="str">
            <v>A</v>
          </cell>
          <cell r="L69">
            <v>3</v>
          </cell>
          <cell r="M69">
            <v>2.5</v>
          </cell>
          <cell r="N69">
            <v>0</v>
          </cell>
          <cell r="O69">
            <v>0</v>
          </cell>
          <cell r="P69">
            <v>426.56</v>
          </cell>
          <cell r="Q69">
            <v>7.5</v>
          </cell>
          <cell r="R69">
            <v>0</v>
          </cell>
          <cell r="S69">
            <v>1.7582520630157539</v>
          </cell>
          <cell r="T69">
            <v>18.303344570858943</v>
          </cell>
          <cell r="U69">
            <v>335.01242247959158</v>
          </cell>
          <cell r="V69">
            <v>0</v>
          </cell>
        </row>
        <row r="70">
          <cell r="B70">
            <v>18000105</v>
          </cell>
          <cell r="C70" t="str">
            <v>18000105-2</v>
          </cell>
          <cell r="D70">
            <v>68.8</v>
          </cell>
          <cell r="E70">
            <v>6.2</v>
          </cell>
          <cell r="F70" t="str">
            <v/>
          </cell>
          <cell r="G70" t="str">
            <v/>
          </cell>
          <cell r="H70" t="str">
            <v>Flexible</v>
          </cell>
          <cell r="I70" t="str">
            <v>PE</v>
          </cell>
          <cell r="J70" t="str">
            <v>PE</v>
          </cell>
          <cell r="K70" t="str">
            <v>M</v>
          </cell>
          <cell r="L70">
            <v>10.3</v>
          </cell>
          <cell r="M70">
            <v>6.2</v>
          </cell>
          <cell r="N70">
            <v>0</v>
          </cell>
          <cell r="O70">
            <v>0</v>
          </cell>
          <cell r="P70">
            <v>426.56</v>
          </cell>
          <cell r="Q70">
            <v>63.860000000000007</v>
          </cell>
          <cell r="R70">
            <v>0</v>
          </cell>
          <cell r="S70">
            <v>14.970930232558141</v>
          </cell>
          <cell r="T70">
            <v>21.438452559431944</v>
          </cell>
          <cell r="U70">
            <v>459.60724814301409</v>
          </cell>
          <cell r="V70">
            <v>0</v>
          </cell>
        </row>
        <row r="71">
          <cell r="B71">
            <v>18000105</v>
          </cell>
          <cell r="C71" t="str">
            <v>18000105-2</v>
          </cell>
          <cell r="D71">
            <v>68.8</v>
          </cell>
          <cell r="E71">
            <v>6.2</v>
          </cell>
          <cell r="F71" t="str">
            <v/>
          </cell>
          <cell r="G71" t="str">
            <v/>
          </cell>
          <cell r="H71" t="str">
            <v>Flexible</v>
          </cell>
          <cell r="I71" t="str">
            <v>B</v>
          </cell>
          <cell r="J71" t="str">
            <v>B</v>
          </cell>
          <cell r="K71" t="str">
            <v>A</v>
          </cell>
          <cell r="L71">
            <v>9</v>
          </cell>
          <cell r="M71">
            <v>6.2</v>
          </cell>
          <cell r="N71">
            <v>8</v>
          </cell>
          <cell r="O71">
            <v>0</v>
          </cell>
          <cell r="P71">
            <v>426.56</v>
          </cell>
          <cell r="Q71">
            <v>55.800000000000004</v>
          </cell>
          <cell r="R71">
            <v>0</v>
          </cell>
          <cell r="S71">
            <v>13.08139534883721</v>
          </cell>
          <cell r="T71">
            <v>61.021703993604469</v>
          </cell>
          <cell r="U71">
            <v>3723.6483582830833</v>
          </cell>
          <cell r="V71">
            <v>0</v>
          </cell>
        </row>
        <row r="72">
          <cell r="B72">
            <v>18000105</v>
          </cell>
          <cell r="C72" t="str">
            <v>18000105-2</v>
          </cell>
          <cell r="D72">
            <v>68.8</v>
          </cell>
          <cell r="E72">
            <v>6.2</v>
          </cell>
          <cell r="F72" t="str">
            <v/>
          </cell>
          <cell r="G72" t="str">
            <v/>
          </cell>
          <cell r="H72" t="str">
            <v>Flexible</v>
          </cell>
          <cell r="I72" t="str">
            <v>B</v>
          </cell>
          <cell r="J72" t="str">
            <v>B</v>
          </cell>
          <cell r="K72" t="str">
            <v>A</v>
          </cell>
          <cell r="L72">
            <v>10</v>
          </cell>
          <cell r="M72">
            <v>2.2999999999999998</v>
          </cell>
          <cell r="N72">
            <v>8</v>
          </cell>
          <cell r="O72">
            <v>0</v>
          </cell>
          <cell r="P72">
            <v>426.56</v>
          </cell>
          <cell r="Q72">
            <v>23</v>
          </cell>
          <cell r="R72">
            <v>0</v>
          </cell>
          <cell r="S72">
            <v>5.391972993248312</v>
          </cell>
          <cell r="T72">
            <v>39.860615134222122</v>
          </cell>
          <cell r="U72">
            <v>1588.8686388785777</v>
          </cell>
          <cell r="V72">
            <v>0</v>
          </cell>
        </row>
        <row r="73">
          <cell r="B73">
            <v>18000105</v>
          </cell>
          <cell r="C73" t="str">
            <v>18000105-2</v>
          </cell>
          <cell r="D73">
            <v>68.8</v>
          </cell>
          <cell r="E73">
            <v>6.2</v>
          </cell>
          <cell r="F73" t="str">
            <v/>
          </cell>
          <cell r="G73" t="str">
            <v/>
          </cell>
          <cell r="H73" t="str">
            <v>Flexible</v>
          </cell>
          <cell r="I73" t="str">
            <v>PE</v>
          </cell>
          <cell r="J73" t="str">
            <v>PE</v>
          </cell>
          <cell r="K73" t="str">
            <v>A</v>
          </cell>
          <cell r="L73">
            <v>10</v>
          </cell>
          <cell r="M73">
            <v>1.2</v>
          </cell>
          <cell r="N73">
            <v>0</v>
          </cell>
          <cell r="O73">
            <v>0</v>
          </cell>
          <cell r="P73">
            <v>426.56</v>
          </cell>
          <cell r="Q73">
            <v>12</v>
          </cell>
          <cell r="R73">
            <v>0</v>
          </cell>
          <cell r="S73">
            <v>2.8132033008252062</v>
          </cell>
          <cell r="T73">
            <v>22.677314206168383</v>
          </cell>
          <cell r="U73">
            <v>514.26057960528635</v>
          </cell>
          <cell r="V73">
            <v>0</v>
          </cell>
        </row>
        <row r="74">
          <cell r="B74">
            <v>18000105</v>
          </cell>
          <cell r="C74" t="str">
            <v>18000105-2</v>
          </cell>
          <cell r="D74">
            <v>68.8</v>
          </cell>
          <cell r="E74">
            <v>6.2</v>
          </cell>
          <cell r="F74" t="str">
            <v/>
          </cell>
          <cell r="G74" t="str">
            <v/>
          </cell>
          <cell r="H74" t="str">
            <v>Flexible</v>
          </cell>
          <cell r="I74" t="str">
            <v>B</v>
          </cell>
          <cell r="J74" t="str">
            <v>B</v>
          </cell>
          <cell r="K74" t="str">
            <v>M</v>
          </cell>
          <cell r="L74">
            <v>0.6</v>
          </cell>
          <cell r="M74">
            <v>0.9</v>
          </cell>
          <cell r="N74">
            <v>6</v>
          </cell>
          <cell r="O74">
            <v>0</v>
          </cell>
          <cell r="P74">
            <v>426.56</v>
          </cell>
          <cell r="Q74">
            <v>0.54</v>
          </cell>
          <cell r="R74">
            <v>0</v>
          </cell>
          <cell r="S74">
            <v>0.1265941485371343</v>
          </cell>
          <cell r="T74">
            <v>8.6999999999999993</v>
          </cell>
          <cell r="U74">
            <v>75.689999999999984</v>
          </cell>
          <cell r="V74">
            <v>0</v>
          </cell>
        </row>
        <row r="75">
          <cell r="B75">
            <v>18000105</v>
          </cell>
          <cell r="C75" t="str">
            <v>18000105-2</v>
          </cell>
          <cell r="D75">
            <v>68.8</v>
          </cell>
          <cell r="E75">
            <v>6.2</v>
          </cell>
          <cell r="F75" t="str">
            <v/>
          </cell>
          <cell r="G75" t="str">
            <v/>
          </cell>
          <cell r="H75" t="str">
            <v>Flexible</v>
          </cell>
          <cell r="I75" t="str">
            <v>PE</v>
          </cell>
          <cell r="J75" t="str">
            <v>PE</v>
          </cell>
          <cell r="K75" t="str">
            <v>A</v>
          </cell>
          <cell r="L75">
            <v>6</v>
          </cell>
          <cell r="M75">
            <v>1.7</v>
          </cell>
          <cell r="N75">
            <v>0</v>
          </cell>
          <cell r="O75">
            <v>0</v>
          </cell>
          <cell r="P75">
            <v>426.56</v>
          </cell>
          <cell r="Q75">
            <v>10.199999999999999</v>
          </cell>
          <cell r="R75">
            <v>0</v>
          </cell>
          <cell r="S75">
            <v>2.3912228057014251</v>
          </cell>
          <cell r="T75">
            <v>20.983052139134081</v>
          </cell>
          <cell r="U75">
            <v>440.28847707361933</v>
          </cell>
          <cell r="V75">
            <v>0</v>
          </cell>
        </row>
        <row r="76">
          <cell r="B76">
            <v>18000105</v>
          </cell>
          <cell r="C76" t="str">
            <v>18000105-2</v>
          </cell>
          <cell r="D76">
            <v>68.8</v>
          </cell>
          <cell r="E76">
            <v>6.2</v>
          </cell>
          <cell r="F76" t="str">
            <v/>
          </cell>
          <cell r="G76" t="str">
            <v/>
          </cell>
          <cell r="H76" t="str">
            <v>Flexible</v>
          </cell>
          <cell r="I76" t="str">
            <v>B</v>
          </cell>
          <cell r="J76" t="str">
            <v>B</v>
          </cell>
          <cell r="K76" t="str">
            <v>B</v>
          </cell>
          <cell r="L76">
            <v>6</v>
          </cell>
          <cell r="M76">
            <v>0.7</v>
          </cell>
          <cell r="N76">
            <v>1</v>
          </cell>
          <cell r="O76">
            <v>0</v>
          </cell>
          <cell r="P76">
            <v>426.56</v>
          </cell>
          <cell r="Q76">
            <v>4.1999999999999993</v>
          </cell>
          <cell r="R76">
            <v>0</v>
          </cell>
          <cell r="S76">
            <v>0.98462115528882199</v>
          </cell>
          <cell r="T76">
            <v>3.51</v>
          </cell>
          <cell r="U76">
            <v>12.320099999999998</v>
          </cell>
          <cell r="V76">
            <v>0</v>
          </cell>
        </row>
        <row r="77">
          <cell r="B77">
            <v>18000105</v>
          </cell>
          <cell r="C77" t="str">
            <v>18000105-2</v>
          </cell>
          <cell r="D77">
            <v>68.8</v>
          </cell>
          <cell r="E77">
            <v>6.2</v>
          </cell>
          <cell r="F77" t="str">
            <v/>
          </cell>
          <cell r="G77" t="str">
            <v/>
          </cell>
          <cell r="H77" t="str">
            <v>Flexible</v>
          </cell>
          <cell r="I77" t="str">
            <v>B</v>
          </cell>
          <cell r="J77" t="str">
            <v>B</v>
          </cell>
          <cell r="K77" t="str">
            <v>B</v>
          </cell>
          <cell r="L77">
            <v>0.6</v>
          </cell>
          <cell r="M77">
            <v>0.6</v>
          </cell>
          <cell r="N77">
            <v>1</v>
          </cell>
          <cell r="O77">
            <v>0</v>
          </cell>
          <cell r="P77">
            <v>426.56</v>
          </cell>
          <cell r="Q77">
            <v>0.36</v>
          </cell>
          <cell r="R77">
            <v>0</v>
          </cell>
          <cell r="S77">
            <v>8.4396099024756185E-2</v>
          </cell>
          <cell r="T77">
            <v>3.51</v>
          </cell>
          <cell r="U77">
            <v>12.320099999999998</v>
          </cell>
          <cell r="V77">
            <v>0</v>
          </cell>
        </row>
        <row r="78">
          <cell r="B78">
            <v>18000105</v>
          </cell>
          <cell r="C78" t="str">
            <v>18000105-2</v>
          </cell>
          <cell r="D78">
            <v>68.8</v>
          </cell>
          <cell r="E78">
            <v>6.2</v>
          </cell>
          <cell r="F78" t="str">
            <v/>
          </cell>
          <cell r="G78" t="str">
            <v/>
          </cell>
          <cell r="H78" t="str">
            <v>Flexible</v>
          </cell>
          <cell r="I78" t="str">
            <v>FL</v>
          </cell>
          <cell r="J78" t="str">
            <v>FL</v>
          </cell>
          <cell r="K78" t="str">
            <v>A</v>
          </cell>
          <cell r="L78">
            <v>1.5</v>
          </cell>
          <cell r="M78">
            <v>0.2</v>
          </cell>
          <cell r="N78">
            <v>0</v>
          </cell>
          <cell r="O78">
            <v>0</v>
          </cell>
          <cell r="P78">
            <v>426.56</v>
          </cell>
          <cell r="Q78">
            <v>0.30000000000000004</v>
          </cell>
          <cell r="R78">
            <v>0</v>
          </cell>
          <cell r="S78">
            <v>7.0330082520630166E-2</v>
          </cell>
          <cell r="T78">
            <v>8.6999999999999993</v>
          </cell>
          <cell r="U78">
            <v>75.689999999999984</v>
          </cell>
          <cell r="V78">
            <v>0</v>
          </cell>
        </row>
        <row r="79">
          <cell r="B79">
            <v>18000105</v>
          </cell>
          <cell r="C79" t="str">
            <v>18000105-2</v>
          </cell>
          <cell r="D79">
            <v>68.8</v>
          </cell>
          <cell r="E79">
            <v>6.2</v>
          </cell>
          <cell r="F79" t="str">
            <v/>
          </cell>
          <cell r="G79" t="str">
            <v/>
          </cell>
          <cell r="H79" t="str">
            <v>Flexible</v>
          </cell>
          <cell r="I79" t="str">
            <v>FBL</v>
          </cell>
          <cell r="J79" t="str">
            <v>FBL</v>
          </cell>
          <cell r="K79" t="str">
            <v>M</v>
          </cell>
          <cell r="L79">
            <v>5</v>
          </cell>
          <cell r="M79">
            <v>0.6</v>
          </cell>
          <cell r="N79">
            <v>0</v>
          </cell>
          <cell r="O79">
            <v>0</v>
          </cell>
          <cell r="P79">
            <v>426.56</v>
          </cell>
          <cell r="Q79">
            <v>3</v>
          </cell>
          <cell r="R79">
            <v>0</v>
          </cell>
          <cell r="S79">
            <v>0.70330082520630155</v>
          </cell>
          <cell r="T79">
            <v>0</v>
          </cell>
          <cell r="U79">
            <v>0</v>
          </cell>
          <cell r="V79">
            <v>0</v>
          </cell>
        </row>
        <row r="80">
          <cell r="B80">
            <v>18000105</v>
          </cell>
          <cell r="C80" t="str">
            <v>18000105-2</v>
          </cell>
          <cell r="D80">
            <v>68.8</v>
          </cell>
          <cell r="E80">
            <v>6.2</v>
          </cell>
          <cell r="F80" t="str">
            <v/>
          </cell>
          <cell r="G80" t="str">
            <v/>
          </cell>
          <cell r="H80" t="str">
            <v>Flexible</v>
          </cell>
          <cell r="I80" t="str">
            <v>FBL</v>
          </cell>
          <cell r="J80" t="str">
            <v>FBL</v>
          </cell>
          <cell r="K80" t="str">
            <v>A</v>
          </cell>
          <cell r="L80">
            <v>2</v>
          </cell>
          <cell r="M80">
            <v>0.9</v>
          </cell>
          <cell r="N80">
            <v>0</v>
          </cell>
          <cell r="O80">
            <v>0</v>
          </cell>
          <cell r="P80">
            <v>426.56</v>
          </cell>
          <cell r="Q80">
            <v>1.8</v>
          </cell>
          <cell r="R80">
            <v>0</v>
          </cell>
          <cell r="S80">
            <v>0.42198049512378094</v>
          </cell>
          <cell r="T80">
            <v>0</v>
          </cell>
          <cell r="U80">
            <v>0</v>
          </cell>
          <cell r="V80">
            <v>0</v>
          </cell>
        </row>
        <row r="81">
          <cell r="B81">
            <v>18000105</v>
          </cell>
          <cell r="C81" t="str">
            <v>18000105-2</v>
          </cell>
          <cell r="D81">
            <v>68.8</v>
          </cell>
          <cell r="E81">
            <v>6.2</v>
          </cell>
          <cell r="F81" t="str">
            <v/>
          </cell>
          <cell r="G81" t="str">
            <v/>
          </cell>
          <cell r="H81" t="str">
            <v>Flexible</v>
          </cell>
          <cell r="I81" t="str">
            <v>FBL</v>
          </cell>
          <cell r="J81" t="str">
            <v>FBL</v>
          </cell>
          <cell r="K81" t="str">
            <v>M</v>
          </cell>
          <cell r="L81">
            <v>2.1</v>
          </cell>
          <cell r="M81">
            <v>1</v>
          </cell>
          <cell r="N81">
            <v>0</v>
          </cell>
          <cell r="O81">
            <v>0</v>
          </cell>
          <cell r="P81">
            <v>426.56</v>
          </cell>
          <cell r="Q81">
            <v>2.1</v>
          </cell>
          <cell r="R81">
            <v>0</v>
          </cell>
          <cell r="S81">
            <v>0.49231057764441111</v>
          </cell>
          <cell r="T81">
            <v>0</v>
          </cell>
          <cell r="U81">
            <v>0</v>
          </cell>
          <cell r="V81">
            <v>0</v>
          </cell>
        </row>
        <row r="82">
          <cell r="B82">
            <v>18000114</v>
          </cell>
          <cell r="C82" t="str">
            <v>18000114-2</v>
          </cell>
          <cell r="D82">
            <v>53.6</v>
          </cell>
          <cell r="E82">
            <v>5.2</v>
          </cell>
          <cell r="F82" t="str">
            <v/>
          </cell>
          <cell r="G82" t="str">
            <v/>
          </cell>
          <cell r="H82" t="str">
            <v>Flexible</v>
          </cell>
          <cell r="I82" t="str">
            <v>B</v>
          </cell>
          <cell r="J82" t="str">
            <v>B</v>
          </cell>
          <cell r="K82" t="str">
            <v>B</v>
          </cell>
          <cell r="L82">
            <v>5.0999999999999996</v>
          </cell>
          <cell r="M82">
            <v>5.2</v>
          </cell>
          <cell r="N82">
            <v>1</v>
          </cell>
          <cell r="O82">
            <v>0</v>
          </cell>
          <cell r="P82">
            <v>278.72000000000003</v>
          </cell>
          <cell r="Q82">
            <v>26.52</v>
          </cell>
          <cell r="R82">
            <v>0</v>
          </cell>
          <cell r="S82">
            <v>9.5149253731343268</v>
          </cell>
          <cell r="T82">
            <v>12.945938541785125</v>
          </cell>
          <cell r="U82">
            <v>167.59732472767757</v>
          </cell>
          <cell r="V82">
            <v>0</v>
          </cell>
        </row>
        <row r="83">
          <cell r="B83">
            <v>18000114</v>
          </cell>
          <cell r="C83" t="str">
            <v>18000114-2</v>
          </cell>
          <cell r="D83">
            <v>53.6</v>
          </cell>
          <cell r="E83">
            <v>5.2</v>
          </cell>
          <cell r="F83" t="str">
            <v/>
          </cell>
          <cell r="G83" t="str">
            <v/>
          </cell>
          <cell r="H83" t="str">
            <v>Flexible</v>
          </cell>
          <cell r="I83" t="str">
            <v>B</v>
          </cell>
          <cell r="J83" t="str">
            <v>B</v>
          </cell>
          <cell r="K83" t="str">
            <v>M</v>
          </cell>
          <cell r="L83">
            <v>6.2</v>
          </cell>
          <cell r="M83">
            <v>1.7</v>
          </cell>
          <cell r="N83">
            <v>6</v>
          </cell>
          <cell r="O83">
            <v>0</v>
          </cell>
          <cell r="P83">
            <v>278.72000000000003</v>
          </cell>
          <cell r="Q83">
            <v>10.54</v>
          </cell>
          <cell r="R83">
            <v>0</v>
          </cell>
          <cell r="S83">
            <v>3.7815729047072324</v>
          </cell>
          <cell r="T83">
            <v>13.512858703752297</v>
          </cell>
          <cell r="U83">
            <v>182.59735034757421</v>
          </cell>
          <cell r="V83">
            <v>0</v>
          </cell>
        </row>
        <row r="84">
          <cell r="B84">
            <v>18000114</v>
          </cell>
          <cell r="C84" t="str">
            <v>18000114-2</v>
          </cell>
          <cell r="D84">
            <v>53.6</v>
          </cell>
          <cell r="E84">
            <v>5.2</v>
          </cell>
          <cell r="F84" t="str">
            <v/>
          </cell>
          <cell r="G84" t="str">
            <v/>
          </cell>
          <cell r="H84" t="str">
            <v>Flexible</v>
          </cell>
          <cell r="I84" t="str">
            <v>FT</v>
          </cell>
          <cell r="J84" t="str">
            <v>FT</v>
          </cell>
          <cell r="K84" t="str">
            <v>A</v>
          </cell>
          <cell r="L84">
            <v>1</v>
          </cell>
          <cell r="M84">
            <v>0.2</v>
          </cell>
          <cell r="N84">
            <v>0</v>
          </cell>
          <cell r="O84">
            <v>0</v>
          </cell>
          <cell r="P84">
            <v>278.72000000000003</v>
          </cell>
          <cell r="Q84">
            <v>0.2</v>
          </cell>
          <cell r="R84">
            <v>0</v>
          </cell>
          <cell r="S84">
            <v>7.175660160734787E-2</v>
          </cell>
          <cell r="T84">
            <v>8.6999999999999993</v>
          </cell>
          <cell r="U84">
            <v>75.689999999999984</v>
          </cell>
          <cell r="V84">
            <v>0</v>
          </cell>
        </row>
        <row r="85">
          <cell r="B85">
            <v>18000114</v>
          </cell>
          <cell r="C85" t="str">
            <v>18000114-2</v>
          </cell>
          <cell r="D85">
            <v>53.6</v>
          </cell>
          <cell r="E85">
            <v>5.2</v>
          </cell>
          <cell r="F85" t="str">
            <v/>
          </cell>
          <cell r="G85" t="str">
            <v/>
          </cell>
          <cell r="H85" t="str">
            <v>Flexible</v>
          </cell>
          <cell r="I85" t="str">
            <v>PE</v>
          </cell>
          <cell r="J85" t="str">
            <v>PE</v>
          </cell>
          <cell r="K85" t="str">
            <v>A</v>
          </cell>
          <cell r="L85">
            <v>10</v>
          </cell>
          <cell r="M85">
            <v>1.9</v>
          </cell>
          <cell r="N85">
            <v>0</v>
          </cell>
          <cell r="O85">
            <v>0</v>
          </cell>
          <cell r="P85">
            <v>278.72000000000003</v>
          </cell>
          <cell r="Q85">
            <v>19</v>
          </cell>
          <cell r="R85">
            <v>0</v>
          </cell>
          <cell r="S85">
            <v>6.8168771526980478</v>
          </cell>
          <cell r="T85">
            <v>35.597872332041902</v>
          </cell>
          <cell r="U85">
            <v>1267.2085145683543</v>
          </cell>
          <cell r="V85">
            <v>0</v>
          </cell>
        </row>
        <row r="86">
          <cell r="B86">
            <v>18000114</v>
          </cell>
          <cell r="C86" t="str">
            <v>18000114-2</v>
          </cell>
          <cell r="D86">
            <v>53.6</v>
          </cell>
          <cell r="E86">
            <v>5.2</v>
          </cell>
          <cell r="F86" t="str">
            <v/>
          </cell>
          <cell r="G86" t="str">
            <v/>
          </cell>
          <cell r="H86" t="str">
            <v>Flexible</v>
          </cell>
          <cell r="I86" t="str">
            <v>FBL</v>
          </cell>
          <cell r="J86" t="str">
            <v>FBL</v>
          </cell>
          <cell r="K86" t="str">
            <v>A</v>
          </cell>
          <cell r="L86">
            <v>10</v>
          </cell>
          <cell r="M86">
            <v>1.2</v>
          </cell>
          <cell r="N86">
            <v>0</v>
          </cell>
          <cell r="O86">
            <v>0</v>
          </cell>
          <cell r="P86">
            <v>278.72000000000003</v>
          </cell>
          <cell r="Q86">
            <v>12</v>
          </cell>
          <cell r="R86">
            <v>0</v>
          </cell>
          <cell r="S86">
            <v>4.3053960964408722</v>
          </cell>
          <cell r="T86">
            <v>0</v>
          </cell>
          <cell r="U86">
            <v>0</v>
          </cell>
          <cell r="V86">
            <v>0</v>
          </cell>
        </row>
        <row r="87">
          <cell r="B87">
            <v>18000114</v>
          </cell>
          <cell r="C87" t="str">
            <v>18000114-2</v>
          </cell>
          <cell r="D87">
            <v>53.6</v>
          </cell>
          <cell r="E87">
            <v>5.2</v>
          </cell>
          <cell r="F87" t="str">
            <v/>
          </cell>
          <cell r="G87" t="str">
            <v/>
          </cell>
          <cell r="H87" t="str">
            <v>Flexible</v>
          </cell>
          <cell r="I87" t="str">
            <v>PE</v>
          </cell>
          <cell r="J87" t="str">
            <v>PE</v>
          </cell>
          <cell r="K87" t="str">
            <v>A</v>
          </cell>
          <cell r="L87">
            <v>4.5</v>
          </cell>
          <cell r="M87">
            <v>5.2</v>
          </cell>
          <cell r="N87">
            <v>0</v>
          </cell>
          <cell r="O87">
            <v>0</v>
          </cell>
          <cell r="P87">
            <v>278.72000000000003</v>
          </cell>
          <cell r="Q87">
            <v>23.400000000000002</v>
          </cell>
          <cell r="R87">
            <v>0</v>
          </cell>
          <cell r="S87">
            <v>8.3955223880597014</v>
          </cell>
          <cell r="T87">
            <v>39.396255011903392</v>
          </cell>
          <cell r="U87">
            <v>1552.064908962923</v>
          </cell>
          <cell r="V87">
            <v>0</v>
          </cell>
        </row>
        <row r="88">
          <cell r="B88">
            <v>18000114</v>
          </cell>
          <cell r="C88" t="str">
            <v>18000114-2</v>
          </cell>
          <cell r="D88">
            <v>53.6</v>
          </cell>
          <cell r="E88">
            <v>5.2</v>
          </cell>
          <cell r="F88" t="str">
            <v/>
          </cell>
          <cell r="G88" t="str">
            <v/>
          </cell>
          <cell r="H88" t="str">
            <v>Flexible</v>
          </cell>
          <cell r="I88" t="str">
            <v>B</v>
          </cell>
          <cell r="J88" t="str">
            <v>B</v>
          </cell>
          <cell r="K88" t="str">
            <v>M</v>
          </cell>
          <cell r="L88">
            <v>0.7</v>
          </cell>
          <cell r="M88">
            <v>0.7</v>
          </cell>
          <cell r="N88">
            <v>7</v>
          </cell>
          <cell r="O88">
            <v>0</v>
          </cell>
          <cell r="P88">
            <v>278.72000000000003</v>
          </cell>
          <cell r="Q88">
            <v>0.48999999999999994</v>
          </cell>
          <cell r="R88">
            <v>0</v>
          </cell>
          <cell r="S88">
            <v>0.17580367393800225</v>
          </cell>
          <cell r="T88">
            <v>8.6999999999999993</v>
          </cell>
          <cell r="U88">
            <v>75.689999999999984</v>
          </cell>
          <cell r="V88">
            <v>0</v>
          </cell>
        </row>
        <row r="89">
          <cell r="B89">
            <v>18000114</v>
          </cell>
          <cell r="C89" t="str">
            <v>18000114-2</v>
          </cell>
          <cell r="D89">
            <v>53.6</v>
          </cell>
          <cell r="E89">
            <v>5.2</v>
          </cell>
          <cell r="F89" t="str">
            <v/>
          </cell>
          <cell r="G89" t="str">
            <v/>
          </cell>
          <cell r="H89" t="str">
            <v>Flexible</v>
          </cell>
          <cell r="I89" t="str">
            <v>B</v>
          </cell>
          <cell r="J89" t="str">
            <v>B</v>
          </cell>
          <cell r="K89" t="str">
            <v>A</v>
          </cell>
          <cell r="L89">
            <v>1</v>
          </cell>
          <cell r="M89">
            <v>1</v>
          </cell>
          <cell r="N89">
            <v>8</v>
          </cell>
          <cell r="O89">
            <v>0</v>
          </cell>
          <cell r="P89">
            <v>278.72000000000003</v>
          </cell>
          <cell r="Q89">
            <v>1</v>
          </cell>
          <cell r="R89">
            <v>0</v>
          </cell>
          <cell r="S89">
            <v>0.35878300803673935</v>
          </cell>
          <cell r="T89">
            <v>23.34</v>
          </cell>
          <cell r="U89">
            <v>544.75559999999996</v>
          </cell>
          <cell r="V89">
            <v>0</v>
          </cell>
        </row>
        <row r="90">
          <cell r="B90">
            <v>18000114</v>
          </cell>
          <cell r="C90" t="str">
            <v>18000114-2</v>
          </cell>
          <cell r="D90">
            <v>53.6</v>
          </cell>
          <cell r="E90">
            <v>5.2</v>
          </cell>
          <cell r="F90" t="str">
            <v/>
          </cell>
          <cell r="G90" t="str">
            <v/>
          </cell>
          <cell r="H90" t="str">
            <v>Flexible</v>
          </cell>
          <cell r="I90" t="str">
            <v>FL</v>
          </cell>
          <cell r="J90" t="str">
            <v>FL</v>
          </cell>
          <cell r="K90" t="str">
            <v>A</v>
          </cell>
          <cell r="L90">
            <v>5</v>
          </cell>
          <cell r="M90">
            <v>0.2</v>
          </cell>
          <cell r="N90">
            <v>0</v>
          </cell>
          <cell r="O90">
            <v>0</v>
          </cell>
          <cell r="P90">
            <v>278.72000000000003</v>
          </cell>
          <cell r="Q90">
            <v>1</v>
          </cell>
          <cell r="R90">
            <v>0</v>
          </cell>
          <cell r="S90">
            <v>0.35878300803673935</v>
          </cell>
          <cell r="T90">
            <v>8.6999999999999993</v>
          </cell>
          <cell r="U90">
            <v>75.689999999999984</v>
          </cell>
          <cell r="V90">
            <v>0</v>
          </cell>
        </row>
        <row r="91">
          <cell r="B91">
            <v>18000114</v>
          </cell>
          <cell r="C91" t="str">
            <v>18000114-2</v>
          </cell>
          <cell r="D91">
            <v>53.6</v>
          </cell>
          <cell r="E91">
            <v>5.2</v>
          </cell>
          <cell r="F91" t="str">
            <v/>
          </cell>
          <cell r="G91" t="str">
            <v/>
          </cell>
          <cell r="H91" t="str">
            <v>Flexible</v>
          </cell>
          <cell r="I91" t="str">
            <v>B</v>
          </cell>
          <cell r="J91" t="str">
            <v>B</v>
          </cell>
          <cell r="K91" t="str">
            <v>A</v>
          </cell>
          <cell r="L91">
            <v>6.2</v>
          </cell>
          <cell r="M91">
            <v>4</v>
          </cell>
          <cell r="N91">
            <v>8</v>
          </cell>
          <cell r="O91">
            <v>0</v>
          </cell>
          <cell r="P91">
            <v>278.72000000000003</v>
          </cell>
          <cell r="Q91">
            <v>24.8</v>
          </cell>
          <cell r="R91">
            <v>0</v>
          </cell>
          <cell r="S91">
            <v>8.8978185993111367</v>
          </cell>
          <cell r="T91">
            <v>50.617856295421923</v>
          </cell>
          <cell r="U91">
            <v>2562.167375943985</v>
          </cell>
          <cell r="V91">
            <v>0</v>
          </cell>
        </row>
        <row r="92">
          <cell r="B92">
            <v>18000114</v>
          </cell>
          <cell r="C92" t="str">
            <v>18000114-2</v>
          </cell>
          <cell r="D92">
            <v>53.6</v>
          </cell>
          <cell r="E92">
            <v>5.2</v>
          </cell>
          <cell r="F92" t="str">
            <v/>
          </cell>
          <cell r="G92" t="str">
            <v/>
          </cell>
          <cell r="H92" t="str">
            <v>Flexible</v>
          </cell>
          <cell r="I92" t="str">
            <v>FBL</v>
          </cell>
          <cell r="J92" t="str">
            <v>FBL</v>
          </cell>
          <cell r="K92" t="str">
            <v>A</v>
          </cell>
          <cell r="L92">
            <v>2</v>
          </cell>
          <cell r="M92">
            <v>0.5</v>
          </cell>
          <cell r="N92">
            <v>0</v>
          </cell>
          <cell r="O92">
            <v>0</v>
          </cell>
          <cell r="P92">
            <v>278.72000000000003</v>
          </cell>
          <cell r="Q92">
            <v>1</v>
          </cell>
          <cell r="R92">
            <v>0</v>
          </cell>
          <cell r="S92">
            <v>0.35878300803673935</v>
          </cell>
          <cell r="T92">
            <v>0</v>
          </cell>
          <cell r="U92">
            <v>0</v>
          </cell>
          <cell r="V92">
            <v>0</v>
          </cell>
        </row>
        <row r="93">
          <cell r="B93">
            <v>18000114</v>
          </cell>
          <cell r="C93" t="str">
            <v>18000114-2</v>
          </cell>
          <cell r="D93">
            <v>53.6</v>
          </cell>
          <cell r="E93">
            <v>5.2</v>
          </cell>
          <cell r="F93" t="str">
            <v/>
          </cell>
          <cell r="G93" t="str">
            <v/>
          </cell>
          <cell r="H93" t="str">
            <v>Flexible</v>
          </cell>
          <cell r="I93" t="str">
            <v>B</v>
          </cell>
          <cell r="J93" t="str">
            <v>B</v>
          </cell>
          <cell r="K93" t="str">
            <v>B</v>
          </cell>
          <cell r="L93">
            <v>5.6</v>
          </cell>
          <cell r="M93">
            <v>2</v>
          </cell>
          <cell r="N93">
            <v>1</v>
          </cell>
          <cell r="O93">
            <v>0</v>
          </cell>
          <cell r="P93">
            <v>278.72000000000003</v>
          </cell>
          <cell r="Q93">
            <v>11.2</v>
          </cell>
          <cell r="R93">
            <v>0</v>
          </cell>
          <cell r="S93">
            <v>4.0183696900114807</v>
          </cell>
          <cell r="T93">
            <v>7.108744285684093</v>
          </cell>
          <cell r="U93">
            <v>50.534245319246246</v>
          </cell>
          <cell r="V93">
            <v>0</v>
          </cell>
        </row>
        <row r="94">
          <cell r="B94">
            <v>18000114</v>
          </cell>
          <cell r="C94" t="str">
            <v>18000114-2</v>
          </cell>
          <cell r="D94">
            <v>53.6</v>
          </cell>
          <cell r="E94">
            <v>5.2</v>
          </cell>
          <cell r="F94" t="str">
            <v/>
          </cell>
          <cell r="G94" t="str">
            <v/>
          </cell>
          <cell r="H94" t="str">
            <v>Flexible</v>
          </cell>
          <cell r="I94" t="str">
            <v>B</v>
          </cell>
          <cell r="J94" t="str">
            <v>B</v>
          </cell>
          <cell r="K94" t="str">
            <v>B</v>
          </cell>
          <cell r="L94">
            <v>2</v>
          </cell>
          <cell r="M94">
            <v>3</v>
          </cell>
          <cell r="N94">
            <v>1</v>
          </cell>
          <cell r="O94">
            <v>0</v>
          </cell>
          <cell r="P94">
            <v>278.72000000000003</v>
          </cell>
          <cell r="Q94">
            <v>6</v>
          </cell>
          <cell r="R94">
            <v>0</v>
          </cell>
          <cell r="S94">
            <v>2.1526980482204361</v>
          </cell>
          <cell r="T94">
            <v>4.9160878883290593</v>
          </cell>
          <cell r="U94">
            <v>24.16792012577567</v>
          </cell>
          <cell r="V94">
            <v>0</v>
          </cell>
        </row>
        <row r="95">
          <cell r="B95">
            <v>18000114</v>
          </cell>
          <cell r="C95" t="str">
            <v>18000114-2</v>
          </cell>
          <cell r="D95">
            <v>53.6</v>
          </cell>
          <cell r="E95">
            <v>5.2</v>
          </cell>
          <cell r="F95" t="str">
            <v/>
          </cell>
          <cell r="G95" t="str">
            <v/>
          </cell>
          <cell r="H95" t="str">
            <v>Flexible</v>
          </cell>
          <cell r="I95" t="str">
            <v>B</v>
          </cell>
          <cell r="J95" t="str">
            <v>B</v>
          </cell>
          <cell r="K95" t="str">
            <v>B</v>
          </cell>
          <cell r="L95">
            <v>2</v>
          </cell>
          <cell r="M95">
            <v>0.7</v>
          </cell>
          <cell r="N95">
            <v>1</v>
          </cell>
          <cell r="O95">
            <v>0</v>
          </cell>
          <cell r="P95">
            <v>278.72000000000003</v>
          </cell>
          <cell r="Q95">
            <v>1.4</v>
          </cell>
          <cell r="R95">
            <v>0</v>
          </cell>
          <cell r="S95">
            <v>0.50229621125143509</v>
          </cell>
          <cell r="T95">
            <v>3.51</v>
          </cell>
          <cell r="U95">
            <v>12.320099999999998</v>
          </cell>
          <cell r="V95">
            <v>0</v>
          </cell>
        </row>
        <row r="96">
          <cell r="B96">
            <v>18000114</v>
          </cell>
          <cell r="C96" t="str">
            <v>18000114-2</v>
          </cell>
          <cell r="D96">
            <v>53.6</v>
          </cell>
          <cell r="E96">
            <v>5.2</v>
          </cell>
          <cell r="F96" t="str">
            <v/>
          </cell>
          <cell r="G96" t="str">
            <v/>
          </cell>
          <cell r="H96" t="str">
            <v>Flexible</v>
          </cell>
          <cell r="I96" t="str">
            <v>B</v>
          </cell>
          <cell r="J96" t="str">
            <v>B</v>
          </cell>
          <cell r="K96" t="str">
            <v>A</v>
          </cell>
          <cell r="L96">
            <v>2.2999999999999998</v>
          </cell>
          <cell r="M96">
            <v>2.4</v>
          </cell>
          <cell r="N96">
            <v>8</v>
          </cell>
          <cell r="O96">
            <v>0</v>
          </cell>
          <cell r="P96">
            <v>278.72000000000003</v>
          </cell>
          <cell r="Q96">
            <v>5.52</v>
          </cell>
          <cell r="R96">
            <v>0</v>
          </cell>
          <cell r="S96">
            <v>1.980482204362801</v>
          </cell>
          <cell r="T96">
            <v>27.346204208093361</v>
          </cell>
          <cell r="U96">
            <v>747.81488459074308</v>
          </cell>
          <cell r="V96">
            <v>0</v>
          </cell>
        </row>
        <row r="97">
          <cell r="B97">
            <v>18000114</v>
          </cell>
          <cell r="C97" t="str">
            <v>18000114-2</v>
          </cell>
          <cell r="D97">
            <v>53.6</v>
          </cell>
          <cell r="E97">
            <v>5.2</v>
          </cell>
          <cell r="F97" t="str">
            <v/>
          </cell>
          <cell r="G97" t="str">
            <v/>
          </cell>
          <cell r="H97" t="str">
            <v>Flexible</v>
          </cell>
          <cell r="I97" t="str">
            <v>B</v>
          </cell>
          <cell r="J97" t="str">
            <v>B</v>
          </cell>
          <cell r="K97" t="str">
            <v>B</v>
          </cell>
          <cell r="L97">
            <v>3</v>
          </cell>
          <cell r="M97">
            <v>2.2000000000000002</v>
          </cell>
          <cell r="N97">
            <v>1</v>
          </cell>
          <cell r="O97">
            <v>0</v>
          </cell>
          <cell r="P97">
            <v>278.72000000000003</v>
          </cell>
          <cell r="Q97">
            <v>6.6000000000000005</v>
          </cell>
          <cell r="R97">
            <v>0</v>
          </cell>
          <cell r="S97">
            <v>2.3679678530424795</v>
          </cell>
          <cell r="T97">
            <v>5.1746883661762411</v>
          </cell>
          <cell r="U97">
            <v>26.777399687039736</v>
          </cell>
          <cell r="V97">
            <v>0</v>
          </cell>
        </row>
        <row r="98">
          <cell r="B98">
            <v>18000114</v>
          </cell>
          <cell r="C98" t="str">
            <v>18000114-2</v>
          </cell>
          <cell r="D98">
            <v>53.6</v>
          </cell>
          <cell r="E98">
            <v>5.2</v>
          </cell>
          <cell r="F98" t="str">
            <v/>
          </cell>
          <cell r="G98" t="str">
            <v/>
          </cell>
          <cell r="H98" t="str">
            <v>Flexible</v>
          </cell>
          <cell r="I98" t="str">
            <v>B</v>
          </cell>
          <cell r="J98" t="str">
            <v>B</v>
          </cell>
          <cell r="K98" t="str">
            <v>A</v>
          </cell>
          <cell r="L98">
            <v>2.4</v>
          </cell>
          <cell r="M98">
            <v>4.7</v>
          </cell>
          <cell r="N98">
            <v>8</v>
          </cell>
          <cell r="O98">
            <v>0</v>
          </cell>
          <cell r="P98">
            <v>278.72000000000003</v>
          </cell>
          <cell r="Q98">
            <v>11.28</v>
          </cell>
          <cell r="R98">
            <v>0</v>
          </cell>
          <cell r="S98">
            <v>4.0470723306544194</v>
          </cell>
          <cell r="T98">
            <v>35.181635722811585</v>
          </cell>
          <cell r="U98">
            <v>1237.7474921326123</v>
          </cell>
          <cell r="V98">
            <v>0</v>
          </cell>
        </row>
        <row r="99">
          <cell r="B99">
            <v>18000117</v>
          </cell>
          <cell r="C99" t="str">
            <v>18000117-2</v>
          </cell>
          <cell r="D99">
            <v>108.6</v>
          </cell>
          <cell r="E99">
            <v>5.9</v>
          </cell>
          <cell r="F99" t="str">
            <v/>
          </cell>
          <cell r="G99" t="str">
            <v/>
          </cell>
          <cell r="H99" t="str">
            <v>Flexible</v>
          </cell>
          <cell r="I99" t="str">
            <v>PC</v>
          </cell>
          <cell r="J99" t="str">
            <v>PC</v>
          </cell>
          <cell r="K99" t="str">
            <v>A</v>
          </cell>
          <cell r="L99">
            <v>0.8</v>
          </cell>
          <cell r="M99">
            <v>2.2999999999999998</v>
          </cell>
          <cell r="N99">
            <v>0</v>
          </cell>
          <cell r="O99">
            <v>0</v>
          </cell>
          <cell r="P99">
            <v>640.74</v>
          </cell>
          <cell r="Q99">
            <v>1.8399999999999999</v>
          </cell>
          <cell r="R99">
            <v>0</v>
          </cell>
          <cell r="S99">
            <v>0.28716796204388673</v>
          </cell>
          <cell r="T99">
            <v>28.81</v>
          </cell>
          <cell r="U99">
            <v>830.01609999999994</v>
          </cell>
          <cell r="V99">
            <v>0</v>
          </cell>
        </row>
        <row r="100">
          <cell r="B100">
            <v>18000117</v>
          </cell>
          <cell r="C100" t="str">
            <v>18000117-2</v>
          </cell>
          <cell r="D100">
            <v>108.6</v>
          </cell>
          <cell r="E100">
            <v>5.9</v>
          </cell>
          <cell r="F100" t="str">
            <v/>
          </cell>
          <cell r="G100" t="str">
            <v/>
          </cell>
          <cell r="H100" t="str">
            <v>Flexible</v>
          </cell>
          <cell r="I100" t="str">
            <v>FBL</v>
          </cell>
          <cell r="J100" t="str">
            <v>FBL</v>
          </cell>
          <cell r="K100" t="str">
            <v>M</v>
          </cell>
          <cell r="L100">
            <v>1.7</v>
          </cell>
          <cell r="M100">
            <v>1</v>
          </cell>
          <cell r="N100">
            <v>0</v>
          </cell>
          <cell r="O100">
            <v>0</v>
          </cell>
          <cell r="P100">
            <v>640.74</v>
          </cell>
          <cell r="Q100">
            <v>1.7</v>
          </cell>
          <cell r="R100">
            <v>0</v>
          </cell>
          <cell r="S100">
            <v>0.26531822580141706</v>
          </cell>
          <cell r="T100">
            <v>0</v>
          </cell>
          <cell r="U100">
            <v>0</v>
          </cell>
          <cell r="V100">
            <v>0</v>
          </cell>
        </row>
        <row r="101">
          <cell r="B101">
            <v>18000117</v>
          </cell>
          <cell r="C101" t="str">
            <v>18000117-2</v>
          </cell>
          <cell r="D101">
            <v>108.6</v>
          </cell>
          <cell r="E101">
            <v>5.9</v>
          </cell>
          <cell r="F101" t="str">
            <v/>
          </cell>
          <cell r="G101" t="str">
            <v/>
          </cell>
          <cell r="H101" t="str">
            <v>Flexible</v>
          </cell>
          <cell r="I101" t="str">
            <v>HU</v>
          </cell>
          <cell r="J101" t="str">
            <v>HU</v>
          </cell>
          <cell r="K101" t="str">
            <v>A</v>
          </cell>
          <cell r="L101">
            <v>1.5</v>
          </cell>
          <cell r="M101">
            <v>1.2</v>
          </cell>
          <cell r="N101">
            <v>7</v>
          </cell>
          <cell r="O101">
            <v>0</v>
          </cell>
          <cell r="P101">
            <v>640.74</v>
          </cell>
          <cell r="Q101">
            <v>1.7999999999999998</v>
          </cell>
          <cell r="R101">
            <v>0</v>
          </cell>
          <cell r="S101">
            <v>0.28092518026032398</v>
          </cell>
          <cell r="T101">
            <v>15.79</v>
          </cell>
          <cell r="U101">
            <v>249.32409999999999</v>
          </cell>
          <cell r="V101">
            <v>0</v>
          </cell>
        </row>
        <row r="102">
          <cell r="B102">
            <v>18000117</v>
          </cell>
          <cell r="C102" t="str">
            <v>18000117-2</v>
          </cell>
          <cell r="D102">
            <v>108.6</v>
          </cell>
          <cell r="E102">
            <v>5.9</v>
          </cell>
          <cell r="F102" t="str">
            <v/>
          </cell>
          <cell r="G102" t="str">
            <v/>
          </cell>
          <cell r="H102" t="str">
            <v>Flexible</v>
          </cell>
          <cell r="I102" t="str">
            <v>PC</v>
          </cell>
          <cell r="J102" t="str">
            <v>PC</v>
          </cell>
          <cell r="K102" t="str">
            <v>A</v>
          </cell>
          <cell r="L102">
            <v>8</v>
          </cell>
          <cell r="M102">
            <v>1.1000000000000001</v>
          </cell>
          <cell r="N102">
            <v>0</v>
          </cell>
          <cell r="O102">
            <v>0</v>
          </cell>
          <cell r="P102">
            <v>640.74</v>
          </cell>
          <cell r="Q102">
            <v>8.8000000000000007</v>
          </cell>
          <cell r="R102">
            <v>0</v>
          </cell>
          <cell r="S102">
            <v>1.3734119923838062</v>
          </cell>
          <cell r="T102">
            <v>32.497004666968841</v>
          </cell>
          <cell r="U102">
            <v>1056.0553123249947</v>
          </cell>
          <cell r="V102">
            <v>0</v>
          </cell>
        </row>
        <row r="103">
          <cell r="B103">
            <v>18000117</v>
          </cell>
          <cell r="C103" t="str">
            <v>18000117-2</v>
          </cell>
          <cell r="D103">
            <v>108.6</v>
          </cell>
          <cell r="E103">
            <v>5.9</v>
          </cell>
          <cell r="F103" t="str">
            <v/>
          </cell>
          <cell r="G103" t="str">
            <v/>
          </cell>
          <cell r="H103" t="str">
            <v>Flexible</v>
          </cell>
          <cell r="I103" t="str">
            <v>B</v>
          </cell>
          <cell r="J103" t="str">
            <v>B</v>
          </cell>
          <cell r="K103" t="str">
            <v>A</v>
          </cell>
          <cell r="L103">
            <v>4.7</v>
          </cell>
          <cell r="M103">
            <v>1.6</v>
          </cell>
          <cell r="N103">
            <v>8</v>
          </cell>
          <cell r="O103">
            <v>0</v>
          </cell>
          <cell r="P103">
            <v>640.74</v>
          </cell>
          <cell r="Q103">
            <v>7.5200000000000005</v>
          </cell>
          <cell r="R103">
            <v>0</v>
          </cell>
          <cell r="S103">
            <v>1.1736429753097981</v>
          </cell>
          <cell r="T103">
            <v>24.064991400384859</v>
          </cell>
          <cell r="U103">
            <v>579.12381110059721</v>
          </cell>
          <cell r="V103">
            <v>0</v>
          </cell>
        </row>
        <row r="104">
          <cell r="B104">
            <v>18000117</v>
          </cell>
          <cell r="C104" t="str">
            <v>18000117-2</v>
          </cell>
          <cell r="D104">
            <v>108.6</v>
          </cell>
          <cell r="E104">
            <v>5.9</v>
          </cell>
          <cell r="F104" t="str">
            <v/>
          </cell>
          <cell r="G104" t="str">
            <v/>
          </cell>
          <cell r="H104" t="str">
            <v>Flexible</v>
          </cell>
          <cell r="I104" t="str">
            <v>B</v>
          </cell>
          <cell r="J104" t="str">
            <v>B</v>
          </cell>
          <cell r="K104" t="str">
            <v>A</v>
          </cell>
          <cell r="L104">
            <v>4</v>
          </cell>
          <cell r="M104">
            <v>1.5</v>
          </cell>
          <cell r="N104">
            <v>8</v>
          </cell>
          <cell r="O104">
            <v>0</v>
          </cell>
          <cell r="P104">
            <v>640.74</v>
          </cell>
          <cell r="Q104">
            <v>6</v>
          </cell>
          <cell r="R104">
            <v>0</v>
          </cell>
          <cell r="S104">
            <v>0.93641726753441334</v>
          </cell>
          <cell r="T104">
            <v>23.34</v>
          </cell>
          <cell r="U104">
            <v>544.75559999999996</v>
          </cell>
          <cell r="V104">
            <v>0</v>
          </cell>
        </row>
        <row r="105">
          <cell r="B105">
            <v>18000117</v>
          </cell>
          <cell r="C105" t="str">
            <v>18000117-2</v>
          </cell>
          <cell r="D105">
            <v>108.6</v>
          </cell>
          <cell r="E105">
            <v>5.9</v>
          </cell>
          <cell r="F105" t="str">
            <v/>
          </cell>
          <cell r="G105" t="str">
            <v/>
          </cell>
          <cell r="H105" t="str">
            <v>Flexible</v>
          </cell>
          <cell r="I105" t="str">
            <v>PC</v>
          </cell>
          <cell r="J105" t="str">
            <v>PC</v>
          </cell>
          <cell r="K105" t="str">
            <v>A</v>
          </cell>
          <cell r="L105">
            <v>5</v>
          </cell>
          <cell r="M105">
            <v>2.1</v>
          </cell>
          <cell r="N105">
            <v>0</v>
          </cell>
          <cell r="O105">
            <v>0</v>
          </cell>
          <cell r="P105">
            <v>640.74</v>
          </cell>
          <cell r="Q105">
            <v>10.5</v>
          </cell>
          <cell r="R105">
            <v>0</v>
          </cell>
          <cell r="S105">
            <v>1.6387302181852235</v>
          </cell>
          <cell r="T105">
            <v>34.549369623252559</v>
          </cell>
          <cell r="U105">
            <v>1193.6589413641268</v>
          </cell>
          <cell r="V105">
            <v>0</v>
          </cell>
        </row>
        <row r="106">
          <cell r="B106">
            <v>18000117</v>
          </cell>
          <cell r="C106" t="str">
            <v>18000117-2</v>
          </cell>
          <cell r="D106">
            <v>108.6</v>
          </cell>
          <cell r="E106">
            <v>5.9</v>
          </cell>
          <cell r="F106" t="str">
            <v/>
          </cell>
          <cell r="G106" t="str">
            <v/>
          </cell>
          <cell r="H106" t="str">
            <v>Flexible</v>
          </cell>
          <cell r="I106" t="str">
            <v>FL</v>
          </cell>
          <cell r="J106" t="str">
            <v>FL</v>
          </cell>
          <cell r="K106" t="str">
            <v>A</v>
          </cell>
          <cell r="L106">
            <v>0.6</v>
          </cell>
          <cell r="M106">
            <v>0.15</v>
          </cell>
          <cell r="N106">
            <v>0</v>
          </cell>
          <cell r="O106">
            <v>0</v>
          </cell>
          <cell r="P106">
            <v>640.74</v>
          </cell>
          <cell r="Q106">
            <v>0.09</v>
          </cell>
          <cell r="R106">
            <v>0</v>
          </cell>
          <cell r="S106">
            <v>1.4046259013016199E-2</v>
          </cell>
          <cell r="T106">
            <v>8.6999999999999993</v>
          </cell>
          <cell r="U106">
            <v>75.689999999999984</v>
          </cell>
          <cell r="V106">
            <v>0</v>
          </cell>
        </row>
        <row r="107">
          <cell r="B107">
            <v>18000117</v>
          </cell>
          <cell r="C107" t="str">
            <v>18000117-2</v>
          </cell>
          <cell r="D107">
            <v>108.6</v>
          </cell>
          <cell r="E107">
            <v>5.9</v>
          </cell>
          <cell r="F107" t="str">
            <v/>
          </cell>
          <cell r="G107" t="str">
            <v/>
          </cell>
          <cell r="H107" t="str">
            <v>Flexible</v>
          </cell>
          <cell r="I107" t="str">
            <v>FBL</v>
          </cell>
          <cell r="J107" t="str">
            <v>FBL</v>
          </cell>
          <cell r="K107" t="str">
            <v>M</v>
          </cell>
          <cell r="L107">
            <v>2.1</v>
          </cell>
          <cell r="M107">
            <v>2.9</v>
          </cell>
          <cell r="N107">
            <v>0</v>
          </cell>
          <cell r="O107">
            <v>0</v>
          </cell>
          <cell r="P107">
            <v>640.74</v>
          </cell>
          <cell r="Q107">
            <v>6.09</v>
          </cell>
          <cell r="R107">
            <v>0</v>
          </cell>
          <cell r="S107">
            <v>0.95046352654742949</v>
          </cell>
          <cell r="T107">
            <v>0</v>
          </cell>
          <cell r="U107">
            <v>0</v>
          </cell>
          <cell r="V107">
            <v>0</v>
          </cell>
        </row>
        <row r="108">
          <cell r="B108">
            <v>18000117</v>
          </cell>
          <cell r="C108" t="str">
            <v>18000117-2</v>
          </cell>
          <cell r="D108">
            <v>108.6</v>
          </cell>
          <cell r="E108">
            <v>5.9</v>
          </cell>
          <cell r="F108" t="str">
            <v/>
          </cell>
          <cell r="G108" t="str">
            <v/>
          </cell>
          <cell r="H108" t="str">
            <v>Flexible</v>
          </cell>
          <cell r="I108" t="str">
            <v>FL</v>
          </cell>
          <cell r="J108" t="str">
            <v>FL</v>
          </cell>
          <cell r="K108" t="str">
            <v>B</v>
          </cell>
          <cell r="L108">
            <v>0.9</v>
          </cell>
          <cell r="M108">
            <v>0.7</v>
          </cell>
          <cell r="N108">
            <v>0</v>
          </cell>
          <cell r="O108">
            <v>0</v>
          </cell>
          <cell r="P108">
            <v>640.74</v>
          </cell>
          <cell r="Q108">
            <v>0.63</v>
          </cell>
          <cell r="R108">
            <v>0</v>
          </cell>
          <cell r="S108">
            <v>9.8323813091113391E-2</v>
          </cell>
          <cell r="T108">
            <v>0</v>
          </cell>
          <cell r="U108">
            <v>0</v>
          </cell>
          <cell r="V108">
            <v>0</v>
          </cell>
        </row>
        <row r="109">
          <cell r="B109">
            <v>18000117</v>
          </cell>
          <cell r="C109" t="str">
            <v>18000117-2</v>
          </cell>
          <cell r="D109">
            <v>108.6</v>
          </cell>
          <cell r="E109">
            <v>5.9</v>
          </cell>
          <cell r="F109" t="str">
            <v/>
          </cell>
          <cell r="G109" t="str">
            <v/>
          </cell>
          <cell r="H109" t="str">
            <v>Flexible</v>
          </cell>
          <cell r="I109" t="str">
            <v>PC</v>
          </cell>
          <cell r="J109" t="str">
            <v>PC</v>
          </cell>
          <cell r="K109" t="str">
            <v>B</v>
          </cell>
          <cell r="L109">
            <v>1</v>
          </cell>
          <cell r="M109">
            <v>1</v>
          </cell>
          <cell r="N109">
            <v>0</v>
          </cell>
          <cell r="O109">
            <v>0</v>
          </cell>
          <cell r="P109">
            <v>640.74</v>
          </cell>
          <cell r="Q109">
            <v>1</v>
          </cell>
          <cell r="R109">
            <v>0</v>
          </cell>
          <cell r="S109">
            <v>0.15606954458906888</v>
          </cell>
          <cell r="T109">
            <v>8.8699999999999992</v>
          </cell>
          <cell r="U109">
            <v>78.676899999999989</v>
          </cell>
          <cell r="V109">
            <v>0</v>
          </cell>
        </row>
        <row r="110">
          <cell r="B110">
            <v>18000117</v>
          </cell>
          <cell r="C110" t="str">
            <v>18000117-2</v>
          </cell>
          <cell r="D110">
            <v>108.6</v>
          </cell>
          <cell r="E110">
            <v>5.9</v>
          </cell>
          <cell r="F110" t="str">
            <v/>
          </cell>
          <cell r="G110" t="str">
            <v/>
          </cell>
          <cell r="H110" t="str">
            <v>Flexible</v>
          </cell>
          <cell r="I110" t="str">
            <v>B</v>
          </cell>
          <cell r="J110" t="str">
            <v>B</v>
          </cell>
          <cell r="K110" t="str">
            <v>A</v>
          </cell>
          <cell r="L110">
            <v>20</v>
          </cell>
          <cell r="M110">
            <v>4</v>
          </cell>
          <cell r="N110">
            <v>8</v>
          </cell>
          <cell r="O110">
            <v>0</v>
          </cell>
          <cell r="P110">
            <v>640.74</v>
          </cell>
          <cell r="Q110">
            <v>80</v>
          </cell>
          <cell r="R110">
            <v>0</v>
          </cell>
          <cell r="S110">
            <v>12.485563567125512</v>
          </cell>
          <cell r="T110">
            <v>59.686478102466829</v>
          </cell>
          <cell r="U110">
            <v>3562.4756682762522</v>
          </cell>
          <cell r="V110">
            <v>0</v>
          </cell>
        </row>
        <row r="111">
          <cell r="B111">
            <v>18000117</v>
          </cell>
          <cell r="C111" t="str">
            <v>18000117-2</v>
          </cell>
          <cell r="D111">
            <v>108.6</v>
          </cell>
          <cell r="E111">
            <v>5.9</v>
          </cell>
          <cell r="F111" t="str">
            <v/>
          </cell>
          <cell r="G111" t="str">
            <v/>
          </cell>
          <cell r="H111" t="str">
            <v>Flexible</v>
          </cell>
          <cell r="I111" t="str">
            <v>FBL</v>
          </cell>
          <cell r="J111" t="str">
            <v>FBL</v>
          </cell>
          <cell r="K111" t="str">
            <v>B</v>
          </cell>
          <cell r="L111">
            <v>7</v>
          </cell>
          <cell r="M111">
            <v>0.9</v>
          </cell>
          <cell r="N111">
            <v>0</v>
          </cell>
          <cell r="O111">
            <v>0</v>
          </cell>
          <cell r="P111">
            <v>640.74</v>
          </cell>
          <cell r="Q111">
            <v>6.3</v>
          </cell>
          <cell r="R111">
            <v>0</v>
          </cell>
          <cell r="S111">
            <v>0.98323813091113399</v>
          </cell>
          <cell r="T111">
            <v>0</v>
          </cell>
          <cell r="U111">
            <v>0</v>
          </cell>
          <cell r="V111">
            <v>0</v>
          </cell>
        </row>
        <row r="112">
          <cell r="B112">
            <v>18000117</v>
          </cell>
          <cell r="C112" t="str">
            <v>18000117-2</v>
          </cell>
          <cell r="D112">
            <v>108.6</v>
          </cell>
          <cell r="E112">
            <v>5.9</v>
          </cell>
          <cell r="F112" t="str">
            <v/>
          </cell>
          <cell r="G112" t="str">
            <v/>
          </cell>
          <cell r="H112" t="str">
            <v>Flexible</v>
          </cell>
          <cell r="I112" t="str">
            <v>B</v>
          </cell>
          <cell r="J112" t="str">
            <v>B</v>
          </cell>
          <cell r="K112" t="str">
            <v>B</v>
          </cell>
          <cell r="L112">
            <v>0.6</v>
          </cell>
          <cell r="M112">
            <v>0.6</v>
          </cell>
          <cell r="N112">
            <v>1</v>
          </cell>
          <cell r="O112">
            <v>0</v>
          </cell>
          <cell r="P112">
            <v>640.74</v>
          </cell>
          <cell r="Q112">
            <v>0.36</v>
          </cell>
          <cell r="R112">
            <v>0</v>
          </cell>
          <cell r="S112">
            <v>5.6185036052064798E-2</v>
          </cell>
          <cell r="T112">
            <v>3.51</v>
          </cell>
          <cell r="U112">
            <v>12.320099999999998</v>
          </cell>
          <cell r="V112">
            <v>0</v>
          </cell>
        </row>
        <row r="113">
          <cell r="B113">
            <v>18000117</v>
          </cell>
          <cell r="C113" t="str">
            <v>18000117-2</v>
          </cell>
          <cell r="D113">
            <v>108.6</v>
          </cell>
          <cell r="E113">
            <v>5.9</v>
          </cell>
          <cell r="F113" t="str">
            <v/>
          </cell>
          <cell r="G113" t="str">
            <v/>
          </cell>
          <cell r="H113" t="str">
            <v>Flexible</v>
          </cell>
          <cell r="I113" t="str">
            <v>FL</v>
          </cell>
          <cell r="J113" t="str">
            <v>FL</v>
          </cell>
          <cell r="K113" t="str">
            <v>A</v>
          </cell>
          <cell r="L113">
            <v>0.9</v>
          </cell>
          <cell r="M113">
            <v>0.2</v>
          </cell>
          <cell r="N113">
            <v>0</v>
          </cell>
          <cell r="O113">
            <v>0</v>
          </cell>
          <cell r="P113">
            <v>640.74</v>
          </cell>
          <cell r="Q113">
            <v>0.18000000000000002</v>
          </cell>
          <cell r="R113">
            <v>0</v>
          </cell>
          <cell r="S113">
            <v>2.8092518026032402E-2</v>
          </cell>
          <cell r="T113">
            <v>8.6999999999999993</v>
          </cell>
          <cell r="U113">
            <v>75.689999999999984</v>
          </cell>
          <cell r="V113">
            <v>0</v>
          </cell>
        </row>
        <row r="114">
          <cell r="B114">
            <v>18000117</v>
          </cell>
          <cell r="C114" t="str">
            <v>18000117-2</v>
          </cell>
          <cell r="D114">
            <v>108.6</v>
          </cell>
          <cell r="E114">
            <v>5.9</v>
          </cell>
          <cell r="F114" t="str">
            <v/>
          </cell>
          <cell r="G114" t="str">
            <v/>
          </cell>
          <cell r="H114" t="str">
            <v>Flexible</v>
          </cell>
          <cell r="I114" t="str">
            <v>PC</v>
          </cell>
          <cell r="J114" t="str">
            <v>PC</v>
          </cell>
          <cell r="K114" t="str">
            <v>A</v>
          </cell>
          <cell r="L114">
            <v>1.8</v>
          </cell>
          <cell r="M114">
            <v>1.2</v>
          </cell>
          <cell r="N114">
            <v>0</v>
          </cell>
          <cell r="O114">
            <v>0</v>
          </cell>
          <cell r="P114">
            <v>640.74</v>
          </cell>
          <cell r="Q114">
            <v>2.16</v>
          </cell>
          <cell r="R114">
            <v>0</v>
          </cell>
          <cell r="S114">
            <v>0.3371102163123888</v>
          </cell>
          <cell r="T114">
            <v>28.81</v>
          </cell>
          <cell r="U114">
            <v>830.01609999999994</v>
          </cell>
          <cell r="V114">
            <v>0</v>
          </cell>
        </row>
        <row r="115">
          <cell r="B115">
            <v>18000117</v>
          </cell>
          <cell r="C115" t="str">
            <v>18000117-2</v>
          </cell>
          <cell r="D115">
            <v>108.6</v>
          </cell>
          <cell r="E115">
            <v>5.9</v>
          </cell>
          <cell r="F115" t="str">
            <v/>
          </cell>
          <cell r="G115" t="str">
            <v/>
          </cell>
          <cell r="H115" t="str">
            <v>Flexible</v>
          </cell>
          <cell r="I115" t="str">
            <v>FBL</v>
          </cell>
          <cell r="J115" t="str">
            <v>FBL</v>
          </cell>
          <cell r="K115" t="str">
            <v>A</v>
          </cell>
          <cell r="L115">
            <v>1.4</v>
          </cell>
          <cell r="M115">
            <v>1.4</v>
          </cell>
          <cell r="N115">
            <v>0</v>
          </cell>
          <cell r="O115">
            <v>0</v>
          </cell>
          <cell r="P115">
            <v>640.74</v>
          </cell>
          <cell r="Q115">
            <v>1.9599999999999997</v>
          </cell>
          <cell r="R115">
            <v>0</v>
          </cell>
          <cell r="S115">
            <v>0.30589630739457496</v>
          </cell>
          <cell r="T115">
            <v>0</v>
          </cell>
          <cell r="U115">
            <v>0</v>
          </cell>
          <cell r="V115">
            <v>0</v>
          </cell>
        </row>
        <row r="116">
          <cell r="B116">
            <v>18000117</v>
          </cell>
          <cell r="C116" t="str">
            <v>18000117-2</v>
          </cell>
          <cell r="D116">
            <v>108.6</v>
          </cell>
          <cell r="E116">
            <v>5.9</v>
          </cell>
          <cell r="F116" t="str">
            <v/>
          </cell>
          <cell r="G116" t="str">
            <v/>
          </cell>
          <cell r="H116" t="str">
            <v>Flexible</v>
          </cell>
          <cell r="I116" t="str">
            <v>HU</v>
          </cell>
          <cell r="J116" t="str">
            <v>HU</v>
          </cell>
          <cell r="K116" t="str">
            <v>M</v>
          </cell>
          <cell r="L116">
            <v>1.5</v>
          </cell>
          <cell r="M116">
            <v>1.4</v>
          </cell>
          <cell r="N116">
            <v>4</v>
          </cell>
          <cell r="O116">
            <v>0</v>
          </cell>
          <cell r="P116">
            <v>640.74</v>
          </cell>
          <cell r="Q116">
            <v>2.0999999999999996</v>
          </cell>
          <cell r="R116">
            <v>0</v>
          </cell>
          <cell r="S116">
            <v>0.32774604363704463</v>
          </cell>
          <cell r="T116">
            <v>8.1199999999999992</v>
          </cell>
          <cell r="U116">
            <v>65.934399999999982</v>
          </cell>
          <cell r="V116">
            <v>0</v>
          </cell>
        </row>
        <row r="117">
          <cell r="B117">
            <v>18000117</v>
          </cell>
          <cell r="C117" t="str">
            <v>18000117-2</v>
          </cell>
          <cell r="D117">
            <v>108.6</v>
          </cell>
          <cell r="E117">
            <v>5.9</v>
          </cell>
          <cell r="F117" t="str">
            <v/>
          </cell>
          <cell r="G117" t="str">
            <v/>
          </cell>
          <cell r="H117" t="str">
            <v>Flexible</v>
          </cell>
          <cell r="I117" t="str">
            <v>FBL</v>
          </cell>
          <cell r="J117" t="str">
            <v>FBL</v>
          </cell>
          <cell r="K117" t="str">
            <v>B</v>
          </cell>
          <cell r="L117">
            <v>1.7</v>
          </cell>
          <cell r="M117">
            <v>1.9</v>
          </cell>
          <cell r="N117">
            <v>0</v>
          </cell>
          <cell r="O117">
            <v>0</v>
          </cell>
          <cell r="P117">
            <v>640.74</v>
          </cell>
          <cell r="Q117">
            <v>3.23</v>
          </cell>
          <cell r="R117">
            <v>0</v>
          </cell>
          <cell r="S117">
            <v>0.50410462902269249</v>
          </cell>
          <cell r="T117">
            <v>0</v>
          </cell>
          <cell r="U117">
            <v>0</v>
          </cell>
          <cell r="V117">
            <v>0</v>
          </cell>
        </row>
        <row r="118">
          <cell r="B118">
            <v>18000117</v>
          </cell>
          <cell r="C118" t="str">
            <v>18000117-2</v>
          </cell>
          <cell r="D118">
            <v>108.6</v>
          </cell>
          <cell r="E118">
            <v>5.9</v>
          </cell>
          <cell r="F118" t="str">
            <v/>
          </cell>
          <cell r="G118" t="str">
            <v/>
          </cell>
          <cell r="H118" t="str">
            <v>Flexible</v>
          </cell>
          <cell r="I118" t="str">
            <v>FBL</v>
          </cell>
          <cell r="J118" t="str">
            <v>FBL</v>
          </cell>
          <cell r="K118" t="str">
            <v>A</v>
          </cell>
          <cell r="L118">
            <v>1.1000000000000001</v>
          </cell>
          <cell r="M118">
            <v>2.1</v>
          </cell>
          <cell r="N118">
            <v>0</v>
          </cell>
          <cell r="O118">
            <v>0</v>
          </cell>
          <cell r="P118">
            <v>640.74</v>
          </cell>
          <cell r="Q118">
            <v>2.3100000000000005</v>
          </cell>
          <cell r="R118">
            <v>0</v>
          </cell>
          <cell r="S118">
            <v>0.36052064800074923</v>
          </cell>
          <cell r="T118">
            <v>0</v>
          </cell>
          <cell r="U118">
            <v>0</v>
          </cell>
          <cell r="V118">
            <v>0</v>
          </cell>
        </row>
        <row r="119">
          <cell r="B119">
            <v>18000117</v>
          </cell>
          <cell r="C119" t="str">
            <v>18000117-2</v>
          </cell>
          <cell r="D119">
            <v>108.6</v>
          </cell>
          <cell r="E119">
            <v>5.9</v>
          </cell>
          <cell r="F119" t="str">
            <v/>
          </cell>
          <cell r="G119" t="str">
            <v/>
          </cell>
          <cell r="H119" t="str">
            <v>Flexible</v>
          </cell>
          <cell r="I119" t="str">
            <v>FT</v>
          </cell>
          <cell r="J119" t="str">
            <v>FT</v>
          </cell>
          <cell r="K119" t="str">
            <v>M</v>
          </cell>
          <cell r="L119">
            <v>0.5</v>
          </cell>
          <cell r="M119">
            <v>0.15</v>
          </cell>
          <cell r="N119">
            <v>0</v>
          </cell>
          <cell r="O119">
            <v>0</v>
          </cell>
          <cell r="P119">
            <v>640.74</v>
          </cell>
          <cell r="Q119">
            <v>7.4999999999999997E-2</v>
          </cell>
          <cell r="R119">
            <v>0</v>
          </cell>
          <cell r="S119">
            <v>1.1705215844180166E-2</v>
          </cell>
          <cell r="T119">
            <v>3.87</v>
          </cell>
          <cell r="U119">
            <v>14.976900000000001</v>
          </cell>
          <cell r="V119">
            <v>0</v>
          </cell>
        </row>
        <row r="120">
          <cell r="B120">
            <v>18000117</v>
          </cell>
          <cell r="C120" t="str">
            <v>18000117-2</v>
          </cell>
          <cell r="D120">
            <v>108.6</v>
          </cell>
          <cell r="E120">
            <v>5.9</v>
          </cell>
          <cell r="F120" t="str">
            <v/>
          </cell>
          <cell r="G120" t="str">
            <v/>
          </cell>
          <cell r="H120" t="str">
            <v>Flexible</v>
          </cell>
          <cell r="I120" t="str">
            <v>FBL</v>
          </cell>
          <cell r="J120" t="str">
            <v>FBL</v>
          </cell>
          <cell r="K120" t="str">
            <v>B</v>
          </cell>
          <cell r="L120">
            <v>5</v>
          </cell>
          <cell r="M120">
            <v>1.2</v>
          </cell>
          <cell r="N120">
            <v>0</v>
          </cell>
          <cell r="O120">
            <v>0</v>
          </cell>
          <cell r="P120">
            <v>640.74</v>
          </cell>
          <cell r="Q120">
            <v>6</v>
          </cell>
          <cell r="R120">
            <v>0</v>
          </cell>
          <cell r="S120">
            <v>0.93641726753441334</v>
          </cell>
          <cell r="T120">
            <v>0</v>
          </cell>
          <cell r="U120">
            <v>0</v>
          </cell>
          <cell r="V120">
            <v>0</v>
          </cell>
        </row>
        <row r="121">
          <cell r="B121">
            <v>18000117</v>
          </cell>
          <cell r="C121" t="str">
            <v>18000117-2</v>
          </cell>
          <cell r="D121">
            <v>108.6</v>
          </cell>
          <cell r="E121">
            <v>5.9</v>
          </cell>
          <cell r="F121" t="str">
            <v/>
          </cell>
          <cell r="G121" t="str">
            <v/>
          </cell>
          <cell r="H121" t="str">
            <v>Flexible</v>
          </cell>
          <cell r="I121" t="str">
            <v>FBL</v>
          </cell>
          <cell r="J121" t="str">
            <v>FBL</v>
          </cell>
          <cell r="K121" t="str">
            <v>B</v>
          </cell>
          <cell r="L121">
            <v>0.3</v>
          </cell>
          <cell r="M121">
            <v>0.3</v>
          </cell>
          <cell r="N121">
            <v>0</v>
          </cell>
          <cell r="O121">
            <v>0</v>
          </cell>
          <cell r="P121">
            <v>640.74</v>
          </cell>
          <cell r="Q121">
            <v>0.09</v>
          </cell>
          <cell r="R121">
            <v>0</v>
          </cell>
          <cell r="S121">
            <v>1.4046259013016199E-2</v>
          </cell>
          <cell r="T121">
            <v>0</v>
          </cell>
          <cell r="U121">
            <v>0</v>
          </cell>
          <cell r="V121">
            <v>0</v>
          </cell>
        </row>
        <row r="122">
          <cell r="B122">
            <v>18000117</v>
          </cell>
          <cell r="C122" t="str">
            <v>18000117-2</v>
          </cell>
          <cell r="D122">
            <v>108.6</v>
          </cell>
          <cell r="E122">
            <v>5.9</v>
          </cell>
          <cell r="F122" t="str">
            <v/>
          </cell>
          <cell r="G122" t="str">
            <v/>
          </cell>
          <cell r="H122" t="str">
            <v>Flexible</v>
          </cell>
          <cell r="I122" t="str">
            <v>B</v>
          </cell>
          <cell r="J122" t="str">
            <v>B</v>
          </cell>
          <cell r="K122" t="str">
            <v>B</v>
          </cell>
          <cell r="L122">
            <v>1</v>
          </cell>
          <cell r="M122">
            <v>0.5</v>
          </cell>
          <cell r="N122">
            <v>1</v>
          </cell>
          <cell r="O122">
            <v>0</v>
          </cell>
          <cell r="P122">
            <v>640.74</v>
          </cell>
          <cell r="Q122">
            <v>0.5</v>
          </cell>
          <cell r="R122">
            <v>0</v>
          </cell>
          <cell r="S122">
            <v>7.8034772294534441E-2</v>
          </cell>
          <cell r="T122">
            <v>3.51</v>
          </cell>
          <cell r="U122">
            <v>12.320099999999998</v>
          </cell>
          <cell r="V122">
            <v>0</v>
          </cell>
        </row>
        <row r="123">
          <cell r="B123">
            <v>18000117</v>
          </cell>
          <cell r="C123" t="str">
            <v>18000117-2</v>
          </cell>
          <cell r="D123">
            <v>108.6</v>
          </cell>
          <cell r="E123">
            <v>5.9</v>
          </cell>
          <cell r="F123" t="str">
            <v/>
          </cell>
          <cell r="G123" t="str">
            <v/>
          </cell>
          <cell r="H123" t="str">
            <v>Flexible</v>
          </cell>
          <cell r="I123" t="str">
            <v>FT</v>
          </cell>
          <cell r="J123" t="str">
            <v>FT</v>
          </cell>
          <cell r="K123" t="str">
            <v>M</v>
          </cell>
          <cell r="L123">
            <v>0.8</v>
          </cell>
          <cell r="M123">
            <v>0.15</v>
          </cell>
          <cell r="N123">
            <v>0</v>
          </cell>
          <cell r="O123">
            <v>0</v>
          </cell>
          <cell r="P123">
            <v>640.74</v>
          </cell>
          <cell r="Q123">
            <v>0.12</v>
          </cell>
          <cell r="R123">
            <v>0</v>
          </cell>
          <cell r="S123">
            <v>1.8728345350688267E-2</v>
          </cell>
          <cell r="T123">
            <v>3.87</v>
          </cell>
          <cell r="U123">
            <v>14.976900000000001</v>
          </cell>
          <cell r="V123">
            <v>0</v>
          </cell>
        </row>
        <row r="124">
          <cell r="B124">
            <v>18000117</v>
          </cell>
          <cell r="C124" t="str">
            <v>18000117-2</v>
          </cell>
          <cell r="D124">
            <v>108.6</v>
          </cell>
          <cell r="E124">
            <v>5.9</v>
          </cell>
          <cell r="F124" t="str">
            <v/>
          </cell>
          <cell r="G124" t="str">
            <v/>
          </cell>
          <cell r="H124" t="str">
            <v>Flexible</v>
          </cell>
          <cell r="I124" t="str">
            <v>FBL</v>
          </cell>
          <cell r="J124" t="str">
            <v>FBL</v>
          </cell>
          <cell r="K124" t="str">
            <v>B</v>
          </cell>
          <cell r="L124">
            <v>1</v>
          </cell>
          <cell r="M124">
            <v>0.7</v>
          </cell>
          <cell r="N124">
            <v>0</v>
          </cell>
          <cell r="O124">
            <v>0</v>
          </cell>
          <cell r="P124">
            <v>640.74</v>
          </cell>
          <cell r="Q124">
            <v>0.7</v>
          </cell>
          <cell r="R124">
            <v>0</v>
          </cell>
          <cell r="S124">
            <v>0.10924868121234821</v>
          </cell>
          <cell r="T124">
            <v>0</v>
          </cell>
          <cell r="U124">
            <v>0</v>
          </cell>
          <cell r="V124">
            <v>0</v>
          </cell>
        </row>
        <row r="125">
          <cell r="B125">
            <v>18000117</v>
          </cell>
          <cell r="C125" t="str">
            <v>18000117-2</v>
          </cell>
          <cell r="D125">
            <v>108.6</v>
          </cell>
          <cell r="E125">
            <v>5.9</v>
          </cell>
          <cell r="F125" t="str">
            <v/>
          </cell>
          <cell r="G125" t="str">
            <v/>
          </cell>
          <cell r="H125" t="str">
            <v>Flexible</v>
          </cell>
          <cell r="I125" t="str">
            <v>FBL</v>
          </cell>
          <cell r="J125" t="str">
            <v>FBL</v>
          </cell>
          <cell r="K125" t="str">
            <v>M</v>
          </cell>
          <cell r="L125">
            <v>3</v>
          </cell>
          <cell r="M125">
            <v>1</v>
          </cell>
          <cell r="N125">
            <v>0</v>
          </cell>
          <cell r="O125">
            <v>0</v>
          </cell>
          <cell r="P125">
            <v>640.74</v>
          </cell>
          <cell r="Q125">
            <v>3</v>
          </cell>
          <cell r="R125">
            <v>0</v>
          </cell>
          <cell r="S125">
            <v>0.46820863376720667</v>
          </cell>
          <cell r="T125">
            <v>0</v>
          </cell>
          <cell r="U125">
            <v>0</v>
          </cell>
          <cell r="V125">
            <v>0</v>
          </cell>
        </row>
        <row r="126">
          <cell r="B126">
            <v>18000117</v>
          </cell>
          <cell r="C126" t="str">
            <v>18000117-2</v>
          </cell>
          <cell r="D126">
            <v>108.6</v>
          </cell>
          <cell r="E126">
            <v>5.9</v>
          </cell>
          <cell r="F126" t="str">
            <v/>
          </cell>
          <cell r="G126" t="str">
            <v/>
          </cell>
          <cell r="H126" t="str">
            <v>Flexible</v>
          </cell>
          <cell r="I126" t="str">
            <v>FT</v>
          </cell>
          <cell r="J126" t="str">
            <v>FT</v>
          </cell>
          <cell r="K126" t="str">
            <v>M</v>
          </cell>
          <cell r="L126">
            <v>1.7</v>
          </cell>
          <cell r="M126">
            <v>0.15</v>
          </cell>
          <cell r="N126">
            <v>0</v>
          </cell>
          <cell r="O126">
            <v>0</v>
          </cell>
          <cell r="P126">
            <v>640.74</v>
          </cell>
          <cell r="Q126">
            <v>0.255</v>
          </cell>
          <cell r="R126">
            <v>0</v>
          </cell>
          <cell r="S126">
            <v>3.979773387021257E-2</v>
          </cell>
          <cell r="T126">
            <v>3.87</v>
          </cell>
          <cell r="U126">
            <v>14.976900000000001</v>
          </cell>
          <cell r="V126">
            <v>0</v>
          </cell>
        </row>
        <row r="127">
          <cell r="B127">
            <v>18000117</v>
          </cell>
          <cell r="C127" t="str">
            <v>18000117-2</v>
          </cell>
          <cell r="D127">
            <v>108.6</v>
          </cell>
          <cell r="E127">
            <v>5.9</v>
          </cell>
          <cell r="F127" t="str">
            <v/>
          </cell>
          <cell r="G127" t="str">
            <v/>
          </cell>
          <cell r="H127" t="str">
            <v>Flexible</v>
          </cell>
          <cell r="I127" t="str">
            <v>FT</v>
          </cell>
          <cell r="J127" t="str">
            <v>FT</v>
          </cell>
          <cell r="K127" t="str">
            <v>M</v>
          </cell>
          <cell r="L127">
            <v>0.7</v>
          </cell>
          <cell r="M127">
            <v>0.15</v>
          </cell>
          <cell r="N127">
            <v>0</v>
          </cell>
          <cell r="O127">
            <v>0</v>
          </cell>
          <cell r="P127">
            <v>640.74</v>
          </cell>
          <cell r="Q127">
            <v>0.105</v>
          </cell>
          <cell r="R127">
            <v>0</v>
          </cell>
          <cell r="S127">
            <v>1.6387302181852234E-2</v>
          </cell>
          <cell r="T127">
            <v>3.87</v>
          </cell>
          <cell r="U127">
            <v>14.976900000000001</v>
          </cell>
          <cell r="V127">
            <v>0</v>
          </cell>
        </row>
        <row r="128">
          <cell r="B128">
            <v>18000117</v>
          </cell>
          <cell r="C128" t="str">
            <v>18000117-2</v>
          </cell>
          <cell r="D128">
            <v>108.6</v>
          </cell>
          <cell r="E128">
            <v>5.9</v>
          </cell>
          <cell r="F128" t="str">
            <v/>
          </cell>
          <cell r="G128" t="str">
            <v/>
          </cell>
          <cell r="H128" t="str">
            <v>Flexible</v>
          </cell>
          <cell r="I128" t="str">
            <v>FT</v>
          </cell>
          <cell r="J128" t="str">
            <v>FT</v>
          </cell>
          <cell r="K128" t="str">
            <v>A</v>
          </cell>
          <cell r="L128">
            <v>0.4</v>
          </cell>
          <cell r="M128">
            <v>0.2</v>
          </cell>
          <cell r="N128">
            <v>0</v>
          </cell>
          <cell r="O128">
            <v>0</v>
          </cell>
          <cell r="P128">
            <v>640.74</v>
          </cell>
          <cell r="Q128">
            <v>8.0000000000000016E-2</v>
          </cell>
          <cell r="R128">
            <v>0</v>
          </cell>
          <cell r="S128">
            <v>1.2485563567125513E-2</v>
          </cell>
          <cell r="T128">
            <v>8.6999999999999993</v>
          </cell>
          <cell r="U128">
            <v>75.689999999999984</v>
          </cell>
          <cell r="V128">
            <v>0</v>
          </cell>
        </row>
        <row r="129">
          <cell r="B129">
            <v>18000117</v>
          </cell>
          <cell r="C129" t="str">
            <v>18000117-2</v>
          </cell>
          <cell r="D129">
            <v>108.6</v>
          </cell>
          <cell r="E129">
            <v>5.9</v>
          </cell>
          <cell r="F129" t="str">
            <v/>
          </cell>
          <cell r="G129" t="str">
            <v/>
          </cell>
          <cell r="H129" t="str">
            <v>Flexible</v>
          </cell>
          <cell r="I129" t="str">
            <v>FT</v>
          </cell>
          <cell r="J129" t="str">
            <v>FT</v>
          </cell>
          <cell r="K129" t="str">
            <v>A</v>
          </cell>
          <cell r="L129">
            <v>1.7</v>
          </cell>
          <cell r="M129">
            <v>0.2</v>
          </cell>
          <cell r="N129">
            <v>0</v>
          </cell>
          <cell r="O129">
            <v>0</v>
          </cell>
          <cell r="P129">
            <v>640.74</v>
          </cell>
          <cell r="Q129">
            <v>0.34</v>
          </cell>
          <cell r="R129">
            <v>0</v>
          </cell>
          <cell r="S129">
            <v>5.3063645160283425E-2</v>
          </cell>
          <cell r="T129">
            <v>8.6999999999999993</v>
          </cell>
          <cell r="U129">
            <v>75.689999999999984</v>
          </cell>
          <cell r="V129">
            <v>0</v>
          </cell>
        </row>
        <row r="130">
          <cell r="B130">
            <v>18000117</v>
          </cell>
          <cell r="C130" t="str">
            <v>18000117-2</v>
          </cell>
          <cell r="D130">
            <v>108.6</v>
          </cell>
          <cell r="E130">
            <v>5.9</v>
          </cell>
          <cell r="F130" t="str">
            <v/>
          </cell>
          <cell r="G130" t="str">
            <v/>
          </cell>
          <cell r="H130" t="str">
            <v>Flexible</v>
          </cell>
          <cell r="I130" t="str">
            <v>FT</v>
          </cell>
          <cell r="J130" t="str">
            <v>FT</v>
          </cell>
          <cell r="K130" t="str">
            <v>A</v>
          </cell>
          <cell r="L130">
            <v>1.2</v>
          </cell>
          <cell r="M130">
            <v>0.2</v>
          </cell>
          <cell r="N130">
            <v>0</v>
          </cell>
          <cell r="O130">
            <v>0</v>
          </cell>
          <cell r="P130">
            <v>640.74</v>
          </cell>
          <cell r="Q130">
            <v>0.24</v>
          </cell>
          <cell r="R130">
            <v>0</v>
          </cell>
          <cell r="S130">
            <v>3.7456690701376534E-2</v>
          </cell>
          <cell r="T130">
            <v>8.6999999999999993</v>
          </cell>
          <cell r="U130">
            <v>75.689999999999984</v>
          </cell>
          <cell r="V130">
            <v>0</v>
          </cell>
        </row>
        <row r="131">
          <cell r="B131">
            <v>18000117</v>
          </cell>
          <cell r="C131" t="str">
            <v>18000117-2</v>
          </cell>
          <cell r="D131">
            <v>108.6</v>
          </cell>
          <cell r="E131">
            <v>5.9</v>
          </cell>
          <cell r="F131" t="str">
            <v/>
          </cell>
          <cell r="G131" t="str">
            <v/>
          </cell>
          <cell r="H131" t="str">
            <v>Flexible</v>
          </cell>
          <cell r="I131" t="str">
            <v>FL</v>
          </cell>
          <cell r="J131" t="str">
            <v>FL</v>
          </cell>
          <cell r="K131" t="str">
            <v>A</v>
          </cell>
          <cell r="L131">
            <v>1.2</v>
          </cell>
          <cell r="M131">
            <v>0.2</v>
          </cell>
          <cell r="N131">
            <v>0</v>
          </cell>
          <cell r="O131">
            <v>0</v>
          </cell>
          <cell r="P131">
            <v>640.74</v>
          </cell>
          <cell r="Q131">
            <v>0.24</v>
          </cell>
          <cell r="R131">
            <v>0</v>
          </cell>
          <cell r="S131">
            <v>3.7456690701376534E-2</v>
          </cell>
          <cell r="T131">
            <v>8.6999999999999993</v>
          </cell>
          <cell r="U131">
            <v>75.689999999999984</v>
          </cell>
          <cell r="V131">
            <v>0</v>
          </cell>
        </row>
        <row r="132">
          <cell r="B132">
            <v>18000117</v>
          </cell>
          <cell r="C132" t="str">
            <v>18000117-2</v>
          </cell>
          <cell r="D132">
            <v>108.6</v>
          </cell>
          <cell r="E132">
            <v>5.9</v>
          </cell>
          <cell r="F132" t="str">
            <v/>
          </cell>
          <cell r="G132" t="str">
            <v/>
          </cell>
          <cell r="H132" t="str">
            <v>Flexible</v>
          </cell>
          <cell r="I132" t="str">
            <v>FL</v>
          </cell>
          <cell r="J132" t="str">
            <v>FL</v>
          </cell>
          <cell r="K132" t="str">
            <v>A</v>
          </cell>
          <cell r="L132">
            <v>1.2</v>
          </cell>
          <cell r="M132">
            <v>0.2</v>
          </cell>
          <cell r="N132">
            <v>0</v>
          </cell>
          <cell r="O132">
            <v>0</v>
          </cell>
          <cell r="P132">
            <v>640.74</v>
          </cell>
          <cell r="Q132">
            <v>0.24</v>
          </cell>
          <cell r="R132">
            <v>0</v>
          </cell>
          <cell r="S132">
            <v>3.7456690701376534E-2</v>
          </cell>
          <cell r="T132">
            <v>8.6999999999999993</v>
          </cell>
          <cell r="U132">
            <v>75.689999999999984</v>
          </cell>
          <cell r="V132">
            <v>0</v>
          </cell>
        </row>
        <row r="133">
          <cell r="B133">
            <v>18000117</v>
          </cell>
          <cell r="C133" t="str">
            <v>18000117-2</v>
          </cell>
          <cell r="D133">
            <v>108.6</v>
          </cell>
          <cell r="E133">
            <v>5.9</v>
          </cell>
          <cell r="F133" t="str">
            <v/>
          </cell>
          <cell r="G133" t="str">
            <v/>
          </cell>
          <cell r="H133" t="str">
            <v>Flexible</v>
          </cell>
          <cell r="I133" t="str">
            <v>FBL</v>
          </cell>
          <cell r="J133" t="str">
            <v>FBL</v>
          </cell>
          <cell r="K133" t="str">
            <v>M</v>
          </cell>
          <cell r="L133">
            <v>4.7</v>
          </cell>
          <cell r="M133">
            <v>3.1</v>
          </cell>
          <cell r="N133">
            <v>0</v>
          </cell>
          <cell r="O133">
            <v>0</v>
          </cell>
          <cell r="P133">
            <v>640.74</v>
          </cell>
          <cell r="Q133">
            <v>14.57</v>
          </cell>
          <cell r="R133">
            <v>0</v>
          </cell>
          <cell r="S133">
            <v>2.2739332646627335</v>
          </cell>
          <cell r="T133">
            <v>0</v>
          </cell>
          <cell r="U133">
            <v>0</v>
          </cell>
          <cell r="V133">
            <v>0</v>
          </cell>
        </row>
        <row r="134">
          <cell r="B134">
            <v>18000117</v>
          </cell>
          <cell r="C134" t="str">
            <v>18000117-2</v>
          </cell>
          <cell r="D134">
            <v>108.6</v>
          </cell>
          <cell r="E134">
            <v>5.9</v>
          </cell>
          <cell r="F134" t="str">
            <v/>
          </cell>
          <cell r="G134" t="str">
            <v/>
          </cell>
          <cell r="H134" t="str">
            <v>Flexible</v>
          </cell>
          <cell r="I134" t="str">
            <v>FT</v>
          </cell>
          <cell r="J134" t="str">
            <v>FT</v>
          </cell>
          <cell r="K134" t="str">
            <v>A</v>
          </cell>
          <cell r="L134">
            <v>2.8</v>
          </cell>
          <cell r="M134">
            <v>0.2</v>
          </cell>
          <cell r="N134">
            <v>0</v>
          </cell>
          <cell r="O134">
            <v>0</v>
          </cell>
          <cell r="P134">
            <v>640.74</v>
          </cell>
          <cell r="Q134">
            <v>0.55999999999999994</v>
          </cell>
          <cell r="R134">
            <v>0</v>
          </cell>
          <cell r="S134">
            <v>8.7398944969878559E-2</v>
          </cell>
          <cell r="T134">
            <v>8.6999999999999993</v>
          </cell>
          <cell r="U134">
            <v>75.689999999999984</v>
          </cell>
          <cell r="V134">
            <v>0</v>
          </cell>
        </row>
        <row r="135">
          <cell r="B135">
            <v>18000117</v>
          </cell>
          <cell r="C135" t="str">
            <v>18000117-2</v>
          </cell>
          <cell r="D135">
            <v>108.6</v>
          </cell>
          <cell r="E135">
            <v>5.9</v>
          </cell>
          <cell r="F135" t="str">
            <v/>
          </cell>
          <cell r="G135" t="str">
            <v/>
          </cell>
          <cell r="H135" t="str">
            <v>Flexible</v>
          </cell>
          <cell r="I135" t="str">
            <v>PC</v>
          </cell>
          <cell r="J135" t="str">
            <v>PC</v>
          </cell>
          <cell r="K135" t="str">
            <v>A</v>
          </cell>
          <cell r="L135">
            <v>4.5</v>
          </cell>
          <cell r="M135">
            <v>4.3</v>
          </cell>
          <cell r="N135">
            <v>0</v>
          </cell>
          <cell r="O135">
            <v>0</v>
          </cell>
          <cell r="P135">
            <v>640.74</v>
          </cell>
          <cell r="Q135">
            <v>19.349999999999998</v>
          </cell>
          <cell r="R135">
            <v>0</v>
          </cell>
          <cell r="S135">
            <v>3.0199456877984825</v>
          </cell>
          <cell r="T135">
            <v>41.652875147611859</v>
          </cell>
          <cell r="U135">
            <v>1734.9620080625416</v>
          </cell>
          <cell r="V135">
            <v>0</v>
          </cell>
        </row>
        <row r="136">
          <cell r="B136">
            <v>18000117</v>
          </cell>
          <cell r="C136" t="str">
            <v>18000117-2</v>
          </cell>
          <cell r="D136">
            <v>108.6</v>
          </cell>
          <cell r="E136">
            <v>5.9</v>
          </cell>
          <cell r="F136" t="str">
            <v/>
          </cell>
          <cell r="G136" t="str">
            <v/>
          </cell>
          <cell r="H136" t="str">
            <v>Flexible</v>
          </cell>
          <cell r="I136" t="str">
            <v>FL</v>
          </cell>
          <cell r="J136" t="str">
            <v>FL</v>
          </cell>
          <cell r="K136" t="str">
            <v>A</v>
          </cell>
          <cell r="L136">
            <v>0.8</v>
          </cell>
          <cell r="M136">
            <v>0.2</v>
          </cell>
          <cell r="N136">
            <v>0</v>
          </cell>
          <cell r="O136">
            <v>0</v>
          </cell>
          <cell r="P136">
            <v>640.74</v>
          </cell>
          <cell r="Q136">
            <v>0.16000000000000003</v>
          </cell>
          <cell r="R136">
            <v>0</v>
          </cell>
          <cell r="S136">
            <v>2.4971127134251026E-2</v>
          </cell>
          <cell r="T136">
            <v>8.6999999999999993</v>
          </cell>
          <cell r="U136">
            <v>75.689999999999984</v>
          </cell>
          <cell r="V136">
            <v>0</v>
          </cell>
        </row>
        <row r="137">
          <cell r="B137">
            <v>18000117</v>
          </cell>
          <cell r="C137" t="str">
            <v>18000117-2</v>
          </cell>
          <cell r="D137">
            <v>108.6</v>
          </cell>
          <cell r="E137">
            <v>5.9</v>
          </cell>
          <cell r="F137" t="str">
            <v/>
          </cell>
          <cell r="G137" t="str">
            <v/>
          </cell>
          <cell r="H137" t="str">
            <v>Flexible</v>
          </cell>
          <cell r="I137" t="str">
            <v>FBL</v>
          </cell>
          <cell r="J137" t="str">
            <v>FBL</v>
          </cell>
          <cell r="K137" t="str">
            <v>B</v>
          </cell>
          <cell r="L137">
            <v>1.7</v>
          </cell>
          <cell r="M137">
            <v>1.3</v>
          </cell>
          <cell r="N137">
            <v>0</v>
          </cell>
          <cell r="O137">
            <v>0</v>
          </cell>
          <cell r="P137">
            <v>640.74</v>
          </cell>
          <cell r="Q137">
            <v>2.21</v>
          </cell>
          <cell r="R137">
            <v>0</v>
          </cell>
          <cell r="S137">
            <v>0.3449136935418422</v>
          </cell>
          <cell r="T137">
            <v>0</v>
          </cell>
          <cell r="U137">
            <v>0</v>
          </cell>
          <cell r="V137">
            <v>0</v>
          </cell>
        </row>
        <row r="138">
          <cell r="B138">
            <v>18000117</v>
          </cell>
          <cell r="C138" t="str">
            <v>18000117-2</v>
          </cell>
          <cell r="D138">
            <v>108.6</v>
          </cell>
          <cell r="E138">
            <v>5.9</v>
          </cell>
          <cell r="F138" t="str">
            <v/>
          </cell>
          <cell r="G138" t="str">
            <v/>
          </cell>
          <cell r="H138" t="str">
            <v>Flexible</v>
          </cell>
          <cell r="I138" t="str">
            <v>PC</v>
          </cell>
          <cell r="J138" t="str">
            <v>PC</v>
          </cell>
          <cell r="K138" t="str">
            <v>A</v>
          </cell>
          <cell r="L138">
            <v>3.5</v>
          </cell>
          <cell r="M138">
            <v>2.6</v>
          </cell>
          <cell r="N138">
            <v>0</v>
          </cell>
          <cell r="O138">
            <v>0</v>
          </cell>
          <cell r="P138">
            <v>640.74</v>
          </cell>
          <cell r="Q138">
            <v>9.1</v>
          </cell>
          <cell r="R138">
            <v>0</v>
          </cell>
          <cell r="S138">
            <v>1.4202328557605268</v>
          </cell>
          <cell r="T138">
            <v>32.886538470375555</v>
          </cell>
          <cell r="U138">
            <v>1081.5244125634913</v>
          </cell>
          <cell r="V138">
            <v>0</v>
          </cell>
        </row>
        <row r="139">
          <cell r="B139">
            <v>18000117</v>
          </cell>
          <cell r="C139" t="str">
            <v>18000117-2</v>
          </cell>
          <cell r="D139">
            <v>108.6</v>
          </cell>
          <cell r="E139">
            <v>5.9</v>
          </cell>
          <cell r="F139" t="str">
            <v/>
          </cell>
          <cell r="G139" t="str">
            <v/>
          </cell>
          <cell r="H139" t="str">
            <v>Flexible</v>
          </cell>
          <cell r="I139" t="str">
            <v>FT</v>
          </cell>
          <cell r="J139" t="str">
            <v>FT</v>
          </cell>
          <cell r="K139" t="str">
            <v>A</v>
          </cell>
          <cell r="L139">
            <v>0.4</v>
          </cell>
          <cell r="M139">
            <v>0.2</v>
          </cell>
          <cell r="N139">
            <v>0</v>
          </cell>
          <cell r="O139">
            <v>0</v>
          </cell>
          <cell r="P139">
            <v>640.74</v>
          </cell>
          <cell r="Q139">
            <v>8.0000000000000016E-2</v>
          </cell>
          <cell r="R139">
            <v>0</v>
          </cell>
          <cell r="S139">
            <v>1.2485563567125513E-2</v>
          </cell>
          <cell r="T139">
            <v>8.6999999999999993</v>
          </cell>
          <cell r="U139">
            <v>75.689999999999984</v>
          </cell>
          <cell r="V139">
            <v>0</v>
          </cell>
        </row>
        <row r="140">
          <cell r="B140">
            <v>18000117</v>
          </cell>
          <cell r="C140" t="str">
            <v>18000117-2</v>
          </cell>
          <cell r="D140">
            <v>108.6</v>
          </cell>
          <cell r="E140">
            <v>5.9</v>
          </cell>
          <cell r="F140" t="str">
            <v/>
          </cell>
          <cell r="G140" t="str">
            <v/>
          </cell>
          <cell r="H140" t="str">
            <v>Flexible</v>
          </cell>
          <cell r="I140" t="str">
            <v>PC</v>
          </cell>
          <cell r="J140" t="str">
            <v>PC</v>
          </cell>
          <cell r="K140" t="str">
            <v>A</v>
          </cell>
          <cell r="L140">
            <v>2.5</v>
          </cell>
          <cell r="M140">
            <v>1.3</v>
          </cell>
          <cell r="N140">
            <v>0</v>
          </cell>
          <cell r="O140">
            <v>0</v>
          </cell>
          <cell r="P140">
            <v>640.74</v>
          </cell>
          <cell r="Q140">
            <v>3.25</v>
          </cell>
          <cell r="R140">
            <v>0</v>
          </cell>
          <cell r="S140">
            <v>0.50722601991447391</v>
          </cell>
          <cell r="T140">
            <v>28.81</v>
          </cell>
          <cell r="U140">
            <v>830.01609999999994</v>
          </cell>
          <cell r="V140">
            <v>0</v>
          </cell>
        </row>
        <row r="141">
          <cell r="B141">
            <v>18000117</v>
          </cell>
          <cell r="C141" t="str">
            <v>18000117-2</v>
          </cell>
          <cell r="D141">
            <v>108.6</v>
          </cell>
          <cell r="E141">
            <v>5.9</v>
          </cell>
          <cell r="F141" t="str">
            <v/>
          </cell>
          <cell r="G141" t="str">
            <v/>
          </cell>
          <cell r="H141" t="str">
            <v>Flexible</v>
          </cell>
          <cell r="I141" t="str">
            <v>FBL</v>
          </cell>
          <cell r="J141" t="str">
            <v>FBL</v>
          </cell>
          <cell r="K141" t="str">
            <v>A</v>
          </cell>
          <cell r="L141">
            <v>1.8</v>
          </cell>
          <cell r="M141">
            <v>1.8</v>
          </cell>
          <cell r="N141">
            <v>0</v>
          </cell>
          <cell r="O141">
            <v>0</v>
          </cell>
          <cell r="P141">
            <v>640.74</v>
          </cell>
          <cell r="Q141">
            <v>3.24</v>
          </cell>
          <cell r="R141">
            <v>0</v>
          </cell>
          <cell r="S141">
            <v>0.50566532446858314</v>
          </cell>
          <cell r="T141">
            <v>0</v>
          </cell>
          <cell r="U141">
            <v>0</v>
          </cell>
          <cell r="V141">
            <v>0</v>
          </cell>
        </row>
        <row r="142">
          <cell r="B142">
            <v>18000129</v>
          </cell>
          <cell r="C142" t="str">
            <v>18000129-2</v>
          </cell>
          <cell r="D142">
            <v>37.299999999999997</v>
          </cell>
          <cell r="E142">
            <v>5.5</v>
          </cell>
          <cell r="F142" t="str">
            <v/>
          </cell>
          <cell r="G142" t="str">
            <v/>
          </cell>
          <cell r="H142" t="str">
            <v>Flexible</v>
          </cell>
          <cell r="I142" t="str">
            <v>B</v>
          </cell>
          <cell r="J142" t="str">
            <v>B</v>
          </cell>
          <cell r="K142" t="str">
            <v>A</v>
          </cell>
          <cell r="L142">
            <v>37.299999999999997</v>
          </cell>
          <cell r="M142">
            <v>5.5</v>
          </cell>
          <cell r="N142">
            <v>8</v>
          </cell>
          <cell r="O142">
            <v>0</v>
          </cell>
          <cell r="P142">
            <v>205.14999999999998</v>
          </cell>
          <cell r="Q142">
            <v>205.14999999999998</v>
          </cell>
          <cell r="R142">
            <v>0</v>
          </cell>
          <cell r="S142">
            <v>100</v>
          </cell>
          <cell r="T142">
            <v>427.46000000000009</v>
          </cell>
          <cell r="U142">
            <v>182722.05160000009</v>
          </cell>
          <cell r="V142">
            <v>0</v>
          </cell>
        </row>
        <row r="143">
          <cell r="B143">
            <v>18000145</v>
          </cell>
          <cell r="C143" t="str">
            <v>18000145-2</v>
          </cell>
          <cell r="D143">
            <v>32.4</v>
          </cell>
          <cell r="E143">
            <v>5.5</v>
          </cell>
          <cell r="F143" t="str">
            <v/>
          </cell>
          <cell r="G143" t="str">
            <v/>
          </cell>
          <cell r="H143" t="str">
            <v>Flexible</v>
          </cell>
          <cell r="I143" t="str">
            <v>B</v>
          </cell>
          <cell r="J143" t="str">
            <v>B</v>
          </cell>
          <cell r="K143" t="str">
            <v>A</v>
          </cell>
          <cell r="L143">
            <v>3.4</v>
          </cell>
          <cell r="M143">
            <v>5.5</v>
          </cell>
          <cell r="N143">
            <v>8</v>
          </cell>
          <cell r="O143">
            <v>0</v>
          </cell>
          <cell r="P143">
            <v>178.2</v>
          </cell>
          <cell r="Q143">
            <v>18.7</v>
          </cell>
          <cell r="R143">
            <v>0</v>
          </cell>
          <cell r="S143">
            <v>10.493827160493828</v>
          </cell>
          <cell r="T143">
            <v>54.878119980770691</v>
          </cell>
          <cell r="U143">
            <v>3011.6080526238634</v>
          </cell>
          <cell r="V143">
            <v>0</v>
          </cell>
        </row>
        <row r="144">
          <cell r="B144">
            <v>18000145</v>
          </cell>
          <cell r="C144" t="str">
            <v>18000145-2</v>
          </cell>
          <cell r="D144">
            <v>32.4</v>
          </cell>
          <cell r="E144">
            <v>5.5</v>
          </cell>
          <cell r="F144" t="str">
            <v/>
          </cell>
          <cell r="G144" t="str">
            <v/>
          </cell>
          <cell r="H144" t="str">
            <v>Flexible</v>
          </cell>
          <cell r="I144" t="str">
            <v>B</v>
          </cell>
          <cell r="J144" t="str">
            <v>B</v>
          </cell>
          <cell r="K144" t="str">
            <v>A</v>
          </cell>
          <cell r="L144">
            <v>19.899999999999999</v>
          </cell>
          <cell r="M144">
            <v>3.5</v>
          </cell>
          <cell r="N144">
            <v>8</v>
          </cell>
          <cell r="O144">
            <v>0</v>
          </cell>
          <cell r="P144">
            <v>178.2</v>
          </cell>
          <cell r="Q144">
            <v>69.649999999999991</v>
          </cell>
          <cell r="R144">
            <v>0</v>
          </cell>
          <cell r="S144">
            <v>39.085297418630752</v>
          </cell>
          <cell r="T144">
            <v>92.76997830176488</v>
          </cell>
          <cell r="U144">
            <v>8606.2688741099264</v>
          </cell>
          <cell r="V144">
            <v>0</v>
          </cell>
        </row>
        <row r="145">
          <cell r="B145">
            <v>18000145</v>
          </cell>
          <cell r="C145" t="str">
            <v>18000145-2</v>
          </cell>
          <cell r="D145">
            <v>32.4</v>
          </cell>
          <cell r="E145">
            <v>5.5</v>
          </cell>
          <cell r="F145" t="str">
            <v/>
          </cell>
          <cell r="G145" t="str">
            <v/>
          </cell>
          <cell r="H145" t="str">
            <v>Flexible</v>
          </cell>
          <cell r="I145" t="str">
            <v>PC</v>
          </cell>
          <cell r="J145" t="str">
            <v>PC</v>
          </cell>
          <cell r="K145" t="str">
            <v>A</v>
          </cell>
          <cell r="L145">
            <v>16</v>
          </cell>
          <cell r="M145">
            <v>2</v>
          </cell>
          <cell r="N145">
            <v>0</v>
          </cell>
          <cell r="O145">
            <v>0</v>
          </cell>
          <cell r="P145">
            <v>178.2</v>
          </cell>
          <cell r="Q145">
            <v>32</v>
          </cell>
          <cell r="R145">
            <v>0</v>
          </cell>
          <cell r="S145">
            <v>17.957351290684624</v>
          </cell>
          <cell r="T145">
            <v>62.368555301866877</v>
          </cell>
          <cell r="U145">
            <v>3889.8366904420268</v>
          </cell>
          <cell r="V145">
            <v>0</v>
          </cell>
        </row>
        <row r="146">
          <cell r="B146">
            <v>18000145</v>
          </cell>
          <cell r="C146" t="str">
            <v>18000145-2</v>
          </cell>
          <cell r="D146">
            <v>32.4</v>
          </cell>
          <cell r="E146">
            <v>5.5</v>
          </cell>
          <cell r="F146" t="str">
            <v/>
          </cell>
          <cell r="G146" t="str">
            <v/>
          </cell>
          <cell r="H146" t="str">
            <v>Flexible</v>
          </cell>
          <cell r="I146" t="str">
            <v>B</v>
          </cell>
          <cell r="J146" t="str">
            <v>B</v>
          </cell>
          <cell r="K146" t="str">
            <v>A</v>
          </cell>
          <cell r="L146">
            <v>1.5</v>
          </cell>
          <cell r="M146">
            <v>1.5</v>
          </cell>
          <cell r="N146">
            <v>8</v>
          </cell>
          <cell r="O146">
            <v>0</v>
          </cell>
          <cell r="P146">
            <v>178.2</v>
          </cell>
          <cell r="Q146">
            <v>2.25</v>
          </cell>
          <cell r="R146">
            <v>0</v>
          </cell>
          <cell r="S146">
            <v>1.2626262626262628</v>
          </cell>
          <cell r="T146">
            <v>24.433161377006535</v>
          </cell>
          <cell r="U146">
            <v>596.97937487484387</v>
          </cell>
          <cell r="V146">
            <v>0</v>
          </cell>
        </row>
        <row r="147">
          <cell r="B147">
            <v>18000145</v>
          </cell>
          <cell r="C147" t="str">
            <v>18000145-2</v>
          </cell>
          <cell r="D147">
            <v>32.4</v>
          </cell>
          <cell r="E147">
            <v>5.5</v>
          </cell>
          <cell r="F147" t="str">
            <v/>
          </cell>
          <cell r="G147" t="str">
            <v/>
          </cell>
          <cell r="H147" t="str">
            <v>Flexible</v>
          </cell>
          <cell r="I147" t="str">
            <v>B</v>
          </cell>
          <cell r="J147" t="str">
            <v>B</v>
          </cell>
          <cell r="K147" t="str">
            <v>A</v>
          </cell>
          <cell r="L147">
            <v>2</v>
          </cell>
          <cell r="M147">
            <v>2</v>
          </cell>
          <cell r="N147">
            <v>8</v>
          </cell>
          <cell r="O147">
            <v>0</v>
          </cell>
          <cell r="P147">
            <v>178.2</v>
          </cell>
          <cell r="Q147">
            <v>4</v>
          </cell>
          <cell r="R147">
            <v>0</v>
          </cell>
          <cell r="S147">
            <v>2.244668911335578</v>
          </cell>
          <cell r="T147">
            <v>28.392969084183697</v>
          </cell>
          <cell r="U147">
            <v>806.16069341541117</v>
          </cell>
          <cell r="V147">
            <v>0</v>
          </cell>
        </row>
        <row r="148">
          <cell r="B148">
            <v>18000145</v>
          </cell>
          <cell r="C148" t="str">
            <v>18000145-2</v>
          </cell>
          <cell r="D148">
            <v>32.4</v>
          </cell>
          <cell r="E148">
            <v>5.5</v>
          </cell>
          <cell r="F148" t="str">
            <v/>
          </cell>
          <cell r="G148" t="str">
            <v/>
          </cell>
          <cell r="H148" t="str">
            <v>Flexible</v>
          </cell>
          <cell r="I148" t="str">
            <v>B</v>
          </cell>
          <cell r="J148" t="str">
            <v>B</v>
          </cell>
          <cell r="K148" t="str">
            <v>M</v>
          </cell>
          <cell r="L148">
            <v>9.1999999999999993</v>
          </cell>
          <cell r="M148">
            <v>5.5</v>
          </cell>
          <cell r="N148">
            <v>6</v>
          </cell>
          <cell r="O148">
            <v>0</v>
          </cell>
          <cell r="P148">
            <v>178.2</v>
          </cell>
          <cell r="Q148">
            <v>50.599999999999994</v>
          </cell>
          <cell r="R148">
            <v>0</v>
          </cell>
          <cell r="S148">
            <v>28.39506172839506</v>
          </cell>
          <cell r="T148">
            <v>41.202126489608979</v>
          </cell>
          <cell r="U148">
            <v>1697.615227265738</v>
          </cell>
          <cell r="V148">
            <v>0</v>
          </cell>
        </row>
        <row r="149">
          <cell r="B149">
            <v>18000146</v>
          </cell>
          <cell r="C149" t="str">
            <v>18000146-2</v>
          </cell>
          <cell r="D149">
            <v>69.8</v>
          </cell>
          <cell r="E149">
            <v>6.1</v>
          </cell>
          <cell r="F149" t="str">
            <v/>
          </cell>
          <cell r="G149" t="str">
            <v/>
          </cell>
          <cell r="H149" t="str">
            <v>Flexible</v>
          </cell>
          <cell r="I149" t="str">
            <v>PE</v>
          </cell>
          <cell r="J149" t="str">
            <v>PE</v>
          </cell>
          <cell r="K149" t="str">
            <v>A</v>
          </cell>
          <cell r="L149">
            <v>18.7</v>
          </cell>
          <cell r="M149">
            <v>6.1</v>
          </cell>
          <cell r="N149">
            <v>0</v>
          </cell>
          <cell r="O149">
            <v>0</v>
          </cell>
          <cell r="P149">
            <v>425.78</v>
          </cell>
          <cell r="Q149">
            <v>114.07</v>
          </cell>
          <cell r="R149">
            <v>0</v>
          </cell>
          <cell r="S149">
            <v>26.790830945558742</v>
          </cell>
          <cell r="T149">
            <v>59.229388794922649</v>
          </cell>
          <cell r="U149">
            <v>3508.1204970201088</v>
          </cell>
          <cell r="V149">
            <v>0</v>
          </cell>
        </row>
        <row r="150">
          <cell r="B150">
            <v>18000146</v>
          </cell>
          <cell r="C150" t="str">
            <v>18000146-2</v>
          </cell>
          <cell r="D150">
            <v>69.8</v>
          </cell>
          <cell r="E150">
            <v>6.1</v>
          </cell>
          <cell r="F150" t="str">
            <v/>
          </cell>
          <cell r="G150" t="str">
            <v/>
          </cell>
          <cell r="H150" t="str">
            <v>Flexible</v>
          </cell>
          <cell r="I150" t="str">
            <v>B</v>
          </cell>
          <cell r="J150" t="str">
            <v>B</v>
          </cell>
          <cell r="K150" t="str">
            <v>A</v>
          </cell>
          <cell r="L150">
            <v>2.5</v>
          </cell>
          <cell r="M150">
            <v>2.1</v>
          </cell>
          <cell r="N150">
            <v>8</v>
          </cell>
          <cell r="O150">
            <v>0</v>
          </cell>
          <cell r="P150">
            <v>425.78</v>
          </cell>
          <cell r="Q150">
            <v>5.25</v>
          </cell>
          <cell r="R150">
            <v>0</v>
          </cell>
          <cell r="S150">
            <v>1.2330311428437222</v>
          </cell>
          <cell r="T150">
            <v>24.31088555608455</v>
          </cell>
          <cell r="U150">
            <v>591.01915652104037</v>
          </cell>
          <cell r="V150">
            <v>0</v>
          </cell>
        </row>
        <row r="151">
          <cell r="B151">
            <v>18000146</v>
          </cell>
          <cell r="C151" t="str">
            <v>18000146-2</v>
          </cell>
          <cell r="D151">
            <v>69.8</v>
          </cell>
          <cell r="E151">
            <v>6.1</v>
          </cell>
          <cell r="F151" t="str">
            <v/>
          </cell>
          <cell r="G151" t="str">
            <v/>
          </cell>
          <cell r="H151" t="str">
            <v>Flexible</v>
          </cell>
          <cell r="I151" t="str">
            <v>PE</v>
          </cell>
          <cell r="J151" t="str">
            <v>PE</v>
          </cell>
          <cell r="K151" t="str">
            <v>A</v>
          </cell>
          <cell r="L151">
            <v>2.5</v>
          </cell>
          <cell r="M151">
            <v>2</v>
          </cell>
          <cell r="N151">
            <v>0</v>
          </cell>
          <cell r="O151">
            <v>0</v>
          </cell>
          <cell r="P151">
            <v>425.78</v>
          </cell>
          <cell r="Q151">
            <v>5</v>
          </cell>
          <cell r="R151">
            <v>0</v>
          </cell>
          <cell r="S151">
            <v>1.1743153741368784</v>
          </cell>
          <cell r="T151">
            <v>15.67669700345845</v>
          </cell>
          <cell r="U151">
            <v>245.75882893824314</v>
          </cell>
          <cell r="V151">
            <v>0</v>
          </cell>
        </row>
        <row r="152">
          <cell r="B152">
            <v>18000146</v>
          </cell>
          <cell r="C152" t="str">
            <v>18000146-2</v>
          </cell>
          <cell r="D152">
            <v>69.8</v>
          </cell>
          <cell r="E152">
            <v>6.1</v>
          </cell>
          <cell r="F152" t="str">
            <v/>
          </cell>
          <cell r="G152" t="str">
            <v/>
          </cell>
          <cell r="H152" t="str">
            <v>Flexible</v>
          </cell>
          <cell r="I152" t="str">
            <v>PE</v>
          </cell>
          <cell r="J152" t="str">
            <v>PE</v>
          </cell>
          <cell r="K152" t="str">
            <v>A</v>
          </cell>
          <cell r="L152">
            <v>2.5</v>
          </cell>
          <cell r="M152">
            <v>2</v>
          </cell>
          <cell r="N152">
            <v>0</v>
          </cell>
          <cell r="O152">
            <v>0</v>
          </cell>
          <cell r="P152">
            <v>425.78</v>
          </cell>
          <cell r="Q152">
            <v>5</v>
          </cell>
          <cell r="R152">
            <v>0</v>
          </cell>
          <cell r="S152">
            <v>1.1743153741368784</v>
          </cell>
          <cell r="T152">
            <v>15.67669700345845</v>
          </cell>
          <cell r="U152">
            <v>245.75882893824314</v>
          </cell>
          <cell r="V152">
            <v>0</v>
          </cell>
        </row>
        <row r="153">
          <cell r="B153">
            <v>18000146</v>
          </cell>
          <cell r="C153" t="str">
            <v>18000146-2</v>
          </cell>
          <cell r="D153">
            <v>69.8</v>
          </cell>
          <cell r="E153">
            <v>6.1</v>
          </cell>
          <cell r="F153" t="str">
            <v/>
          </cell>
          <cell r="G153" t="str">
            <v/>
          </cell>
          <cell r="H153" t="str">
            <v>Flexible</v>
          </cell>
          <cell r="I153" t="str">
            <v>PE</v>
          </cell>
          <cell r="J153" t="str">
            <v>PE</v>
          </cell>
          <cell r="K153" t="str">
            <v>A</v>
          </cell>
          <cell r="L153">
            <v>21</v>
          </cell>
          <cell r="M153">
            <v>2</v>
          </cell>
          <cell r="N153">
            <v>0</v>
          </cell>
          <cell r="O153">
            <v>0</v>
          </cell>
          <cell r="P153">
            <v>425.78</v>
          </cell>
          <cell r="Q153">
            <v>42</v>
          </cell>
          <cell r="R153">
            <v>0</v>
          </cell>
          <cell r="S153">
            <v>9.8642491427497774</v>
          </cell>
          <cell r="T153">
            <v>42.414405268959591</v>
          </cell>
          <cell r="U153">
            <v>1798.9817743195472</v>
          </cell>
          <cell r="V153">
            <v>0</v>
          </cell>
        </row>
        <row r="154">
          <cell r="B154">
            <v>18000146</v>
          </cell>
          <cell r="C154" t="str">
            <v>18000146-2</v>
          </cell>
          <cell r="D154">
            <v>69.8</v>
          </cell>
          <cell r="E154">
            <v>6.1</v>
          </cell>
          <cell r="F154" t="str">
            <v/>
          </cell>
          <cell r="G154" t="str">
            <v/>
          </cell>
          <cell r="H154" t="str">
            <v>Flexible</v>
          </cell>
          <cell r="I154" t="str">
            <v>PE</v>
          </cell>
          <cell r="J154" t="str">
            <v>PE</v>
          </cell>
          <cell r="K154" t="str">
            <v>A</v>
          </cell>
          <cell r="L154">
            <v>23</v>
          </cell>
          <cell r="M154">
            <v>2.5</v>
          </cell>
          <cell r="N154">
            <v>0</v>
          </cell>
          <cell r="O154">
            <v>0</v>
          </cell>
          <cell r="P154">
            <v>425.78</v>
          </cell>
          <cell r="Q154">
            <v>57.5</v>
          </cell>
          <cell r="R154">
            <v>0</v>
          </cell>
          <cell r="S154">
            <v>13.5046268025741</v>
          </cell>
          <cell r="T154">
            <v>48.211404404280408</v>
          </cell>
          <cell r="U154">
            <v>2324.3395146330681</v>
          </cell>
          <cell r="V154">
            <v>0</v>
          </cell>
        </row>
        <row r="155">
          <cell r="B155">
            <v>18000146</v>
          </cell>
          <cell r="C155" t="str">
            <v>18000146-2</v>
          </cell>
          <cell r="D155">
            <v>69.8</v>
          </cell>
          <cell r="E155">
            <v>6.1</v>
          </cell>
          <cell r="F155" t="str">
            <v/>
          </cell>
          <cell r="G155" t="str">
            <v/>
          </cell>
          <cell r="H155" t="str">
            <v>Flexible</v>
          </cell>
          <cell r="I155" t="str">
            <v>PE</v>
          </cell>
          <cell r="J155" t="str">
            <v>PE</v>
          </cell>
          <cell r="K155" t="str">
            <v>A</v>
          </cell>
          <cell r="L155">
            <v>10.3</v>
          </cell>
          <cell r="M155">
            <v>1</v>
          </cell>
          <cell r="N155">
            <v>0</v>
          </cell>
          <cell r="O155">
            <v>0</v>
          </cell>
          <cell r="P155">
            <v>425.78</v>
          </cell>
          <cell r="Q155">
            <v>10.3</v>
          </cell>
          <cell r="R155">
            <v>0</v>
          </cell>
          <cell r="S155">
            <v>2.4190896707219691</v>
          </cell>
          <cell r="T155">
            <v>21.097168238950609</v>
          </cell>
          <cell r="U155">
            <v>445.09050770258631</v>
          </cell>
          <cell r="V155">
            <v>0</v>
          </cell>
        </row>
        <row r="156">
          <cell r="B156">
            <v>18000146</v>
          </cell>
          <cell r="C156" t="str">
            <v>18000146-2</v>
          </cell>
          <cell r="D156">
            <v>69.8</v>
          </cell>
          <cell r="E156">
            <v>6.1</v>
          </cell>
          <cell r="F156" t="str">
            <v/>
          </cell>
          <cell r="G156" t="str">
            <v/>
          </cell>
          <cell r="H156" t="str">
            <v>Flexible</v>
          </cell>
          <cell r="I156" t="str">
            <v>B</v>
          </cell>
          <cell r="J156" t="str">
            <v>B</v>
          </cell>
          <cell r="K156" t="str">
            <v>A</v>
          </cell>
          <cell r="L156">
            <v>6</v>
          </cell>
          <cell r="M156">
            <v>1.8</v>
          </cell>
          <cell r="N156">
            <v>8</v>
          </cell>
          <cell r="O156">
            <v>0</v>
          </cell>
          <cell r="P156">
            <v>425.78</v>
          </cell>
          <cell r="Q156">
            <v>10.8</v>
          </cell>
          <cell r="R156">
            <v>0</v>
          </cell>
          <cell r="S156">
            <v>2.5365212081356572</v>
          </cell>
          <cell r="T156">
            <v>29.533732952192938</v>
          </cell>
          <cell r="U156">
            <v>872.24138209144701</v>
          </cell>
          <cell r="V156">
            <v>0</v>
          </cell>
        </row>
        <row r="157">
          <cell r="B157">
            <v>18000146</v>
          </cell>
          <cell r="C157" t="str">
            <v>18000146-2</v>
          </cell>
          <cell r="D157">
            <v>69.8</v>
          </cell>
          <cell r="E157">
            <v>6.1</v>
          </cell>
          <cell r="F157" t="str">
            <v/>
          </cell>
          <cell r="G157" t="str">
            <v/>
          </cell>
          <cell r="H157" t="str">
            <v>Flexible</v>
          </cell>
          <cell r="I157" t="str">
            <v>PC</v>
          </cell>
          <cell r="J157" t="str">
            <v>PC</v>
          </cell>
          <cell r="K157" t="str">
            <v>A</v>
          </cell>
          <cell r="L157">
            <v>6</v>
          </cell>
          <cell r="M157">
            <v>4.3</v>
          </cell>
          <cell r="N157">
            <v>0</v>
          </cell>
          <cell r="O157">
            <v>0</v>
          </cell>
          <cell r="P157">
            <v>425.78</v>
          </cell>
          <cell r="Q157">
            <v>25.799999999999997</v>
          </cell>
          <cell r="R157">
            <v>0</v>
          </cell>
          <cell r="S157">
            <v>6.0594673305462914</v>
          </cell>
          <cell r="T157">
            <v>49.744846414248649</v>
          </cell>
          <cell r="U157">
            <v>2474.5497447771868</v>
          </cell>
          <cell r="V157">
            <v>0</v>
          </cell>
        </row>
        <row r="158">
          <cell r="B158">
            <v>18000146</v>
          </cell>
          <cell r="C158" t="str">
            <v>18000146-2</v>
          </cell>
          <cell r="D158">
            <v>69.8</v>
          </cell>
          <cell r="E158">
            <v>6.1</v>
          </cell>
          <cell r="F158" t="str">
            <v/>
          </cell>
          <cell r="G158" t="str">
            <v/>
          </cell>
          <cell r="H158" t="str">
            <v>Flexible</v>
          </cell>
          <cell r="I158" t="str">
            <v>PC</v>
          </cell>
          <cell r="J158" t="str">
            <v>PC</v>
          </cell>
          <cell r="K158" t="str">
            <v>A</v>
          </cell>
          <cell r="L158">
            <v>3.4</v>
          </cell>
          <cell r="M158">
            <v>1.8</v>
          </cell>
          <cell r="N158">
            <v>0</v>
          </cell>
          <cell r="O158">
            <v>0</v>
          </cell>
          <cell r="P158">
            <v>425.78</v>
          </cell>
          <cell r="Q158">
            <v>6.12</v>
          </cell>
          <cell r="R158">
            <v>0</v>
          </cell>
          <cell r="S158">
            <v>1.4373620179435391</v>
          </cell>
          <cell r="T158">
            <v>33.025846868244578</v>
          </cell>
          <cell r="U158">
            <v>1090.7065613647403</v>
          </cell>
          <cell r="V158">
            <v>0</v>
          </cell>
        </row>
        <row r="159">
          <cell r="B159">
            <v>18000146</v>
          </cell>
          <cell r="C159" t="str">
            <v>18000146-2</v>
          </cell>
          <cell r="D159">
            <v>69.8</v>
          </cell>
          <cell r="E159">
            <v>6.1</v>
          </cell>
          <cell r="F159" t="str">
            <v/>
          </cell>
          <cell r="G159" t="str">
            <v/>
          </cell>
          <cell r="H159" t="str">
            <v>Flexible</v>
          </cell>
          <cell r="I159" t="str">
            <v>B</v>
          </cell>
          <cell r="J159" t="str">
            <v>B</v>
          </cell>
          <cell r="K159" t="str">
            <v>A</v>
          </cell>
          <cell r="L159">
            <v>5</v>
          </cell>
          <cell r="M159">
            <v>1.3</v>
          </cell>
          <cell r="N159">
            <v>8</v>
          </cell>
          <cell r="O159">
            <v>0</v>
          </cell>
          <cell r="P159">
            <v>425.78</v>
          </cell>
          <cell r="Q159">
            <v>6.5</v>
          </cell>
          <cell r="R159">
            <v>0</v>
          </cell>
          <cell r="S159">
            <v>1.5266099863779419</v>
          </cell>
          <cell r="T159">
            <v>25.516170707848854</v>
          </cell>
          <cell r="U159">
            <v>651.07496759208391</v>
          </cell>
          <cell r="V159">
            <v>0</v>
          </cell>
        </row>
        <row r="160">
          <cell r="B160">
            <v>18000146</v>
          </cell>
          <cell r="C160" t="str">
            <v>18000146-2</v>
          </cell>
          <cell r="D160">
            <v>69.8</v>
          </cell>
          <cell r="E160">
            <v>6.1</v>
          </cell>
          <cell r="F160" t="str">
            <v/>
          </cell>
          <cell r="G160" t="str">
            <v/>
          </cell>
          <cell r="H160" t="str">
            <v>Flexible</v>
          </cell>
          <cell r="I160" t="str">
            <v>B</v>
          </cell>
          <cell r="J160" t="str">
            <v>B</v>
          </cell>
          <cell r="K160" t="str">
            <v>A</v>
          </cell>
          <cell r="L160">
            <v>3.7</v>
          </cell>
          <cell r="M160">
            <v>2</v>
          </cell>
          <cell r="N160">
            <v>8</v>
          </cell>
          <cell r="O160">
            <v>0</v>
          </cell>
          <cell r="P160">
            <v>425.78</v>
          </cell>
          <cell r="Q160">
            <v>7.4</v>
          </cell>
          <cell r="R160">
            <v>0</v>
          </cell>
          <cell r="S160">
            <v>1.7379867537225799</v>
          </cell>
          <cell r="T160">
            <v>26.373462297133326</v>
          </cell>
          <cell r="U160">
            <v>695.55951353831301</v>
          </cell>
          <cell r="V160">
            <v>0</v>
          </cell>
        </row>
        <row r="161">
          <cell r="B161">
            <v>18000146</v>
          </cell>
          <cell r="C161" t="str">
            <v>18000146-2</v>
          </cell>
          <cell r="D161">
            <v>69.8</v>
          </cell>
          <cell r="E161">
            <v>6.1</v>
          </cell>
          <cell r="F161" t="str">
            <v/>
          </cell>
          <cell r="G161" t="str">
            <v/>
          </cell>
          <cell r="H161" t="str">
            <v>Flexible</v>
          </cell>
          <cell r="I161" t="str">
            <v>PC</v>
          </cell>
          <cell r="J161" t="str">
            <v>PC</v>
          </cell>
          <cell r="K161" t="str">
            <v>M</v>
          </cell>
          <cell r="L161">
            <v>2.2999999999999998</v>
          </cell>
          <cell r="M161">
            <v>1.3</v>
          </cell>
          <cell r="N161">
            <v>0</v>
          </cell>
          <cell r="O161">
            <v>0</v>
          </cell>
          <cell r="P161">
            <v>425.78</v>
          </cell>
          <cell r="Q161">
            <v>2.9899999999999998</v>
          </cell>
          <cell r="R161">
            <v>0</v>
          </cell>
          <cell r="S161">
            <v>0.70224059373385317</v>
          </cell>
          <cell r="T161">
            <v>18.12</v>
          </cell>
          <cell r="U161">
            <v>328.33440000000002</v>
          </cell>
          <cell r="V161">
            <v>0</v>
          </cell>
        </row>
        <row r="162">
          <cell r="B162">
            <v>18000146</v>
          </cell>
          <cell r="C162" t="str">
            <v>18000146-2</v>
          </cell>
          <cell r="D162">
            <v>69.8</v>
          </cell>
          <cell r="E162">
            <v>6.1</v>
          </cell>
          <cell r="F162" t="str">
            <v/>
          </cell>
          <cell r="G162" t="str">
            <v/>
          </cell>
          <cell r="H162" t="str">
            <v>Flexible</v>
          </cell>
          <cell r="I162" t="str">
            <v>PC</v>
          </cell>
          <cell r="J162" t="str">
            <v>PC</v>
          </cell>
          <cell r="K162" t="str">
            <v>A</v>
          </cell>
          <cell r="L162">
            <v>15</v>
          </cell>
          <cell r="M162">
            <v>3</v>
          </cell>
          <cell r="N162">
            <v>0</v>
          </cell>
          <cell r="O162">
            <v>0</v>
          </cell>
          <cell r="P162">
            <v>425.78</v>
          </cell>
          <cell r="Q162">
            <v>45</v>
          </cell>
          <cell r="R162">
            <v>0</v>
          </cell>
          <cell r="S162">
            <v>10.568838367231905</v>
          </cell>
          <cell r="T162">
            <v>56.208912705338257</v>
          </cell>
          <cell r="U162">
            <v>3159.4418675163365</v>
          </cell>
          <cell r="V162">
            <v>0</v>
          </cell>
        </row>
        <row r="163">
          <cell r="B163">
            <v>18000146</v>
          </cell>
          <cell r="C163" t="str">
            <v>18000146-2</v>
          </cell>
          <cell r="D163">
            <v>69.8</v>
          </cell>
          <cell r="E163">
            <v>6.1</v>
          </cell>
          <cell r="F163" t="str">
            <v/>
          </cell>
          <cell r="G163" t="str">
            <v/>
          </cell>
          <cell r="H163" t="str">
            <v>Flexible</v>
          </cell>
          <cell r="I163" t="str">
            <v>PE</v>
          </cell>
          <cell r="J163" t="str">
            <v>PE</v>
          </cell>
          <cell r="K163" t="str">
            <v>A</v>
          </cell>
          <cell r="L163">
            <v>9.1</v>
          </cell>
          <cell r="M163">
            <v>1</v>
          </cell>
          <cell r="N163">
            <v>0</v>
          </cell>
          <cell r="O163">
            <v>0</v>
          </cell>
          <cell r="P163">
            <v>425.78</v>
          </cell>
          <cell r="Q163">
            <v>9.1</v>
          </cell>
          <cell r="R163">
            <v>0</v>
          </cell>
          <cell r="S163">
            <v>2.1372539809291182</v>
          </cell>
          <cell r="T163">
            <v>19.92820650678544</v>
          </cell>
          <cell r="U163">
            <v>397.13341457708555</v>
          </cell>
          <cell r="V163">
            <v>0</v>
          </cell>
        </row>
        <row r="164">
          <cell r="B164">
            <v>18000152</v>
          </cell>
          <cell r="C164" t="str">
            <v>18000152-2</v>
          </cell>
          <cell r="D164">
            <v>92.3</v>
          </cell>
          <cell r="E164">
            <v>5.7</v>
          </cell>
          <cell r="F164" t="str">
            <v/>
          </cell>
          <cell r="G164" t="str">
            <v/>
          </cell>
          <cell r="H164" t="str">
            <v>Flexible</v>
          </cell>
          <cell r="I164" t="str">
            <v>FT</v>
          </cell>
          <cell r="J164" t="str">
            <v>FT</v>
          </cell>
          <cell r="K164" t="str">
            <v>B</v>
          </cell>
          <cell r="L164">
            <v>5.7</v>
          </cell>
          <cell r="M164">
            <v>0.1</v>
          </cell>
          <cell r="N164">
            <v>0</v>
          </cell>
          <cell r="O164">
            <v>0</v>
          </cell>
          <cell r="P164">
            <v>526.11</v>
          </cell>
          <cell r="Q164">
            <v>0.57000000000000006</v>
          </cell>
          <cell r="R164">
            <v>0</v>
          </cell>
          <cell r="S164">
            <v>0.10834236186348864</v>
          </cell>
          <cell r="T164">
            <v>0</v>
          </cell>
          <cell r="U164">
            <v>0</v>
          </cell>
          <cell r="V164">
            <v>0</v>
          </cell>
        </row>
        <row r="165">
          <cell r="B165">
            <v>18000152</v>
          </cell>
          <cell r="C165" t="str">
            <v>18000152-2</v>
          </cell>
          <cell r="D165">
            <v>92.3</v>
          </cell>
          <cell r="E165">
            <v>5.7</v>
          </cell>
          <cell r="F165" t="str">
            <v/>
          </cell>
          <cell r="G165" t="str">
            <v/>
          </cell>
          <cell r="H165" t="str">
            <v>Flexible</v>
          </cell>
          <cell r="I165" t="str">
            <v>PC</v>
          </cell>
          <cell r="J165" t="str">
            <v>PC</v>
          </cell>
          <cell r="K165" t="str">
            <v>A</v>
          </cell>
          <cell r="L165">
            <v>7</v>
          </cell>
          <cell r="M165">
            <v>2.9</v>
          </cell>
          <cell r="N165">
            <v>0</v>
          </cell>
          <cell r="O165">
            <v>0</v>
          </cell>
          <cell r="P165">
            <v>526.11</v>
          </cell>
          <cell r="Q165">
            <v>20.3</v>
          </cell>
          <cell r="R165">
            <v>0</v>
          </cell>
          <cell r="S165">
            <v>3.8585086768926651</v>
          </cell>
          <cell r="T165">
            <v>44.500262110012557</v>
          </cell>
          <cell r="U165">
            <v>1980.2733278598191</v>
          </cell>
          <cell r="V165">
            <v>0</v>
          </cell>
        </row>
        <row r="166">
          <cell r="B166">
            <v>18000152</v>
          </cell>
          <cell r="C166" t="str">
            <v>18000152-2</v>
          </cell>
          <cell r="D166">
            <v>92.3</v>
          </cell>
          <cell r="E166">
            <v>5.7</v>
          </cell>
          <cell r="F166" t="str">
            <v/>
          </cell>
          <cell r="G166" t="str">
            <v/>
          </cell>
          <cell r="H166" t="str">
            <v>Flexible</v>
          </cell>
          <cell r="I166" t="str">
            <v>B</v>
          </cell>
          <cell r="J166" t="str">
            <v>B</v>
          </cell>
          <cell r="K166" t="str">
            <v>B</v>
          </cell>
          <cell r="L166">
            <v>0.3</v>
          </cell>
          <cell r="M166">
            <v>0.3</v>
          </cell>
          <cell r="N166">
            <v>1</v>
          </cell>
          <cell r="O166">
            <v>0</v>
          </cell>
          <cell r="P166">
            <v>526.11</v>
          </cell>
          <cell r="Q166">
            <v>0.09</v>
          </cell>
          <cell r="R166">
            <v>0</v>
          </cell>
          <cell r="S166">
            <v>1.7106688715287675E-2</v>
          </cell>
          <cell r="T166">
            <v>3.51</v>
          </cell>
          <cell r="U166">
            <v>12.320099999999998</v>
          </cell>
          <cell r="V166">
            <v>0</v>
          </cell>
        </row>
        <row r="167">
          <cell r="B167">
            <v>18000152</v>
          </cell>
          <cell r="C167" t="str">
            <v>18000152-2</v>
          </cell>
          <cell r="D167">
            <v>92.3</v>
          </cell>
          <cell r="E167">
            <v>5.7</v>
          </cell>
          <cell r="F167" t="str">
            <v/>
          </cell>
          <cell r="G167" t="str">
            <v/>
          </cell>
          <cell r="H167" t="str">
            <v>Flexible</v>
          </cell>
          <cell r="I167" t="str">
            <v>FBL</v>
          </cell>
          <cell r="J167" t="str">
            <v>FBL</v>
          </cell>
          <cell r="K167" t="str">
            <v>A</v>
          </cell>
          <cell r="L167">
            <v>5</v>
          </cell>
          <cell r="M167">
            <v>1</v>
          </cell>
          <cell r="N167">
            <v>0</v>
          </cell>
          <cell r="O167">
            <v>0</v>
          </cell>
          <cell r="P167">
            <v>526.11</v>
          </cell>
          <cell r="Q167">
            <v>5</v>
          </cell>
          <cell r="R167">
            <v>0</v>
          </cell>
          <cell r="S167">
            <v>0.95037159529375981</v>
          </cell>
          <cell r="T167">
            <v>0</v>
          </cell>
          <cell r="U167">
            <v>0</v>
          </cell>
          <cell r="V167">
            <v>0</v>
          </cell>
        </row>
        <row r="168">
          <cell r="B168">
            <v>18000152</v>
          </cell>
          <cell r="C168" t="str">
            <v>18000152-2</v>
          </cell>
          <cell r="D168">
            <v>92.3</v>
          </cell>
          <cell r="E168">
            <v>5.7</v>
          </cell>
          <cell r="F168" t="str">
            <v/>
          </cell>
          <cell r="G168" t="str">
            <v/>
          </cell>
          <cell r="H168" t="str">
            <v>Flexible</v>
          </cell>
          <cell r="I168" t="str">
            <v>B</v>
          </cell>
          <cell r="J168" t="str">
            <v>B</v>
          </cell>
          <cell r="K168" t="str">
            <v>B</v>
          </cell>
          <cell r="L168">
            <v>2.2999999999999998</v>
          </cell>
          <cell r="M168">
            <v>1.1000000000000001</v>
          </cell>
          <cell r="N168">
            <v>1</v>
          </cell>
          <cell r="O168">
            <v>0</v>
          </cell>
          <cell r="P168">
            <v>526.11</v>
          </cell>
          <cell r="Q168">
            <v>2.5299999999999998</v>
          </cell>
          <cell r="R168">
            <v>0</v>
          </cell>
          <cell r="S168">
            <v>0.48088802721864243</v>
          </cell>
          <cell r="T168">
            <v>3.51</v>
          </cell>
          <cell r="U168">
            <v>12.320099999999998</v>
          </cell>
          <cell r="V168">
            <v>0</v>
          </cell>
        </row>
        <row r="169">
          <cell r="B169">
            <v>18000152</v>
          </cell>
          <cell r="C169" t="str">
            <v>18000152-2</v>
          </cell>
          <cell r="D169">
            <v>92.3</v>
          </cell>
          <cell r="E169">
            <v>5.7</v>
          </cell>
          <cell r="F169" t="str">
            <v/>
          </cell>
          <cell r="G169" t="str">
            <v/>
          </cell>
          <cell r="H169" t="str">
            <v>Flexible</v>
          </cell>
          <cell r="I169" t="str">
            <v>B</v>
          </cell>
          <cell r="J169" t="str">
            <v>B</v>
          </cell>
          <cell r="K169" t="str">
            <v>B</v>
          </cell>
          <cell r="L169">
            <v>0.5</v>
          </cell>
          <cell r="M169">
            <v>0.3</v>
          </cell>
          <cell r="N169">
            <v>1</v>
          </cell>
          <cell r="O169">
            <v>0</v>
          </cell>
          <cell r="P169">
            <v>526.11</v>
          </cell>
          <cell r="Q169">
            <v>0.15</v>
          </cell>
          <cell r="R169">
            <v>0</v>
          </cell>
          <cell r="S169">
            <v>2.8511147858812796E-2</v>
          </cell>
          <cell r="T169">
            <v>3.51</v>
          </cell>
          <cell r="U169">
            <v>12.320099999999998</v>
          </cell>
          <cell r="V169">
            <v>0</v>
          </cell>
        </row>
        <row r="170">
          <cell r="B170">
            <v>18000152</v>
          </cell>
          <cell r="C170" t="str">
            <v>18000152-2</v>
          </cell>
          <cell r="D170">
            <v>92.3</v>
          </cell>
          <cell r="E170">
            <v>5.7</v>
          </cell>
          <cell r="F170" t="str">
            <v/>
          </cell>
          <cell r="G170" t="str">
            <v/>
          </cell>
          <cell r="H170" t="str">
            <v>Flexible</v>
          </cell>
          <cell r="I170" t="str">
            <v>PE</v>
          </cell>
          <cell r="J170" t="str">
            <v>PE</v>
          </cell>
          <cell r="K170" t="str">
            <v>M</v>
          </cell>
          <cell r="L170">
            <v>4</v>
          </cell>
          <cell r="M170">
            <v>3.1</v>
          </cell>
          <cell r="N170">
            <v>0</v>
          </cell>
          <cell r="O170">
            <v>0</v>
          </cell>
          <cell r="P170">
            <v>526.11</v>
          </cell>
          <cell r="Q170">
            <v>12.4</v>
          </cell>
          <cell r="R170">
            <v>0</v>
          </cell>
          <cell r="S170">
            <v>2.3569215563285244</v>
          </cell>
          <cell r="T170">
            <v>9.7869579093374721</v>
          </cell>
          <cell r="U170">
            <v>95.784545119143303</v>
          </cell>
          <cell r="V170">
            <v>0</v>
          </cell>
        </row>
        <row r="171">
          <cell r="B171">
            <v>18000152</v>
          </cell>
          <cell r="C171" t="str">
            <v>18000152-2</v>
          </cell>
          <cell r="D171">
            <v>92.3</v>
          </cell>
          <cell r="E171">
            <v>5.7</v>
          </cell>
          <cell r="F171" t="str">
            <v/>
          </cell>
          <cell r="G171" t="str">
            <v/>
          </cell>
          <cell r="H171" t="str">
            <v>Flexible</v>
          </cell>
          <cell r="I171" t="str">
            <v>B</v>
          </cell>
          <cell r="J171" t="str">
            <v>B</v>
          </cell>
          <cell r="K171" t="str">
            <v>B</v>
          </cell>
          <cell r="L171">
            <v>14</v>
          </cell>
          <cell r="M171">
            <v>0.9</v>
          </cell>
          <cell r="N171">
            <v>1</v>
          </cell>
          <cell r="O171">
            <v>0</v>
          </cell>
          <cell r="P171">
            <v>526.11</v>
          </cell>
          <cell r="Q171">
            <v>12.6</v>
          </cell>
          <cell r="R171">
            <v>0</v>
          </cell>
          <cell r="S171">
            <v>2.3949364201402745</v>
          </cell>
          <cell r="T171">
            <v>5.2069818212939607</v>
          </cell>
          <cell r="U171">
            <v>27.11265968728577</v>
          </cell>
          <cell r="V171">
            <v>0</v>
          </cell>
        </row>
        <row r="172">
          <cell r="B172">
            <v>18000152</v>
          </cell>
          <cell r="C172" t="str">
            <v>18000152-2</v>
          </cell>
          <cell r="D172">
            <v>92.3</v>
          </cell>
          <cell r="E172">
            <v>5.7</v>
          </cell>
          <cell r="F172" t="str">
            <v/>
          </cell>
          <cell r="G172" t="str">
            <v/>
          </cell>
          <cell r="H172" t="str">
            <v>Flexible</v>
          </cell>
          <cell r="I172" t="str">
            <v>PE</v>
          </cell>
          <cell r="J172" t="str">
            <v>PE</v>
          </cell>
          <cell r="K172" t="str">
            <v>M</v>
          </cell>
          <cell r="L172">
            <v>4</v>
          </cell>
          <cell r="M172">
            <v>1.8</v>
          </cell>
          <cell r="N172">
            <v>0</v>
          </cell>
          <cell r="O172">
            <v>0</v>
          </cell>
          <cell r="P172">
            <v>526.11</v>
          </cell>
          <cell r="Q172">
            <v>7.2</v>
          </cell>
          <cell r="R172">
            <v>0</v>
          </cell>
          <cell r="S172">
            <v>1.3685350972230141</v>
          </cell>
          <cell r="T172">
            <v>8.6799295434701342</v>
          </cell>
          <cell r="U172">
            <v>75.341176879605655</v>
          </cell>
          <cell r="V172">
            <v>0</v>
          </cell>
        </row>
        <row r="173">
          <cell r="B173">
            <v>18000152</v>
          </cell>
          <cell r="C173" t="str">
            <v>18000152-2</v>
          </cell>
          <cell r="D173">
            <v>92.3</v>
          </cell>
          <cell r="E173">
            <v>5.7</v>
          </cell>
          <cell r="F173" t="str">
            <v/>
          </cell>
          <cell r="G173" t="str">
            <v/>
          </cell>
          <cell r="H173" t="str">
            <v>Flexible</v>
          </cell>
          <cell r="I173" t="str">
            <v>PC</v>
          </cell>
          <cell r="J173" t="str">
            <v>PC</v>
          </cell>
          <cell r="K173" t="str">
            <v>A</v>
          </cell>
          <cell r="L173">
            <v>4</v>
          </cell>
          <cell r="M173">
            <v>2.1</v>
          </cell>
          <cell r="N173">
            <v>0</v>
          </cell>
          <cell r="O173">
            <v>0</v>
          </cell>
          <cell r="P173">
            <v>526.11</v>
          </cell>
          <cell r="Q173">
            <v>8.4</v>
          </cell>
          <cell r="R173">
            <v>0</v>
          </cell>
          <cell r="S173">
            <v>1.5966242800935166</v>
          </cell>
          <cell r="T173">
            <v>34.246899925856766</v>
          </cell>
          <cell r="U173">
            <v>1172.8501545316483</v>
          </cell>
          <cell r="V173">
            <v>0</v>
          </cell>
        </row>
        <row r="174">
          <cell r="B174">
            <v>18000152</v>
          </cell>
          <cell r="C174" t="str">
            <v>18000152-2</v>
          </cell>
          <cell r="D174">
            <v>92.3</v>
          </cell>
          <cell r="E174">
            <v>5.7</v>
          </cell>
          <cell r="F174" t="str">
            <v/>
          </cell>
          <cell r="G174" t="str">
            <v/>
          </cell>
          <cell r="H174" t="str">
            <v>Flexible</v>
          </cell>
          <cell r="I174" t="str">
            <v>B</v>
          </cell>
          <cell r="J174" t="str">
            <v>B</v>
          </cell>
          <cell r="K174" t="str">
            <v>B</v>
          </cell>
          <cell r="L174">
            <v>1.8</v>
          </cell>
          <cell r="M174">
            <v>1.5</v>
          </cell>
          <cell r="N174">
            <v>1</v>
          </cell>
          <cell r="O174">
            <v>0</v>
          </cell>
          <cell r="P174">
            <v>526.11</v>
          </cell>
          <cell r="Q174">
            <v>2.7</v>
          </cell>
          <cell r="R174">
            <v>0</v>
          </cell>
          <cell r="S174">
            <v>0.5132006614586303</v>
          </cell>
          <cell r="T174">
            <v>3.51</v>
          </cell>
          <cell r="U174">
            <v>12.320099999999998</v>
          </cell>
          <cell r="V174">
            <v>0</v>
          </cell>
        </row>
        <row r="175">
          <cell r="B175">
            <v>18000152</v>
          </cell>
          <cell r="C175" t="str">
            <v>18000152-2</v>
          </cell>
          <cell r="D175">
            <v>92.3</v>
          </cell>
          <cell r="E175">
            <v>5.7</v>
          </cell>
          <cell r="F175" t="str">
            <v/>
          </cell>
          <cell r="G175" t="str">
            <v/>
          </cell>
          <cell r="H175" t="str">
            <v>Flexible</v>
          </cell>
          <cell r="I175" t="str">
            <v>PC</v>
          </cell>
          <cell r="J175" t="str">
            <v>PC</v>
          </cell>
          <cell r="K175" t="str">
            <v>A</v>
          </cell>
          <cell r="L175">
            <v>22</v>
          </cell>
          <cell r="M175">
            <v>3.4</v>
          </cell>
          <cell r="N175">
            <v>0</v>
          </cell>
          <cell r="O175">
            <v>0</v>
          </cell>
          <cell r="P175">
            <v>526.11</v>
          </cell>
          <cell r="Q175">
            <v>74.8</v>
          </cell>
          <cell r="R175">
            <v>0</v>
          </cell>
          <cell r="S175">
            <v>14.217559065594646</v>
          </cell>
          <cell r="T175">
            <v>59.655031341279411</v>
          </cell>
          <cell r="U175">
            <v>3558.7227643290289</v>
          </cell>
          <cell r="V175">
            <v>0</v>
          </cell>
        </row>
        <row r="176">
          <cell r="B176">
            <v>18000152</v>
          </cell>
          <cell r="C176" t="str">
            <v>18000152-2</v>
          </cell>
          <cell r="D176">
            <v>92.3</v>
          </cell>
          <cell r="E176">
            <v>5.7</v>
          </cell>
          <cell r="F176" t="str">
            <v/>
          </cell>
          <cell r="G176" t="str">
            <v/>
          </cell>
          <cell r="H176" t="str">
            <v>Flexible</v>
          </cell>
          <cell r="I176" t="str">
            <v>PC</v>
          </cell>
          <cell r="J176" t="str">
            <v>PC</v>
          </cell>
          <cell r="K176" t="str">
            <v>A</v>
          </cell>
          <cell r="L176">
            <v>5</v>
          </cell>
          <cell r="M176">
            <v>2</v>
          </cell>
          <cell r="N176">
            <v>0</v>
          </cell>
          <cell r="O176">
            <v>0</v>
          </cell>
          <cell r="P176">
            <v>526.11</v>
          </cell>
          <cell r="Q176">
            <v>10</v>
          </cell>
          <cell r="R176">
            <v>0</v>
          </cell>
          <cell r="S176">
            <v>1.9007431905875196</v>
          </cell>
          <cell r="T176">
            <v>36.272886805031838</v>
          </cell>
          <cell r="U176">
            <v>1315.7223171706528</v>
          </cell>
          <cell r="V176">
            <v>0</v>
          </cell>
        </row>
        <row r="177">
          <cell r="B177">
            <v>18000152</v>
          </cell>
          <cell r="C177" t="str">
            <v>18000152-2</v>
          </cell>
          <cell r="D177">
            <v>92.3</v>
          </cell>
          <cell r="E177">
            <v>5.7</v>
          </cell>
          <cell r="F177" t="str">
            <v/>
          </cell>
          <cell r="G177" t="str">
            <v/>
          </cell>
          <cell r="H177" t="str">
            <v>Flexible</v>
          </cell>
          <cell r="I177" t="str">
            <v>B</v>
          </cell>
          <cell r="J177" t="str">
            <v>B</v>
          </cell>
          <cell r="K177" t="str">
            <v>B</v>
          </cell>
          <cell r="L177">
            <v>6.2</v>
          </cell>
          <cell r="M177">
            <v>0.7</v>
          </cell>
          <cell r="N177">
            <v>1</v>
          </cell>
          <cell r="O177">
            <v>0</v>
          </cell>
          <cell r="P177">
            <v>526.11</v>
          </cell>
          <cell r="Q177">
            <v>4.34</v>
          </cell>
          <cell r="R177">
            <v>0</v>
          </cell>
          <cell r="S177">
            <v>0.8249225447149835</v>
          </cell>
          <cell r="T177">
            <v>3.51</v>
          </cell>
          <cell r="U177">
            <v>12.320099999999998</v>
          </cell>
          <cell r="V177">
            <v>0</v>
          </cell>
        </row>
        <row r="178">
          <cell r="B178">
            <v>18000152</v>
          </cell>
          <cell r="C178" t="str">
            <v>18000152-2</v>
          </cell>
          <cell r="D178">
            <v>92.3</v>
          </cell>
          <cell r="E178">
            <v>5.7</v>
          </cell>
          <cell r="F178" t="str">
            <v/>
          </cell>
          <cell r="G178" t="str">
            <v/>
          </cell>
          <cell r="H178" t="str">
            <v>Flexible</v>
          </cell>
          <cell r="I178" t="str">
            <v>PE</v>
          </cell>
          <cell r="J178" t="str">
            <v>PE</v>
          </cell>
          <cell r="K178" t="str">
            <v>A</v>
          </cell>
          <cell r="L178">
            <v>14</v>
          </cell>
          <cell r="M178">
            <v>2.1</v>
          </cell>
          <cell r="N178">
            <v>0</v>
          </cell>
          <cell r="O178">
            <v>0</v>
          </cell>
          <cell r="P178">
            <v>526.11</v>
          </cell>
          <cell r="Q178">
            <v>29.400000000000002</v>
          </cell>
          <cell r="R178">
            <v>0</v>
          </cell>
          <cell r="S178">
            <v>5.5881849803273083</v>
          </cell>
          <cell r="T178">
            <v>32.180783119458219</v>
          </cell>
          <cell r="U178">
            <v>1035.6028021816071</v>
          </cell>
          <cell r="V178">
            <v>0</v>
          </cell>
        </row>
        <row r="179">
          <cell r="B179">
            <v>18000152</v>
          </cell>
          <cell r="C179" t="str">
            <v>18000152-2</v>
          </cell>
          <cell r="D179">
            <v>92.3</v>
          </cell>
          <cell r="E179">
            <v>5.7</v>
          </cell>
          <cell r="F179" t="str">
            <v/>
          </cell>
          <cell r="G179" t="str">
            <v/>
          </cell>
          <cell r="H179" t="str">
            <v>Flexible</v>
          </cell>
          <cell r="I179" t="str">
            <v>B</v>
          </cell>
          <cell r="J179" t="str">
            <v>B</v>
          </cell>
          <cell r="K179" t="str">
            <v>B</v>
          </cell>
          <cell r="L179">
            <v>1.3</v>
          </cell>
          <cell r="M179">
            <v>0.7</v>
          </cell>
          <cell r="N179">
            <v>1</v>
          </cell>
          <cell r="O179">
            <v>0</v>
          </cell>
          <cell r="P179">
            <v>526.11</v>
          </cell>
          <cell r="Q179">
            <v>0.90999999999999992</v>
          </cell>
          <cell r="R179">
            <v>0</v>
          </cell>
          <cell r="S179">
            <v>0.17296763034346427</v>
          </cell>
          <cell r="T179">
            <v>3.51</v>
          </cell>
          <cell r="U179">
            <v>12.320099999999998</v>
          </cell>
          <cell r="V179">
            <v>0</v>
          </cell>
        </row>
        <row r="180">
          <cell r="B180">
            <v>18000152</v>
          </cell>
          <cell r="C180" t="str">
            <v>18000152-2</v>
          </cell>
          <cell r="D180">
            <v>92.3</v>
          </cell>
          <cell r="E180">
            <v>5.7</v>
          </cell>
          <cell r="F180" t="str">
            <v/>
          </cell>
          <cell r="G180" t="str">
            <v/>
          </cell>
          <cell r="H180" t="str">
            <v>Flexible</v>
          </cell>
          <cell r="I180" t="str">
            <v>PC</v>
          </cell>
          <cell r="J180" t="str">
            <v>PC</v>
          </cell>
          <cell r="K180" t="str">
            <v>A</v>
          </cell>
          <cell r="L180">
            <v>1.3</v>
          </cell>
          <cell r="M180">
            <v>1.3</v>
          </cell>
          <cell r="N180">
            <v>0</v>
          </cell>
          <cell r="O180">
            <v>0</v>
          </cell>
          <cell r="P180">
            <v>526.11</v>
          </cell>
          <cell r="Q180">
            <v>1.6900000000000002</v>
          </cell>
          <cell r="R180">
            <v>0</v>
          </cell>
          <cell r="S180">
            <v>0.32122559920929084</v>
          </cell>
          <cell r="T180">
            <v>28.81</v>
          </cell>
          <cell r="U180">
            <v>830.01609999999994</v>
          </cell>
          <cell r="V180">
            <v>0</v>
          </cell>
        </row>
        <row r="181">
          <cell r="B181">
            <v>18000152</v>
          </cell>
          <cell r="C181" t="str">
            <v>18000152-2</v>
          </cell>
          <cell r="D181">
            <v>92.3</v>
          </cell>
          <cell r="E181">
            <v>5.7</v>
          </cell>
          <cell r="F181" t="str">
            <v/>
          </cell>
          <cell r="G181" t="str">
            <v/>
          </cell>
          <cell r="H181" t="str">
            <v>Flexible</v>
          </cell>
          <cell r="I181" t="str">
            <v>PC</v>
          </cell>
          <cell r="J181" t="str">
            <v>PC</v>
          </cell>
          <cell r="K181" t="str">
            <v>A</v>
          </cell>
          <cell r="L181">
            <v>0.8</v>
          </cell>
          <cell r="M181">
            <v>1</v>
          </cell>
          <cell r="N181">
            <v>0</v>
          </cell>
          <cell r="O181">
            <v>0</v>
          </cell>
          <cell r="P181">
            <v>526.11</v>
          </cell>
          <cell r="Q181">
            <v>0.8</v>
          </cell>
          <cell r="R181">
            <v>0</v>
          </cell>
          <cell r="S181">
            <v>0.15205945524700157</v>
          </cell>
          <cell r="T181">
            <v>28.81</v>
          </cell>
          <cell r="U181">
            <v>830.01609999999994</v>
          </cell>
          <cell r="V181">
            <v>0</v>
          </cell>
        </row>
        <row r="182">
          <cell r="B182">
            <v>18000152</v>
          </cell>
          <cell r="C182" t="str">
            <v>18000152-2</v>
          </cell>
          <cell r="D182">
            <v>92.3</v>
          </cell>
          <cell r="E182">
            <v>5.7</v>
          </cell>
          <cell r="F182" t="str">
            <v/>
          </cell>
          <cell r="G182" t="str">
            <v/>
          </cell>
          <cell r="H182" t="str">
            <v>Flexible</v>
          </cell>
          <cell r="I182" t="str">
            <v>PC</v>
          </cell>
          <cell r="J182" t="str">
            <v>PC</v>
          </cell>
          <cell r="K182" t="str">
            <v>M</v>
          </cell>
          <cell r="L182">
            <v>1</v>
          </cell>
          <cell r="M182">
            <v>0.4</v>
          </cell>
          <cell r="N182">
            <v>0</v>
          </cell>
          <cell r="O182">
            <v>0</v>
          </cell>
          <cell r="P182">
            <v>526.11</v>
          </cell>
          <cell r="Q182">
            <v>0.4</v>
          </cell>
          <cell r="R182">
            <v>0</v>
          </cell>
          <cell r="S182">
            <v>7.6029727623500784E-2</v>
          </cell>
          <cell r="T182">
            <v>18.12</v>
          </cell>
          <cell r="U182">
            <v>328.33440000000002</v>
          </cell>
          <cell r="V182">
            <v>0</v>
          </cell>
        </row>
        <row r="183">
          <cell r="B183">
            <v>18000152</v>
          </cell>
          <cell r="C183" t="str">
            <v>18000152-2</v>
          </cell>
          <cell r="D183">
            <v>92.3</v>
          </cell>
          <cell r="E183">
            <v>5.7</v>
          </cell>
          <cell r="F183" t="str">
            <v/>
          </cell>
          <cell r="G183" t="str">
            <v/>
          </cell>
          <cell r="H183" t="str">
            <v>Flexible</v>
          </cell>
          <cell r="I183" t="str">
            <v>B</v>
          </cell>
          <cell r="J183" t="str">
            <v>B</v>
          </cell>
          <cell r="K183" t="str">
            <v>B</v>
          </cell>
          <cell r="L183">
            <v>0.4</v>
          </cell>
          <cell r="M183">
            <v>0.5</v>
          </cell>
          <cell r="N183">
            <v>1</v>
          </cell>
          <cell r="O183">
            <v>0</v>
          </cell>
          <cell r="P183">
            <v>526.11</v>
          </cell>
          <cell r="Q183">
            <v>0.2</v>
          </cell>
          <cell r="R183">
            <v>0</v>
          </cell>
          <cell r="S183">
            <v>3.8014863811750392E-2</v>
          </cell>
          <cell r="T183">
            <v>3.51</v>
          </cell>
          <cell r="U183">
            <v>12.320099999999998</v>
          </cell>
          <cell r="V183">
            <v>0</v>
          </cell>
        </row>
        <row r="184">
          <cell r="B184">
            <v>18000152</v>
          </cell>
          <cell r="C184" t="str">
            <v>18000152-2</v>
          </cell>
          <cell r="D184">
            <v>92.3</v>
          </cell>
          <cell r="E184">
            <v>5.7</v>
          </cell>
          <cell r="F184" t="str">
            <v/>
          </cell>
          <cell r="G184" t="str">
            <v/>
          </cell>
          <cell r="H184" t="str">
            <v>Flexible</v>
          </cell>
          <cell r="I184" t="str">
            <v>PC</v>
          </cell>
          <cell r="J184" t="str">
            <v>PC</v>
          </cell>
          <cell r="K184" t="str">
            <v>A</v>
          </cell>
          <cell r="L184">
            <v>7.5</v>
          </cell>
          <cell r="M184">
            <v>5.7</v>
          </cell>
          <cell r="N184">
            <v>0</v>
          </cell>
          <cell r="O184">
            <v>0</v>
          </cell>
          <cell r="P184">
            <v>526.11</v>
          </cell>
          <cell r="Q184">
            <v>42.75</v>
          </cell>
          <cell r="R184">
            <v>0</v>
          </cell>
          <cell r="S184">
            <v>8.1256771397616454</v>
          </cell>
          <cell r="T184">
            <v>53.154237691223621</v>
          </cell>
          <cell r="U184">
            <v>2825.3729845350977</v>
          </cell>
          <cell r="V184">
            <v>0</v>
          </cell>
        </row>
        <row r="185">
          <cell r="B185">
            <v>18000152</v>
          </cell>
          <cell r="C185" t="str">
            <v>18000152-2</v>
          </cell>
          <cell r="D185">
            <v>92.3</v>
          </cell>
          <cell r="E185">
            <v>5.7</v>
          </cell>
          <cell r="F185" t="str">
            <v/>
          </cell>
          <cell r="G185" t="str">
            <v/>
          </cell>
          <cell r="H185" t="str">
            <v>Flexible</v>
          </cell>
          <cell r="I185" t="str">
            <v>B</v>
          </cell>
          <cell r="J185" t="str">
            <v>B</v>
          </cell>
          <cell r="K185" t="str">
            <v>A</v>
          </cell>
          <cell r="L185">
            <v>1</v>
          </cell>
          <cell r="M185">
            <v>1</v>
          </cell>
          <cell r="N185">
            <v>8</v>
          </cell>
          <cell r="O185">
            <v>0</v>
          </cell>
          <cell r="P185">
            <v>526.11</v>
          </cell>
          <cell r="Q185">
            <v>1</v>
          </cell>
          <cell r="R185">
            <v>0</v>
          </cell>
          <cell r="S185">
            <v>0.19007431905875197</v>
          </cell>
          <cell r="T185">
            <v>23.34</v>
          </cell>
          <cell r="U185">
            <v>544.75559999999996</v>
          </cell>
          <cell r="V185">
            <v>0</v>
          </cell>
        </row>
        <row r="186">
          <cell r="B186">
            <v>18000152</v>
          </cell>
          <cell r="C186" t="str">
            <v>18000152-2</v>
          </cell>
          <cell r="D186">
            <v>92.3</v>
          </cell>
          <cell r="E186">
            <v>5.7</v>
          </cell>
          <cell r="F186" t="str">
            <v/>
          </cell>
          <cell r="G186" t="str">
            <v/>
          </cell>
          <cell r="H186" t="str">
            <v>Flexible</v>
          </cell>
          <cell r="I186" t="str">
            <v>B</v>
          </cell>
          <cell r="J186" t="str">
            <v>B</v>
          </cell>
          <cell r="K186" t="str">
            <v>A</v>
          </cell>
          <cell r="L186">
            <v>3</v>
          </cell>
          <cell r="M186">
            <v>5.7</v>
          </cell>
          <cell r="N186">
            <v>8</v>
          </cell>
          <cell r="O186">
            <v>0</v>
          </cell>
          <cell r="P186">
            <v>526.11</v>
          </cell>
          <cell r="Q186">
            <v>17.100000000000001</v>
          </cell>
          <cell r="R186">
            <v>0</v>
          </cell>
          <cell r="S186">
            <v>3.2502708559046591</v>
          </cell>
          <cell r="T186">
            <v>32.255405248715661</v>
          </cell>
          <cell r="U186">
            <v>1040.4111677588737</v>
          </cell>
          <cell r="V186">
            <v>0</v>
          </cell>
        </row>
        <row r="187">
          <cell r="B187">
            <v>18000158</v>
          </cell>
          <cell r="C187" t="str">
            <v>18000158-2</v>
          </cell>
          <cell r="D187">
            <v>134</v>
          </cell>
          <cell r="E187">
            <v>6.2</v>
          </cell>
          <cell r="F187" t="str">
            <v/>
          </cell>
          <cell r="G187" t="str">
            <v/>
          </cell>
          <cell r="H187" t="str">
            <v>Flexible</v>
          </cell>
          <cell r="I187" t="str">
            <v>B</v>
          </cell>
          <cell r="J187" t="str">
            <v>B</v>
          </cell>
          <cell r="K187" t="str">
            <v>B</v>
          </cell>
          <cell r="L187">
            <v>0.3</v>
          </cell>
          <cell r="M187">
            <v>1.2</v>
          </cell>
          <cell r="N187">
            <v>1</v>
          </cell>
          <cell r="O187">
            <v>0</v>
          </cell>
          <cell r="P187">
            <v>830.80000000000007</v>
          </cell>
          <cell r="Q187">
            <v>0.36</v>
          </cell>
          <cell r="R187">
            <v>0</v>
          </cell>
          <cell r="S187">
            <v>4.3331728454501679E-2</v>
          </cell>
          <cell r="T187">
            <v>3.51</v>
          </cell>
          <cell r="U187">
            <v>12.320099999999998</v>
          </cell>
          <cell r="V187">
            <v>0</v>
          </cell>
        </row>
        <row r="188">
          <cell r="B188">
            <v>18000158</v>
          </cell>
          <cell r="C188" t="str">
            <v>18000158-2</v>
          </cell>
          <cell r="D188">
            <v>134</v>
          </cell>
          <cell r="E188">
            <v>6.2</v>
          </cell>
          <cell r="F188" t="str">
            <v/>
          </cell>
          <cell r="G188" t="str">
            <v/>
          </cell>
          <cell r="H188" t="str">
            <v>Flexible</v>
          </cell>
          <cell r="I188" t="str">
            <v>DB</v>
          </cell>
          <cell r="J188" t="str">
            <v>DB</v>
          </cell>
          <cell r="K188" t="str">
            <v>M</v>
          </cell>
          <cell r="L188">
            <v>4</v>
          </cell>
          <cell r="M188">
            <v>0.4</v>
          </cell>
          <cell r="N188">
            <v>0</v>
          </cell>
          <cell r="O188">
            <v>0</v>
          </cell>
          <cell r="P188">
            <v>830.80000000000007</v>
          </cell>
          <cell r="Q188">
            <v>1.6</v>
          </cell>
          <cell r="R188">
            <v>0</v>
          </cell>
          <cell r="S188">
            <v>0.19258545979778527</v>
          </cell>
          <cell r="T188">
            <v>0</v>
          </cell>
          <cell r="U188">
            <v>0</v>
          </cell>
          <cell r="V188">
            <v>0</v>
          </cell>
        </row>
        <row r="189">
          <cell r="B189">
            <v>18000158</v>
          </cell>
          <cell r="C189" t="str">
            <v>18000158-2</v>
          </cell>
          <cell r="D189">
            <v>134</v>
          </cell>
          <cell r="E189">
            <v>6.2</v>
          </cell>
          <cell r="F189" t="str">
            <v/>
          </cell>
          <cell r="G189" t="str">
            <v/>
          </cell>
          <cell r="H189" t="str">
            <v>Flexible</v>
          </cell>
          <cell r="I189" t="str">
            <v>PE</v>
          </cell>
          <cell r="J189" t="str">
            <v>PE</v>
          </cell>
          <cell r="K189" t="str">
            <v>A</v>
          </cell>
          <cell r="L189">
            <v>3.5</v>
          </cell>
          <cell r="M189">
            <v>1</v>
          </cell>
          <cell r="N189">
            <v>0</v>
          </cell>
          <cell r="O189">
            <v>0</v>
          </cell>
          <cell r="P189">
            <v>830.80000000000007</v>
          </cell>
          <cell r="Q189">
            <v>3.5</v>
          </cell>
          <cell r="R189">
            <v>0</v>
          </cell>
          <cell r="S189">
            <v>0.42128069330765522</v>
          </cell>
          <cell r="T189">
            <v>12.057502821748113</v>
          </cell>
          <cell r="U189">
            <v>145.3833742964637</v>
          </cell>
          <cell r="V189">
            <v>0</v>
          </cell>
        </row>
        <row r="190">
          <cell r="B190">
            <v>18000158</v>
          </cell>
          <cell r="C190" t="str">
            <v>18000158-2</v>
          </cell>
          <cell r="D190">
            <v>134</v>
          </cell>
          <cell r="E190">
            <v>6.2</v>
          </cell>
          <cell r="F190" t="str">
            <v/>
          </cell>
          <cell r="G190" t="str">
            <v/>
          </cell>
          <cell r="H190" t="str">
            <v>Flexible</v>
          </cell>
          <cell r="I190" t="str">
            <v>PE</v>
          </cell>
          <cell r="J190" t="str">
            <v>PE</v>
          </cell>
          <cell r="K190" t="str">
            <v>A</v>
          </cell>
          <cell r="L190">
            <v>1.8</v>
          </cell>
          <cell r="M190">
            <v>0.8</v>
          </cell>
          <cell r="N190">
            <v>0</v>
          </cell>
          <cell r="O190">
            <v>0</v>
          </cell>
          <cell r="P190">
            <v>830.80000000000007</v>
          </cell>
          <cell r="Q190">
            <v>1.4400000000000002</v>
          </cell>
          <cell r="R190">
            <v>0</v>
          </cell>
          <cell r="S190">
            <v>0.17332691381800674</v>
          </cell>
          <cell r="T190">
            <v>10.805963314519838</v>
          </cell>
          <cell r="U190">
            <v>116.76884315474857</v>
          </cell>
          <cell r="V190">
            <v>0</v>
          </cell>
        </row>
        <row r="191">
          <cell r="B191">
            <v>18000158</v>
          </cell>
          <cell r="C191" t="str">
            <v>18000158-2</v>
          </cell>
          <cell r="D191">
            <v>134</v>
          </cell>
          <cell r="E191">
            <v>6.2</v>
          </cell>
          <cell r="F191" t="str">
            <v/>
          </cell>
          <cell r="G191" t="str">
            <v/>
          </cell>
          <cell r="H191" t="str">
            <v>Flexible</v>
          </cell>
          <cell r="I191" t="str">
            <v>FBL</v>
          </cell>
          <cell r="J191" t="str">
            <v>FBL</v>
          </cell>
          <cell r="K191" t="str">
            <v>B</v>
          </cell>
          <cell r="L191">
            <v>11.5</v>
          </cell>
          <cell r="M191">
            <v>1.7</v>
          </cell>
          <cell r="N191">
            <v>0</v>
          </cell>
          <cell r="O191">
            <v>0</v>
          </cell>
          <cell r="P191">
            <v>830.80000000000007</v>
          </cell>
          <cell r="Q191">
            <v>19.55</v>
          </cell>
          <cell r="R191">
            <v>0</v>
          </cell>
          <cell r="S191">
            <v>2.3531535869041886</v>
          </cell>
          <cell r="T191">
            <v>0</v>
          </cell>
          <cell r="U191">
            <v>0</v>
          </cell>
          <cell r="V191">
            <v>0</v>
          </cell>
        </row>
        <row r="192">
          <cell r="B192">
            <v>18000158</v>
          </cell>
          <cell r="C192" t="str">
            <v>18000158-2</v>
          </cell>
          <cell r="D192">
            <v>134</v>
          </cell>
          <cell r="E192">
            <v>6.2</v>
          </cell>
          <cell r="F192" t="str">
            <v/>
          </cell>
          <cell r="G192" t="str">
            <v/>
          </cell>
          <cell r="H192" t="str">
            <v>Flexible</v>
          </cell>
          <cell r="I192" t="str">
            <v>FBL</v>
          </cell>
          <cell r="J192" t="str">
            <v>FBL</v>
          </cell>
          <cell r="K192" t="str">
            <v>A</v>
          </cell>
          <cell r="L192">
            <v>3</v>
          </cell>
          <cell r="M192">
            <v>1</v>
          </cell>
          <cell r="N192">
            <v>0</v>
          </cell>
          <cell r="O192">
            <v>0</v>
          </cell>
          <cell r="P192">
            <v>830.80000000000007</v>
          </cell>
          <cell r="Q192">
            <v>3</v>
          </cell>
          <cell r="R192">
            <v>0</v>
          </cell>
          <cell r="S192">
            <v>0.36109773712084731</v>
          </cell>
          <cell r="T192">
            <v>0</v>
          </cell>
          <cell r="U192">
            <v>0</v>
          </cell>
          <cell r="V192">
            <v>0</v>
          </cell>
        </row>
        <row r="193">
          <cell r="B193">
            <v>18000158</v>
          </cell>
          <cell r="C193" t="str">
            <v>18000158-2</v>
          </cell>
          <cell r="D193">
            <v>134</v>
          </cell>
          <cell r="E193">
            <v>6.2</v>
          </cell>
          <cell r="F193" t="str">
            <v/>
          </cell>
          <cell r="G193" t="str">
            <v/>
          </cell>
          <cell r="H193" t="str">
            <v>Flexible</v>
          </cell>
          <cell r="I193" t="str">
            <v>FBL</v>
          </cell>
          <cell r="J193" t="str">
            <v>FBL</v>
          </cell>
          <cell r="K193" t="str">
            <v>A</v>
          </cell>
          <cell r="L193">
            <v>2.6</v>
          </cell>
          <cell r="M193">
            <v>1.2</v>
          </cell>
          <cell r="N193">
            <v>0</v>
          </cell>
          <cell r="O193">
            <v>0</v>
          </cell>
          <cell r="P193">
            <v>830.80000000000007</v>
          </cell>
          <cell r="Q193">
            <v>3.12</v>
          </cell>
          <cell r="R193">
            <v>0</v>
          </cell>
          <cell r="S193">
            <v>0.37554164660568129</v>
          </cell>
          <cell r="T193">
            <v>0</v>
          </cell>
          <cell r="U193">
            <v>0</v>
          </cell>
          <cell r="V193">
            <v>0</v>
          </cell>
        </row>
        <row r="194">
          <cell r="B194">
            <v>18000158</v>
          </cell>
          <cell r="C194" t="str">
            <v>18000158-2</v>
          </cell>
          <cell r="D194">
            <v>134</v>
          </cell>
          <cell r="E194">
            <v>6.2</v>
          </cell>
          <cell r="F194" t="str">
            <v/>
          </cell>
          <cell r="G194" t="str">
            <v/>
          </cell>
          <cell r="H194" t="str">
            <v>Flexible</v>
          </cell>
          <cell r="I194" t="str">
            <v>B</v>
          </cell>
          <cell r="J194" t="str">
            <v>B</v>
          </cell>
          <cell r="K194" t="str">
            <v>B</v>
          </cell>
          <cell r="L194">
            <v>0.4</v>
          </cell>
          <cell r="M194">
            <v>0.3</v>
          </cell>
          <cell r="N194">
            <v>1</v>
          </cell>
          <cell r="O194">
            <v>0</v>
          </cell>
          <cell r="P194">
            <v>830.80000000000007</v>
          </cell>
          <cell r="Q194">
            <v>0.12</v>
          </cell>
          <cell r="R194">
            <v>0</v>
          </cell>
          <cell r="S194">
            <v>1.4443909484833893E-2</v>
          </cell>
          <cell r="T194">
            <v>3.51</v>
          </cell>
          <cell r="U194">
            <v>12.320099999999998</v>
          </cell>
          <cell r="V194">
            <v>0</v>
          </cell>
        </row>
        <row r="195">
          <cell r="B195">
            <v>18000158</v>
          </cell>
          <cell r="C195" t="str">
            <v>18000158-2</v>
          </cell>
          <cell r="D195">
            <v>134</v>
          </cell>
          <cell r="E195">
            <v>6.2</v>
          </cell>
          <cell r="F195" t="str">
            <v/>
          </cell>
          <cell r="G195" t="str">
            <v/>
          </cell>
          <cell r="H195" t="str">
            <v>Flexible</v>
          </cell>
          <cell r="I195" t="str">
            <v>FBL</v>
          </cell>
          <cell r="J195" t="str">
            <v>FBL</v>
          </cell>
          <cell r="K195" t="str">
            <v>M</v>
          </cell>
          <cell r="L195">
            <v>1</v>
          </cell>
          <cell r="M195">
            <v>1.2</v>
          </cell>
          <cell r="N195">
            <v>0</v>
          </cell>
          <cell r="O195">
            <v>0</v>
          </cell>
          <cell r="P195">
            <v>830.80000000000007</v>
          </cell>
          <cell r="Q195">
            <v>1.2</v>
          </cell>
          <cell r="R195">
            <v>0</v>
          </cell>
          <cell r="S195">
            <v>0.14443909484833894</v>
          </cell>
          <cell r="T195">
            <v>0</v>
          </cell>
          <cell r="U195">
            <v>0</v>
          </cell>
          <cell r="V195">
            <v>0</v>
          </cell>
        </row>
        <row r="196">
          <cell r="B196">
            <v>18000158</v>
          </cell>
          <cell r="C196" t="str">
            <v>18000158-2</v>
          </cell>
          <cell r="D196">
            <v>134</v>
          </cell>
          <cell r="E196">
            <v>6.2</v>
          </cell>
          <cell r="F196" t="str">
            <v/>
          </cell>
          <cell r="G196" t="str">
            <v/>
          </cell>
          <cell r="H196" t="str">
            <v>Flexible</v>
          </cell>
          <cell r="I196" t="str">
            <v>FBL</v>
          </cell>
          <cell r="J196" t="str">
            <v>FBL</v>
          </cell>
          <cell r="K196" t="str">
            <v>B</v>
          </cell>
          <cell r="L196">
            <v>5</v>
          </cell>
          <cell r="M196">
            <v>0.4</v>
          </cell>
          <cell r="N196">
            <v>0</v>
          </cell>
          <cell r="O196">
            <v>0</v>
          </cell>
          <cell r="P196">
            <v>830.80000000000007</v>
          </cell>
          <cell r="Q196">
            <v>2</v>
          </cell>
          <cell r="R196">
            <v>0</v>
          </cell>
          <cell r="S196">
            <v>0.24073182474723154</v>
          </cell>
          <cell r="T196">
            <v>0</v>
          </cell>
          <cell r="U196">
            <v>0</v>
          </cell>
          <cell r="V196">
            <v>0</v>
          </cell>
        </row>
        <row r="197">
          <cell r="B197">
            <v>18000158</v>
          </cell>
          <cell r="C197" t="str">
            <v>18000158-2</v>
          </cell>
          <cell r="D197">
            <v>134</v>
          </cell>
          <cell r="E197">
            <v>6.2</v>
          </cell>
          <cell r="F197" t="str">
            <v/>
          </cell>
          <cell r="G197" t="str">
            <v/>
          </cell>
          <cell r="H197" t="str">
            <v>Flexible</v>
          </cell>
          <cell r="I197" t="str">
            <v>FBL</v>
          </cell>
          <cell r="J197" t="str">
            <v>FBL</v>
          </cell>
          <cell r="K197" t="str">
            <v>B</v>
          </cell>
          <cell r="L197">
            <v>2</v>
          </cell>
          <cell r="M197">
            <v>1.3</v>
          </cell>
          <cell r="N197">
            <v>0</v>
          </cell>
          <cell r="O197">
            <v>0</v>
          </cell>
          <cell r="P197">
            <v>830.80000000000007</v>
          </cell>
          <cell r="Q197">
            <v>2.6</v>
          </cell>
          <cell r="R197">
            <v>0</v>
          </cell>
          <cell r="S197">
            <v>0.31295137217140107</v>
          </cell>
          <cell r="T197">
            <v>0</v>
          </cell>
          <cell r="U197">
            <v>0</v>
          </cell>
          <cell r="V197">
            <v>0</v>
          </cell>
        </row>
        <row r="198">
          <cell r="B198">
            <v>18000158</v>
          </cell>
          <cell r="C198" t="str">
            <v>18000158-2</v>
          </cell>
          <cell r="D198">
            <v>134</v>
          </cell>
          <cell r="E198">
            <v>6.2</v>
          </cell>
          <cell r="F198" t="str">
            <v/>
          </cell>
          <cell r="G198" t="str">
            <v/>
          </cell>
          <cell r="H198" t="str">
            <v>Flexible</v>
          </cell>
          <cell r="I198" t="str">
            <v>FBL</v>
          </cell>
          <cell r="J198" t="str">
            <v>FBL</v>
          </cell>
          <cell r="K198" t="str">
            <v>B</v>
          </cell>
          <cell r="L198">
            <v>0.5</v>
          </cell>
          <cell r="M198">
            <v>1</v>
          </cell>
          <cell r="N198">
            <v>0</v>
          </cell>
          <cell r="O198">
            <v>0</v>
          </cell>
          <cell r="P198">
            <v>830.80000000000007</v>
          </cell>
          <cell r="Q198">
            <v>0.5</v>
          </cell>
          <cell r="R198">
            <v>0</v>
          </cell>
          <cell r="S198">
            <v>6.0182956186807884E-2</v>
          </cell>
          <cell r="T198">
            <v>0</v>
          </cell>
          <cell r="U198">
            <v>0</v>
          </cell>
          <cell r="V198">
            <v>0</v>
          </cell>
        </row>
        <row r="199">
          <cell r="B199">
            <v>18000158</v>
          </cell>
          <cell r="C199" t="str">
            <v>18000158-2</v>
          </cell>
          <cell r="D199">
            <v>134</v>
          </cell>
          <cell r="E199">
            <v>6.2</v>
          </cell>
          <cell r="F199" t="str">
            <v/>
          </cell>
          <cell r="G199" t="str">
            <v/>
          </cell>
          <cell r="H199" t="str">
            <v>Flexible</v>
          </cell>
          <cell r="I199" t="str">
            <v>FBL</v>
          </cell>
          <cell r="J199" t="str">
            <v>FBL</v>
          </cell>
          <cell r="K199" t="str">
            <v>A</v>
          </cell>
          <cell r="L199">
            <v>3</v>
          </cell>
          <cell r="M199">
            <v>1</v>
          </cell>
          <cell r="N199">
            <v>0</v>
          </cell>
          <cell r="O199">
            <v>0</v>
          </cell>
          <cell r="P199">
            <v>830.80000000000007</v>
          </cell>
          <cell r="Q199">
            <v>3</v>
          </cell>
          <cell r="R199">
            <v>0</v>
          </cell>
          <cell r="S199">
            <v>0.36109773712084731</v>
          </cell>
          <cell r="T199">
            <v>0</v>
          </cell>
          <cell r="U199">
            <v>0</v>
          </cell>
          <cell r="V199">
            <v>0</v>
          </cell>
        </row>
        <row r="200">
          <cell r="B200">
            <v>18000158</v>
          </cell>
          <cell r="C200" t="str">
            <v>18000158-2</v>
          </cell>
          <cell r="D200">
            <v>134</v>
          </cell>
          <cell r="E200">
            <v>6.2</v>
          </cell>
          <cell r="F200" t="str">
            <v/>
          </cell>
          <cell r="G200" t="str">
            <v/>
          </cell>
          <cell r="H200" t="str">
            <v>Flexible</v>
          </cell>
          <cell r="I200" t="str">
            <v>FBL</v>
          </cell>
          <cell r="J200" t="str">
            <v>FBL</v>
          </cell>
          <cell r="K200" t="str">
            <v>A</v>
          </cell>
          <cell r="L200">
            <v>31</v>
          </cell>
          <cell r="M200">
            <v>2.4</v>
          </cell>
          <cell r="N200">
            <v>0</v>
          </cell>
          <cell r="O200">
            <v>0</v>
          </cell>
          <cell r="P200">
            <v>830.80000000000007</v>
          </cell>
          <cell r="Q200">
            <v>74.399999999999991</v>
          </cell>
          <cell r="R200">
            <v>0</v>
          </cell>
          <cell r="S200">
            <v>8.9552238805970124</v>
          </cell>
          <cell r="T200">
            <v>0</v>
          </cell>
          <cell r="U200">
            <v>0</v>
          </cell>
          <cell r="V200">
            <v>0</v>
          </cell>
        </row>
        <row r="201">
          <cell r="B201">
            <v>18000158</v>
          </cell>
          <cell r="C201" t="str">
            <v>18000158-2</v>
          </cell>
          <cell r="D201">
            <v>134</v>
          </cell>
          <cell r="E201">
            <v>6.2</v>
          </cell>
          <cell r="F201" t="str">
            <v/>
          </cell>
          <cell r="G201" t="str">
            <v/>
          </cell>
          <cell r="H201" t="str">
            <v>Flexible</v>
          </cell>
          <cell r="I201" t="str">
            <v>B</v>
          </cell>
          <cell r="J201" t="str">
            <v>B</v>
          </cell>
          <cell r="K201" t="str">
            <v>B</v>
          </cell>
          <cell r="L201">
            <v>2.2999999999999998</v>
          </cell>
          <cell r="M201">
            <v>0.5</v>
          </cell>
          <cell r="N201">
            <v>1</v>
          </cell>
          <cell r="O201">
            <v>0</v>
          </cell>
          <cell r="P201">
            <v>830.80000000000007</v>
          </cell>
          <cell r="Q201">
            <v>1.1499999999999999</v>
          </cell>
          <cell r="R201">
            <v>0</v>
          </cell>
          <cell r="S201">
            <v>0.13842079922965814</v>
          </cell>
          <cell r="T201">
            <v>3.51</v>
          </cell>
          <cell r="U201">
            <v>12.320099999999998</v>
          </cell>
          <cell r="V201">
            <v>0</v>
          </cell>
        </row>
        <row r="202">
          <cell r="B202">
            <v>18000158</v>
          </cell>
          <cell r="C202" t="str">
            <v>18000158-2</v>
          </cell>
          <cell r="D202">
            <v>134</v>
          </cell>
          <cell r="E202">
            <v>6.2</v>
          </cell>
          <cell r="F202" t="str">
            <v/>
          </cell>
          <cell r="G202" t="str">
            <v/>
          </cell>
          <cell r="H202" t="str">
            <v>Flexible</v>
          </cell>
          <cell r="I202" t="str">
            <v>FBL</v>
          </cell>
          <cell r="J202" t="str">
            <v>FBL</v>
          </cell>
          <cell r="K202" t="str">
            <v>M</v>
          </cell>
          <cell r="L202">
            <v>10</v>
          </cell>
          <cell r="M202">
            <v>1.1000000000000001</v>
          </cell>
          <cell r="N202">
            <v>0</v>
          </cell>
          <cell r="O202">
            <v>0</v>
          </cell>
          <cell r="P202">
            <v>830.80000000000007</v>
          </cell>
          <cell r="Q202">
            <v>11</v>
          </cell>
          <cell r="R202">
            <v>0</v>
          </cell>
          <cell r="S202">
            <v>1.3240250361097736</v>
          </cell>
          <cell r="T202">
            <v>0</v>
          </cell>
          <cell r="U202">
            <v>0</v>
          </cell>
          <cell r="V202">
            <v>0</v>
          </cell>
        </row>
        <row r="203">
          <cell r="B203">
            <v>18000158</v>
          </cell>
          <cell r="C203" t="str">
            <v>18000158-2</v>
          </cell>
          <cell r="D203">
            <v>134</v>
          </cell>
          <cell r="E203">
            <v>6.2</v>
          </cell>
          <cell r="F203" t="str">
            <v/>
          </cell>
          <cell r="G203" t="str">
            <v/>
          </cell>
          <cell r="H203" t="str">
            <v>Flexible</v>
          </cell>
          <cell r="I203" t="str">
            <v>FBL</v>
          </cell>
          <cell r="J203" t="str">
            <v>FBL</v>
          </cell>
          <cell r="K203" t="str">
            <v>B</v>
          </cell>
          <cell r="L203">
            <v>2</v>
          </cell>
          <cell r="M203">
            <v>1</v>
          </cell>
          <cell r="N203">
            <v>0</v>
          </cell>
          <cell r="O203">
            <v>0</v>
          </cell>
          <cell r="P203">
            <v>830.80000000000007</v>
          </cell>
          <cell r="Q203">
            <v>2</v>
          </cell>
          <cell r="R203">
            <v>0</v>
          </cell>
          <cell r="S203">
            <v>0.24073182474723154</v>
          </cell>
          <cell r="T203">
            <v>0</v>
          </cell>
          <cell r="U203">
            <v>0</v>
          </cell>
          <cell r="V203">
            <v>0</v>
          </cell>
        </row>
        <row r="204">
          <cell r="B204">
            <v>18000158</v>
          </cell>
          <cell r="C204" t="str">
            <v>18000158-2</v>
          </cell>
          <cell r="D204">
            <v>134</v>
          </cell>
          <cell r="E204">
            <v>6.2</v>
          </cell>
          <cell r="F204" t="str">
            <v/>
          </cell>
          <cell r="G204" t="str">
            <v/>
          </cell>
          <cell r="H204" t="str">
            <v>Flexible</v>
          </cell>
          <cell r="I204" t="str">
            <v>FT</v>
          </cell>
          <cell r="J204" t="str">
            <v>FT</v>
          </cell>
          <cell r="K204" t="str">
            <v>A</v>
          </cell>
          <cell r="L204">
            <v>2.8</v>
          </cell>
          <cell r="M204">
            <v>0.2</v>
          </cell>
          <cell r="N204">
            <v>0</v>
          </cell>
          <cell r="O204">
            <v>0</v>
          </cell>
          <cell r="P204">
            <v>830.80000000000007</v>
          </cell>
          <cell r="Q204">
            <v>0.55999999999999994</v>
          </cell>
          <cell r="R204">
            <v>0</v>
          </cell>
          <cell r="S204">
            <v>6.7404910929224834E-2</v>
          </cell>
          <cell r="T204">
            <v>8.6999999999999993</v>
          </cell>
          <cell r="U204">
            <v>75.689999999999984</v>
          </cell>
          <cell r="V204">
            <v>0</v>
          </cell>
        </row>
        <row r="205">
          <cell r="B205">
            <v>18000158</v>
          </cell>
          <cell r="C205" t="str">
            <v>18000158-2</v>
          </cell>
          <cell r="D205">
            <v>134</v>
          </cell>
          <cell r="E205">
            <v>6.2</v>
          </cell>
          <cell r="F205" t="str">
            <v/>
          </cell>
          <cell r="G205" t="str">
            <v/>
          </cell>
          <cell r="H205" t="str">
            <v>Flexible</v>
          </cell>
          <cell r="I205" t="str">
            <v>PC</v>
          </cell>
          <cell r="J205" t="str">
            <v>PC</v>
          </cell>
          <cell r="K205" t="str">
            <v>A</v>
          </cell>
          <cell r="L205">
            <v>0.4</v>
          </cell>
          <cell r="M205">
            <v>2.1</v>
          </cell>
          <cell r="N205">
            <v>0</v>
          </cell>
          <cell r="O205">
            <v>0</v>
          </cell>
          <cell r="P205">
            <v>830.80000000000007</v>
          </cell>
          <cell r="Q205">
            <v>0.84000000000000008</v>
          </cell>
          <cell r="R205">
            <v>0</v>
          </cell>
          <cell r="S205">
            <v>0.10110736639383727</v>
          </cell>
          <cell r="T205">
            <v>28.81</v>
          </cell>
          <cell r="U205">
            <v>830.01609999999994</v>
          </cell>
          <cell r="V205">
            <v>0</v>
          </cell>
        </row>
        <row r="206">
          <cell r="B206">
            <v>18000158</v>
          </cell>
          <cell r="C206" t="str">
            <v>18000158-2</v>
          </cell>
          <cell r="D206">
            <v>134</v>
          </cell>
          <cell r="E206">
            <v>6.2</v>
          </cell>
          <cell r="F206" t="str">
            <v/>
          </cell>
          <cell r="G206" t="str">
            <v/>
          </cell>
          <cell r="H206" t="str">
            <v>Flexible</v>
          </cell>
          <cell r="I206" t="str">
            <v>FBL</v>
          </cell>
          <cell r="J206" t="str">
            <v>FBL</v>
          </cell>
          <cell r="K206" t="str">
            <v>M</v>
          </cell>
          <cell r="L206">
            <v>1.2</v>
          </cell>
          <cell r="M206">
            <v>0.7</v>
          </cell>
          <cell r="N206">
            <v>0</v>
          </cell>
          <cell r="O206">
            <v>0</v>
          </cell>
          <cell r="P206">
            <v>830.80000000000007</v>
          </cell>
          <cell r="Q206">
            <v>0.84</v>
          </cell>
          <cell r="R206">
            <v>0</v>
          </cell>
          <cell r="S206">
            <v>0.10110736639383724</v>
          </cell>
          <cell r="T206">
            <v>0</v>
          </cell>
          <cell r="U206">
            <v>0</v>
          </cell>
          <cell r="V206">
            <v>0</v>
          </cell>
        </row>
        <row r="207">
          <cell r="B207">
            <v>18000158</v>
          </cell>
          <cell r="C207" t="str">
            <v>18000158-2</v>
          </cell>
          <cell r="D207">
            <v>134</v>
          </cell>
          <cell r="E207">
            <v>6.2</v>
          </cell>
          <cell r="F207" t="str">
            <v/>
          </cell>
          <cell r="G207" t="str">
            <v/>
          </cell>
          <cell r="H207" t="str">
            <v>Flexible</v>
          </cell>
          <cell r="I207" t="str">
            <v>FT</v>
          </cell>
          <cell r="J207" t="str">
            <v>FT</v>
          </cell>
          <cell r="K207" t="str">
            <v>A</v>
          </cell>
          <cell r="L207">
            <v>2.5</v>
          </cell>
          <cell r="M207">
            <v>0.2</v>
          </cell>
          <cell r="N207">
            <v>0</v>
          </cell>
          <cell r="O207">
            <v>0</v>
          </cell>
          <cell r="P207">
            <v>830.80000000000007</v>
          </cell>
          <cell r="Q207">
            <v>0.5</v>
          </cell>
          <cell r="R207">
            <v>0</v>
          </cell>
          <cell r="S207">
            <v>6.0182956186807884E-2</v>
          </cell>
          <cell r="T207">
            <v>8.6999999999999993</v>
          </cell>
          <cell r="U207">
            <v>75.689999999999984</v>
          </cell>
          <cell r="V207">
            <v>0</v>
          </cell>
        </row>
        <row r="208">
          <cell r="B208">
            <v>18000158</v>
          </cell>
          <cell r="C208" t="str">
            <v>18000158-2</v>
          </cell>
          <cell r="D208">
            <v>134</v>
          </cell>
          <cell r="E208">
            <v>6.2</v>
          </cell>
          <cell r="F208" t="str">
            <v/>
          </cell>
          <cell r="G208" t="str">
            <v/>
          </cell>
          <cell r="H208" t="str">
            <v>Flexible</v>
          </cell>
          <cell r="I208" t="str">
            <v>FBL</v>
          </cell>
          <cell r="J208" t="str">
            <v>FBL</v>
          </cell>
          <cell r="K208" t="str">
            <v>A</v>
          </cell>
          <cell r="L208">
            <v>5</v>
          </cell>
          <cell r="M208">
            <v>1.6</v>
          </cell>
          <cell r="N208">
            <v>0</v>
          </cell>
          <cell r="O208">
            <v>0</v>
          </cell>
          <cell r="P208">
            <v>830.80000000000007</v>
          </cell>
          <cell r="Q208">
            <v>8</v>
          </cell>
          <cell r="R208">
            <v>0</v>
          </cell>
          <cell r="S208">
            <v>0.96292729898892615</v>
          </cell>
          <cell r="T208">
            <v>0</v>
          </cell>
          <cell r="U208">
            <v>0</v>
          </cell>
          <cell r="V208">
            <v>0</v>
          </cell>
        </row>
        <row r="209">
          <cell r="B209">
            <v>18000158</v>
          </cell>
          <cell r="C209" t="str">
            <v>18000158-2</v>
          </cell>
          <cell r="D209">
            <v>134</v>
          </cell>
          <cell r="E209">
            <v>6.2</v>
          </cell>
          <cell r="F209" t="str">
            <v/>
          </cell>
          <cell r="G209" t="str">
            <v/>
          </cell>
          <cell r="H209" t="str">
            <v>Flexible</v>
          </cell>
          <cell r="I209" t="str">
            <v>FBL</v>
          </cell>
          <cell r="J209" t="str">
            <v>FBL</v>
          </cell>
          <cell r="K209" t="str">
            <v>A</v>
          </cell>
          <cell r="L209">
            <v>2.2999999999999998</v>
          </cell>
          <cell r="M209">
            <v>1</v>
          </cell>
          <cell r="N209">
            <v>0</v>
          </cell>
          <cell r="O209">
            <v>0</v>
          </cell>
          <cell r="P209">
            <v>830.80000000000007</v>
          </cell>
          <cell r="Q209">
            <v>2.2999999999999998</v>
          </cell>
          <cell r="R209">
            <v>0</v>
          </cell>
          <cell r="S209">
            <v>0.27684159845931627</v>
          </cell>
          <cell r="T209">
            <v>0</v>
          </cell>
          <cell r="U209">
            <v>0</v>
          </cell>
          <cell r="V209">
            <v>0</v>
          </cell>
        </row>
        <row r="210">
          <cell r="B210">
            <v>18000158</v>
          </cell>
          <cell r="C210" t="str">
            <v>18000158-2</v>
          </cell>
          <cell r="D210">
            <v>134</v>
          </cell>
          <cell r="E210">
            <v>6.2</v>
          </cell>
          <cell r="F210" t="str">
            <v/>
          </cell>
          <cell r="G210" t="str">
            <v/>
          </cell>
          <cell r="H210" t="str">
            <v>Flexible</v>
          </cell>
          <cell r="I210" t="str">
            <v>FBL</v>
          </cell>
          <cell r="J210" t="str">
            <v>FBL</v>
          </cell>
          <cell r="K210" t="str">
            <v>A</v>
          </cell>
          <cell r="L210">
            <v>1</v>
          </cell>
          <cell r="M210">
            <v>0.5</v>
          </cell>
          <cell r="N210">
            <v>0</v>
          </cell>
          <cell r="O210">
            <v>0</v>
          </cell>
          <cell r="P210">
            <v>830.80000000000007</v>
          </cell>
          <cell r="Q210">
            <v>0.5</v>
          </cell>
          <cell r="R210">
            <v>0</v>
          </cell>
          <cell r="S210">
            <v>6.0182956186807884E-2</v>
          </cell>
          <cell r="T210">
            <v>0</v>
          </cell>
          <cell r="U210">
            <v>0</v>
          </cell>
          <cell r="V210">
            <v>0</v>
          </cell>
        </row>
        <row r="211">
          <cell r="B211">
            <v>18000158</v>
          </cell>
          <cell r="C211" t="str">
            <v>18000158-2</v>
          </cell>
          <cell r="D211">
            <v>134</v>
          </cell>
          <cell r="E211">
            <v>6.2</v>
          </cell>
          <cell r="F211" t="str">
            <v/>
          </cell>
          <cell r="G211" t="str">
            <v/>
          </cell>
          <cell r="H211" t="str">
            <v>Flexible</v>
          </cell>
          <cell r="I211" t="str">
            <v>PE</v>
          </cell>
          <cell r="J211" t="str">
            <v>PE</v>
          </cell>
          <cell r="K211" t="str">
            <v>A</v>
          </cell>
          <cell r="L211">
            <v>1</v>
          </cell>
          <cell r="M211">
            <v>1.6</v>
          </cell>
          <cell r="N211">
            <v>0</v>
          </cell>
          <cell r="O211">
            <v>0</v>
          </cell>
          <cell r="P211">
            <v>830.80000000000007</v>
          </cell>
          <cell r="Q211">
            <v>1.6</v>
          </cell>
          <cell r="R211">
            <v>0</v>
          </cell>
          <cell r="S211">
            <v>0.19258545979778527</v>
          </cell>
          <cell r="T211">
            <v>10.904262089228524</v>
          </cell>
          <cell r="U211">
            <v>118.90293171058642</v>
          </cell>
          <cell r="V211">
            <v>0</v>
          </cell>
        </row>
        <row r="212">
          <cell r="B212">
            <v>18000158</v>
          </cell>
          <cell r="C212" t="str">
            <v>18000158-2</v>
          </cell>
          <cell r="D212">
            <v>134</v>
          </cell>
          <cell r="E212">
            <v>6.2</v>
          </cell>
          <cell r="F212" t="str">
            <v/>
          </cell>
          <cell r="G212" t="str">
            <v/>
          </cell>
          <cell r="H212" t="str">
            <v>Flexible</v>
          </cell>
          <cell r="I212" t="str">
            <v>PE</v>
          </cell>
          <cell r="J212" t="str">
            <v>PE</v>
          </cell>
          <cell r="K212" t="str">
            <v>A</v>
          </cell>
          <cell r="L212">
            <v>1.5</v>
          </cell>
          <cell r="M212">
            <v>0.6</v>
          </cell>
          <cell r="N212">
            <v>0</v>
          </cell>
          <cell r="O212">
            <v>0</v>
          </cell>
          <cell r="P212">
            <v>830.80000000000007</v>
          </cell>
          <cell r="Q212">
            <v>0.89999999999999991</v>
          </cell>
          <cell r="R212">
            <v>0</v>
          </cell>
          <cell r="S212">
            <v>0.10832932113625419</v>
          </cell>
          <cell r="T212">
            <v>10.472835229164998</v>
          </cell>
          <cell r="U212">
            <v>109.68027773723948</v>
          </cell>
          <cell r="V212">
            <v>0</v>
          </cell>
        </row>
        <row r="213">
          <cell r="B213">
            <v>18000158</v>
          </cell>
          <cell r="C213" t="str">
            <v>18000158-2</v>
          </cell>
          <cell r="D213">
            <v>134</v>
          </cell>
          <cell r="E213">
            <v>6.2</v>
          </cell>
          <cell r="F213" t="str">
            <v/>
          </cell>
          <cell r="G213" t="str">
            <v/>
          </cell>
          <cell r="H213" t="str">
            <v>Flexible</v>
          </cell>
          <cell r="I213" t="str">
            <v>B</v>
          </cell>
          <cell r="J213" t="str">
            <v>B</v>
          </cell>
          <cell r="K213" t="str">
            <v>B</v>
          </cell>
          <cell r="L213">
            <v>2.1</v>
          </cell>
          <cell r="M213">
            <v>1.6</v>
          </cell>
          <cell r="N213">
            <v>1</v>
          </cell>
          <cell r="O213">
            <v>0</v>
          </cell>
          <cell r="P213">
            <v>830.80000000000007</v>
          </cell>
          <cell r="Q213">
            <v>3.3600000000000003</v>
          </cell>
          <cell r="R213">
            <v>0</v>
          </cell>
          <cell r="S213">
            <v>0.40442946557534909</v>
          </cell>
          <cell r="T213">
            <v>3.51</v>
          </cell>
          <cell r="U213">
            <v>12.320099999999998</v>
          </cell>
          <cell r="V213">
            <v>0</v>
          </cell>
        </row>
        <row r="214">
          <cell r="B214">
            <v>18000158</v>
          </cell>
          <cell r="C214" t="str">
            <v>18000158-2</v>
          </cell>
          <cell r="D214">
            <v>134</v>
          </cell>
          <cell r="E214">
            <v>6.2</v>
          </cell>
          <cell r="F214" t="str">
            <v/>
          </cell>
          <cell r="G214" t="str">
            <v/>
          </cell>
          <cell r="H214" t="str">
            <v>Flexible</v>
          </cell>
          <cell r="I214" t="str">
            <v>B</v>
          </cell>
          <cell r="J214" t="str">
            <v>B</v>
          </cell>
          <cell r="K214" t="str">
            <v>B</v>
          </cell>
          <cell r="L214">
            <v>9</v>
          </cell>
          <cell r="M214">
            <v>4.5999999999999996</v>
          </cell>
          <cell r="N214">
            <v>1</v>
          </cell>
          <cell r="O214">
            <v>0</v>
          </cell>
          <cell r="P214">
            <v>830.80000000000007</v>
          </cell>
          <cell r="Q214">
            <v>41.4</v>
          </cell>
          <cell r="R214">
            <v>0</v>
          </cell>
          <cell r="S214">
            <v>4.9831487722676933</v>
          </cell>
          <cell r="T214">
            <v>8.1998636658882198</v>
          </cell>
          <cell r="U214">
            <v>67.237764139153796</v>
          </cell>
          <cell r="V214">
            <v>0</v>
          </cell>
        </row>
        <row r="215">
          <cell r="B215">
            <v>18000158</v>
          </cell>
          <cell r="C215" t="str">
            <v>18000158-2</v>
          </cell>
          <cell r="D215">
            <v>134</v>
          </cell>
          <cell r="E215">
            <v>6.2</v>
          </cell>
          <cell r="F215" t="str">
            <v/>
          </cell>
          <cell r="G215" t="str">
            <v/>
          </cell>
          <cell r="H215" t="str">
            <v>Flexible</v>
          </cell>
          <cell r="I215" t="str">
            <v>FBL</v>
          </cell>
          <cell r="J215" t="str">
            <v>FBL</v>
          </cell>
          <cell r="K215" t="str">
            <v>A</v>
          </cell>
          <cell r="L215">
            <v>1.5</v>
          </cell>
          <cell r="M215">
            <v>0.8</v>
          </cell>
          <cell r="N215">
            <v>0</v>
          </cell>
          <cell r="O215">
            <v>0</v>
          </cell>
          <cell r="P215">
            <v>830.80000000000007</v>
          </cell>
          <cell r="Q215">
            <v>1.2000000000000002</v>
          </cell>
          <cell r="R215">
            <v>0</v>
          </cell>
          <cell r="S215">
            <v>0.14443909484833894</v>
          </cell>
          <cell r="T215">
            <v>0</v>
          </cell>
          <cell r="U215">
            <v>0</v>
          </cell>
          <cell r="V215">
            <v>0</v>
          </cell>
        </row>
        <row r="216">
          <cell r="B216">
            <v>18000158</v>
          </cell>
          <cell r="C216" t="str">
            <v>18000158-2</v>
          </cell>
          <cell r="D216">
            <v>134</v>
          </cell>
          <cell r="E216">
            <v>6.2</v>
          </cell>
          <cell r="F216" t="str">
            <v/>
          </cell>
          <cell r="G216" t="str">
            <v/>
          </cell>
          <cell r="H216" t="str">
            <v>Flexible</v>
          </cell>
          <cell r="I216" t="str">
            <v>FBL</v>
          </cell>
          <cell r="J216" t="str">
            <v>FBL</v>
          </cell>
          <cell r="K216" t="str">
            <v>A</v>
          </cell>
          <cell r="L216">
            <v>4</v>
          </cell>
          <cell r="M216">
            <v>1.1000000000000001</v>
          </cell>
          <cell r="N216">
            <v>0</v>
          </cell>
          <cell r="O216">
            <v>0</v>
          </cell>
          <cell r="P216">
            <v>830.80000000000007</v>
          </cell>
          <cell r="Q216">
            <v>4.4000000000000004</v>
          </cell>
          <cell r="R216">
            <v>0</v>
          </cell>
          <cell r="S216">
            <v>0.52961001444390954</v>
          </cell>
          <cell r="T216">
            <v>0</v>
          </cell>
          <cell r="U216">
            <v>0</v>
          </cell>
          <cell r="V216">
            <v>0</v>
          </cell>
        </row>
        <row r="217">
          <cell r="B217">
            <v>18000158</v>
          </cell>
          <cell r="C217" t="str">
            <v>18000158-2</v>
          </cell>
          <cell r="D217">
            <v>134</v>
          </cell>
          <cell r="E217">
            <v>6.2</v>
          </cell>
          <cell r="F217" t="str">
            <v/>
          </cell>
          <cell r="G217" t="str">
            <v/>
          </cell>
          <cell r="H217" t="str">
            <v>Flexible</v>
          </cell>
          <cell r="I217" t="str">
            <v>PE</v>
          </cell>
          <cell r="J217" t="str">
            <v>PE</v>
          </cell>
          <cell r="K217" t="str">
            <v>A</v>
          </cell>
          <cell r="L217">
            <v>2</v>
          </cell>
          <cell r="M217">
            <v>1.9</v>
          </cell>
          <cell r="N217">
            <v>0</v>
          </cell>
          <cell r="O217">
            <v>0</v>
          </cell>
          <cell r="P217">
            <v>830.80000000000007</v>
          </cell>
          <cell r="Q217">
            <v>3.8</v>
          </cell>
          <cell r="R217">
            <v>0</v>
          </cell>
          <cell r="S217">
            <v>0.45739046701973995</v>
          </cell>
          <cell r="T217">
            <v>12.237242107307379</v>
          </cell>
          <cell r="U217">
            <v>149.75009439285674</v>
          </cell>
          <cell r="V217">
            <v>0</v>
          </cell>
        </row>
        <row r="218">
          <cell r="B218">
            <v>18000158</v>
          </cell>
          <cell r="C218" t="str">
            <v>18000158-2</v>
          </cell>
          <cell r="D218">
            <v>134</v>
          </cell>
          <cell r="E218">
            <v>6.2</v>
          </cell>
          <cell r="F218" t="str">
            <v/>
          </cell>
          <cell r="G218" t="str">
            <v/>
          </cell>
          <cell r="H218" t="str">
            <v>Flexible</v>
          </cell>
          <cell r="I218" t="str">
            <v>PC</v>
          </cell>
          <cell r="J218" t="str">
            <v>PC</v>
          </cell>
          <cell r="K218" t="str">
            <v>A</v>
          </cell>
          <cell r="L218">
            <v>1.3</v>
          </cell>
          <cell r="M218">
            <v>1.6</v>
          </cell>
          <cell r="N218">
            <v>0</v>
          </cell>
          <cell r="O218">
            <v>0</v>
          </cell>
          <cell r="P218">
            <v>830.80000000000007</v>
          </cell>
          <cell r="Q218">
            <v>2.08</v>
          </cell>
          <cell r="R218">
            <v>0</v>
          </cell>
          <cell r="S218">
            <v>0.25036109773712084</v>
          </cell>
          <cell r="T218">
            <v>28.81</v>
          </cell>
          <cell r="U218">
            <v>830.01609999999994</v>
          </cell>
          <cell r="V218">
            <v>0</v>
          </cell>
        </row>
        <row r="219">
          <cell r="B219">
            <v>18000158</v>
          </cell>
          <cell r="C219" t="str">
            <v>18000158-2</v>
          </cell>
          <cell r="D219">
            <v>134</v>
          </cell>
          <cell r="E219">
            <v>6.2</v>
          </cell>
          <cell r="F219" t="str">
            <v/>
          </cell>
          <cell r="G219" t="str">
            <v/>
          </cell>
          <cell r="H219" t="str">
            <v>Flexible</v>
          </cell>
          <cell r="I219" t="str">
            <v>B</v>
          </cell>
          <cell r="J219" t="str">
            <v>B</v>
          </cell>
          <cell r="K219" t="str">
            <v>B</v>
          </cell>
          <cell r="L219">
            <v>0.3</v>
          </cell>
          <cell r="M219">
            <v>0.3</v>
          </cell>
          <cell r="N219">
            <v>1</v>
          </cell>
          <cell r="O219">
            <v>0</v>
          </cell>
          <cell r="P219">
            <v>830.80000000000007</v>
          </cell>
          <cell r="Q219">
            <v>0.09</v>
          </cell>
          <cell r="R219">
            <v>0</v>
          </cell>
          <cell r="S219">
            <v>1.083293211362542E-2</v>
          </cell>
          <cell r="T219">
            <v>3.51</v>
          </cell>
          <cell r="U219">
            <v>12.320099999999998</v>
          </cell>
          <cell r="V219">
            <v>0</v>
          </cell>
        </row>
        <row r="220">
          <cell r="B220">
            <v>18000158</v>
          </cell>
          <cell r="C220" t="str">
            <v>18000158-2</v>
          </cell>
          <cell r="D220">
            <v>134</v>
          </cell>
          <cell r="E220">
            <v>6.2</v>
          </cell>
          <cell r="F220" t="str">
            <v/>
          </cell>
          <cell r="G220" t="str">
            <v/>
          </cell>
          <cell r="H220" t="str">
            <v>Flexible</v>
          </cell>
          <cell r="I220" t="str">
            <v>B</v>
          </cell>
          <cell r="J220" t="str">
            <v>B</v>
          </cell>
          <cell r="K220" t="str">
            <v>B</v>
          </cell>
          <cell r="L220">
            <v>0.4</v>
          </cell>
          <cell r="M220">
            <v>0.4</v>
          </cell>
          <cell r="N220">
            <v>1</v>
          </cell>
          <cell r="O220">
            <v>0</v>
          </cell>
          <cell r="P220">
            <v>830.80000000000007</v>
          </cell>
          <cell r="Q220">
            <v>0.16000000000000003</v>
          </cell>
          <cell r="R220">
            <v>0</v>
          </cell>
          <cell r="S220">
            <v>1.9258545979778531E-2</v>
          </cell>
          <cell r="T220">
            <v>3.51</v>
          </cell>
          <cell r="U220">
            <v>12.320099999999998</v>
          </cell>
          <cell r="V220">
            <v>0</v>
          </cell>
        </row>
        <row r="221">
          <cell r="B221">
            <v>18000158</v>
          </cell>
          <cell r="C221" t="str">
            <v>18000158-2</v>
          </cell>
          <cell r="D221">
            <v>134</v>
          </cell>
          <cell r="E221">
            <v>6.2</v>
          </cell>
          <cell r="F221" t="str">
            <v/>
          </cell>
          <cell r="G221" t="str">
            <v/>
          </cell>
          <cell r="H221" t="str">
            <v>Flexible</v>
          </cell>
          <cell r="I221" t="str">
            <v>FL</v>
          </cell>
          <cell r="J221" t="str">
            <v>FL</v>
          </cell>
          <cell r="K221" t="str">
            <v>M</v>
          </cell>
          <cell r="L221">
            <v>0.6</v>
          </cell>
          <cell r="M221">
            <v>0.15</v>
          </cell>
          <cell r="N221">
            <v>0</v>
          </cell>
          <cell r="O221">
            <v>0</v>
          </cell>
          <cell r="P221">
            <v>830.80000000000007</v>
          </cell>
          <cell r="Q221">
            <v>0.09</v>
          </cell>
          <cell r="R221">
            <v>0</v>
          </cell>
          <cell r="S221">
            <v>1.083293211362542E-2</v>
          </cell>
          <cell r="T221">
            <v>3.87</v>
          </cell>
          <cell r="U221">
            <v>14.976900000000001</v>
          </cell>
          <cell r="V221">
            <v>0</v>
          </cell>
        </row>
        <row r="222">
          <cell r="B222">
            <v>18000166</v>
          </cell>
          <cell r="C222" t="str">
            <v>18000166-2</v>
          </cell>
          <cell r="D222">
            <v>85.2</v>
          </cell>
          <cell r="E222">
            <v>6.6</v>
          </cell>
          <cell r="F222" t="str">
            <v/>
          </cell>
          <cell r="G222" t="str">
            <v/>
          </cell>
          <cell r="H222" t="str">
            <v>Flexible</v>
          </cell>
          <cell r="I222" t="str">
            <v>FBL</v>
          </cell>
          <cell r="J222" t="str">
            <v>FBL</v>
          </cell>
          <cell r="K222" t="str">
            <v>M</v>
          </cell>
          <cell r="L222">
            <v>9.1</v>
          </cell>
          <cell r="M222">
            <v>1.2</v>
          </cell>
          <cell r="N222">
            <v>0</v>
          </cell>
          <cell r="O222">
            <v>0</v>
          </cell>
          <cell r="P222">
            <v>562.31999999999994</v>
          </cell>
          <cell r="Q222">
            <v>10.92</v>
          </cell>
          <cell r="R222">
            <v>0</v>
          </cell>
          <cell r="S222">
            <v>1.9419547588561674</v>
          </cell>
          <cell r="T222">
            <v>0</v>
          </cell>
          <cell r="U222">
            <v>0</v>
          </cell>
          <cell r="V222">
            <v>0</v>
          </cell>
        </row>
        <row r="223">
          <cell r="B223">
            <v>18000166</v>
          </cell>
          <cell r="C223" t="str">
            <v>18000166-2</v>
          </cell>
          <cell r="D223">
            <v>85.2</v>
          </cell>
          <cell r="E223">
            <v>6.6</v>
          </cell>
          <cell r="F223" t="str">
            <v/>
          </cell>
          <cell r="G223" t="str">
            <v/>
          </cell>
          <cell r="H223" t="str">
            <v>Flexible</v>
          </cell>
          <cell r="I223" t="str">
            <v>FBL</v>
          </cell>
          <cell r="J223" t="str">
            <v>FBL</v>
          </cell>
          <cell r="K223" t="str">
            <v>B</v>
          </cell>
          <cell r="L223">
            <v>10</v>
          </cell>
          <cell r="M223">
            <v>0.6</v>
          </cell>
          <cell r="N223">
            <v>0</v>
          </cell>
          <cell r="O223">
            <v>0</v>
          </cell>
          <cell r="P223">
            <v>562.31999999999994</v>
          </cell>
          <cell r="Q223">
            <v>6</v>
          </cell>
          <cell r="R223">
            <v>0</v>
          </cell>
          <cell r="S223">
            <v>1.0670081092616306</v>
          </cell>
          <cell r="T223">
            <v>0</v>
          </cell>
          <cell r="U223">
            <v>0</v>
          </cell>
          <cell r="V223">
            <v>0</v>
          </cell>
        </row>
        <row r="224">
          <cell r="B224">
            <v>18000166</v>
          </cell>
          <cell r="C224" t="str">
            <v>18000166-2</v>
          </cell>
          <cell r="D224">
            <v>85.2</v>
          </cell>
          <cell r="E224">
            <v>6.6</v>
          </cell>
          <cell r="F224" t="str">
            <v/>
          </cell>
          <cell r="G224" t="str">
            <v/>
          </cell>
          <cell r="H224" t="str">
            <v>Flexible</v>
          </cell>
          <cell r="I224" t="str">
            <v>FBL</v>
          </cell>
          <cell r="J224" t="str">
            <v>FBL</v>
          </cell>
          <cell r="K224" t="str">
            <v>B</v>
          </cell>
          <cell r="L224">
            <v>4</v>
          </cell>
          <cell r="M224">
            <v>4</v>
          </cell>
          <cell r="N224">
            <v>0</v>
          </cell>
          <cell r="O224">
            <v>0</v>
          </cell>
          <cell r="P224">
            <v>562.31999999999994</v>
          </cell>
          <cell r="Q224">
            <v>16</v>
          </cell>
          <cell r="R224">
            <v>0</v>
          </cell>
          <cell r="S224">
            <v>2.8453549580310145</v>
          </cell>
          <cell r="T224">
            <v>0</v>
          </cell>
          <cell r="U224">
            <v>0</v>
          </cell>
          <cell r="V224">
            <v>0</v>
          </cell>
        </row>
        <row r="225">
          <cell r="B225">
            <v>18000166</v>
          </cell>
          <cell r="C225" t="str">
            <v>18000166-2</v>
          </cell>
          <cell r="D225">
            <v>85.2</v>
          </cell>
          <cell r="E225">
            <v>6.6</v>
          </cell>
          <cell r="F225" t="str">
            <v/>
          </cell>
          <cell r="G225" t="str">
            <v/>
          </cell>
          <cell r="H225" t="str">
            <v>Flexible</v>
          </cell>
          <cell r="I225" t="str">
            <v>PC</v>
          </cell>
          <cell r="J225" t="str">
            <v>PC</v>
          </cell>
          <cell r="K225" t="str">
            <v>A</v>
          </cell>
          <cell r="L225">
            <v>6.3</v>
          </cell>
          <cell r="M225">
            <v>4</v>
          </cell>
          <cell r="N225">
            <v>0</v>
          </cell>
          <cell r="O225">
            <v>0</v>
          </cell>
          <cell r="P225">
            <v>562.31999999999994</v>
          </cell>
          <cell r="Q225">
            <v>25.2</v>
          </cell>
          <cell r="R225">
            <v>0</v>
          </cell>
          <cell r="S225">
            <v>4.4814340588988477</v>
          </cell>
          <cell r="T225">
            <v>46.239338300624439</v>
          </cell>
          <cell r="U225">
            <v>2138.0764064795944</v>
          </cell>
          <cell r="V225">
            <v>0</v>
          </cell>
        </row>
        <row r="226">
          <cell r="B226">
            <v>18000166</v>
          </cell>
          <cell r="C226" t="str">
            <v>18000166-2</v>
          </cell>
          <cell r="D226">
            <v>85.2</v>
          </cell>
          <cell r="E226">
            <v>6.6</v>
          </cell>
          <cell r="F226" t="str">
            <v/>
          </cell>
          <cell r="G226" t="str">
            <v/>
          </cell>
          <cell r="H226" t="str">
            <v>Flexible</v>
          </cell>
          <cell r="I226" t="str">
            <v>B</v>
          </cell>
          <cell r="J226" t="str">
            <v>B</v>
          </cell>
          <cell r="K226" t="str">
            <v>A</v>
          </cell>
          <cell r="L226">
            <v>2</v>
          </cell>
          <cell r="M226">
            <v>2</v>
          </cell>
          <cell r="N226">
            <v>8</v>
          </cell>
          <cell r="O226">
            <v>0</v>
          </cell>
          <cell r="P226">
            <v>562.31999999999994</v>
          </cell>
          <cell r="Q226">
            <v>4</v>
          </cell>
          <cell r="R226">
            <v>0</v>
          </cell>
          <cell r="S226">
            <v>0.71133873950775361</v>
          </cell>
          <cell r="T226">
            <v>23.34</v>
          </cell>
          <cell r="U226">
            <v>544.75559999999996</v>
          </cell>
          <cell r="V226">
            <v>0</v>
          </cell>
        </row>
        <row r="227">
          <cell r="B227">
            <v>18000166</v>
          </cell>
          <cell r="C227" t="str">
            <v>18000166-2</v>
          </cell>
          <cell r="D227">
            <v>85.2</v>
          </cell>
          <cell r="E227">
            <v>6.6</v>
          </cell>
          <cell r="F227" t="str">
            <v/>
          </cell>
          <cell r="G227" t="str">
            <v/>
          </cell>
          <cell r="H227" t="str">
            <v>Flexible</v>
          </cell>
          <cell r="I227" t="str">
            <v>B</v>
          </cell>
          <cell r="J227" t="str">
            <v>B</v>
          </cell>
          <cell r="K227" t="str">
            <v>B</v>
          </cell>
          <cell r="L227">
            <v>1.2</v>
          </cell>
          <cell r="M227">
            <v>1</v>
          </cell>
          <cell r="N227">
            <v>1</v>
          </cell>
          <cell r="O227">
            <v>0</v>
          </cell>
          <cell r="P227">
            <v>562.31999999999994</v>
          </cell>
          <cell r="Q227">
            <v>1.2</v>
          </cell>
          <cell r="R227">
            <v>0</v>
          </cell>
          <cell r="S227">
            <v>0.21340162185232608</v>
          </cell>
          <cell r="T227">
            <v>3.51</v>
          </cell>
          <cell r="U227">
            <v>12.320099999999998</v>
          </cell>
          <cell r="V227">
            <v>0</v>
          </cell>
        </row>
        <row r="228">
          <cell r="B228">
            <v>18000166</v>
          </cell>
          <cell r="C228" t="str">
            <v>18000166-2</v>
          </cell>
          <cell r="D228">
            <v>85.2</v>
          </cell>
          <cell r="E228">
            <v>6.6</v>
          </cell>
          <cell r="F228" t="str">
            <v/>
          </cell>
          <cell r="G228" t="str">
            <v/>
          </cell>
          <cell r="H228" t="str">
            <v>Flexible</v>
          </cell>
          <cell r="I228" t="str">
            <v>FBL</v>
          </cell>
          <cell r="J228" t="str">
            <v>FBL</v>
          </cell>
          <cell r="K228" t="str">
            <v>A</v>
          </cell>
          <cell r="L228">
            <v>7.8</v>
          </cell>
          <cell r="M228">
            <v>4.2</v>
          </cell>
          <cell r="N228">
            <v>0</v>
          </cell>
          <cell r="O228">
            <v>0</v>
          </cell>
          <cell r="P228">
            <v>562.31999999999994</v>
          </cell>
          <cell r="Q228">
            <v>32.76</v>
          </cell>
          <cell r="R228">
            <v>0</v>
          </cell>
          <cell r="S228">
            <v>5.8258642765685025</v>
          </cell>
          <cell r="T228">
            <v>0</v>
          </cell>
          <cell r="U228">
            <v>0</v>
          </cell>
          <cell r="V228">
            <v>0</v>
          </cell>
        </row>
        <row r="229">
          <cell r="B229">
            <v>18000166</v>
          </cell>
          <cell r="C229" t="str">
            <v>18000166-2</v>
          </cell>
          <cell r="D229">
            <v>85.2</v>
          </cell>
          <cell r="E229">
            <v>6.6</v>
          </cell>
          <cell r="F229" t="str">
            <v/>
          </cell>
          <cell r="G229" t="str">
            <v/>
          </cell>
          <cell r="H229" t="str">
            <v>Flexible</v>
          </cell>
          <cell r="I229" t="str">
            <v>B</v>
          </cell>
          <cell r="J229" t="str">
            <v>B</v>
          </cell>
          <cell r="K229" t="str">
            <v>B</v>
          </cell>
          <cell r="L229">
            <v>3.1</v>
          </cell>
          <cell r="M229">
            <v>3.1</v>
          </cell>
          <cell r="N229">
            <v>1</v>
          </cell>
          <cell r="O229">
            <v>0</v>
          </cell>
          <cell r="P229">
            <v>562.31999999999994</v>
          </cell>
          <cell r="Q229">
            <v>9.6100000000000012</v>
          </cell>
          <cell r="R229">
            <v>0</v>
          </cell>
          <cell r="S229">
            <v>1.7089913216673784</v>
          </cell>
          <cell r="T229">
            <v>4.3784360757898808</v>
          </cell>
          <cell r="U229">
            <v>19.170702469778291</v>
          </cell>
          <cell r="V229">
            <v>0</v>
          </cell>
        </row>
        <row r="230">
          <cell r="B230">
            <v>18000166</v>
          </cell>
          <cell r="C230" t="str">
            <v>18000166-2</v>
          </cell>
          <cell r="D230">
            <v>85.2</v>
          </cell>
          <cell r="E230">
            <v>6.6</v>
          </cell>
          <cell r="F230" t="str">
            <v/>
          </cell>
          <cell r="G230" t="str">
            <v/>
          </cell>
          <cell r="H230" t="str">
            <v>Flexible</v>
          </cell>
          <cell r="I230" t="str">
            <v>PC</v>
          </cell>
          <cell r="J230" t="str">
            <v>PC</v>
          </cell>
          <cell r="K230" t="str">
            <v>M</v>
          </cell>
          <cell r="L230">
            <v>1.7</v>
          </cell>
          <cell r="M230">
            <v>0.8</v>
          </cell>
          <cell r="N230">
            <v>0</v>
          </cell>
          <cell r="O230">
            <v>0</v>
          </cell>
          <cell r="P230">
            <v>562.31999999999994</v>
          </cell>
          <cell r="Q230">
            <v>1.36</v>
          </cell>
          <cell r="R230">
            <v>0</v>
          </cell>
          <cell r="S230">
            <v>0.24185517143263624</v>
          </cell>
          <cell r="T230">
            <v>18.12</v>
          </cell>
          <cell r="U230">
            <v>328.33440000000002</v>
          </cell>
          <cell r="V230">
            <v>0</v>
          </cell>
        </row>
        <row r="231">
          <cell r="B231">
            <v>18000166</v>
          </cell>
          <cell r="C231" t="str">
            <v>18000166-2</v>
          </cell>
          <cell r="D231">
            <v>85.2</v>
          </cell>
          <cell r="E231">
            <v>6.6</v>
          </cell>
          <cell r="F231" t="str">
            <v/>
          </cell>
          <cell r="G231" t="str">
            <v/>
          </cell>
          <cell r="H231" t="str">
            <v>Flexible</v>
          </cell>
          <cell r="I231" t="str">
            <v>B</v>
          </cell>
          <cell r="J231" t="str">
            <v>B</v>
          </cell>
          <cell r="K231" t="str">
            <v>A</v>
          </cell>
          <cell r="L231">
            <v>3.1</v>
          </cell>
          <cell r="M231">
            <v>1.6</v>
          </cell>
          <cell r="N231">
            <v>8</v>
          </cell>
          <cell r="O231">
            <v>0</v>
          </cell>
          <cell r="P231">
            <v>562.31999999999994</v>
          </cell>
          <cell r="Q231">
            <v>4.9600000000000009</v>
          </cell>
          <cell r="R231">
            <v>0</v>
          </cell>
          <cell r="S231">
            <v>0.88206003698961466</v>
          </cell>
          <cell r="T231">
            <v>23.34</v>
          </cell>
          <cell r="U231">
            <v>544.75559999999996</v>
          </cell>
          <cell r="V231">
            <v>0</v>
          </cell>
        </row>
        <row r="232">
          <cell r="B232">
            <v>18000166</v>
          </cell>
          <cell r="C232" t="str">
            <v>18000166-2</v>
          </cell>
          <cell r="D232">
            <v>85.2</v>
          </cell>
          <cell r="E232">
            <v>6.6</v>
          </cell>
          <cell r="F232" t="str">
            <v/>
          </cell>
          <cell r="G232" t="str">
            <v/>
          </cell>
          <cell r="H232" t="str">
            <v>Flexible</v>
          </cell>
          <cell r="I232" t="str">
            <v>FBL</v>
          </cell>
          <cell r="J232" t="str">
            <v>FBL</v>
          </cell>
          <cell r="K232" t="str">
            <v>A</v>
          </cell>
          <cell r="L232">
            <v>5.2</v>
          </cell>
          <cell r="M232">
            <v>2.7</v>
          </cell>
          <cell r="N232">
            <v>0</v>
          </cell>
          <cell r="O232">
            <v>0</v>
          </cell>
          <cell r="P232">
            <v>562.31999999999994</v>
          </cell>
          <cell r="Q232">
            <v>14.040000000000001</v>
          </cell>
          <cell r="R232">
            <v>0</v>
          </cell>
          <cell r="S232">
            <v>2.4967989756722155</v>
          </cell>
          <cell r="T232">
            <v>0</v>
          </cell>
          <cell r="U232">
            <v>0</v>
          </cell>
          <cell r="V232">
            <v>0</v>
          </cell>
        </row>
        <row r="233">
          <cell r="B233">
            <v>18000166</v>
          </cell>
          <cell r="C233" t="str">
            <v>18000166-2</v>
          </cell>
          <cell r="D233">
            <v>85.2</v>
          </cell>
          <cell r="E233">
            <v>6.6</v>
          </cell>
          <cell r="F233" t="str">
            <v/>
          </cell>
          <cell r="G233" t="str">
            <v/>
          </cell>
          <cell r="H233" t="str">
            <v>Flexible</v>
          </cell>
          <cell r="I233" t="str">
            <v>FBL</v>
          </cell>
          <cell r="J233" t="str">
            <v>FBL</v>
          </cell>
          <cell r="K233" t="str">
            <v>M</v>
          </cell>
          <cell r="L233">
            <v>1.5</v>
          </cell>
          <cell r="M233">
            <v>1</v>
          </cell>
          <cell r="N233">
            <v>0</v>
          </cell>
          <cell r="O233">
            <v>0</v>
          </cell>
          <cell r="P233">
            <v>562.31999999999994</v>
          </cell>
          <cell r="Q233">
            <v>1.5</v>
          </cell>
          <cell r="R233">
            <v>0</v>
          </cell>
          <cell r="S233">
            <v>0.26675202731540765</v>
          </cell>
          <cell r="T233">
            <v>0</v>
          </cell>
          <cell r="U233">
            <v>0</v>
          </cell>
          <cell r="V233">
            <v>0</v>
          </cell>
        </row>
        <row r="234">
          <cell r="B234">
            <v>18000166</v>
          </cell>
          <cell r="C234" t="str">
            <v>18000166-2</v>
          </cell>
          <cell r="D234">
            <v>85.2</v>
          </cell>
          <cell r="E234">
            <v>6.6</v>
          </cell>
          <cell r="F234" t="str">
            <v/>
          </cell>
          <cell r="G234" t="str">
            <v/>
          </cell>
          <cell r="H234" t="str">
            <v>Flexible</v>
          </cell>
          <cell r="I234" t="str">
            <v>FBL</v>
          </cell>
          <cell r="J234" t="str">
            <v>FBL</v>
          </cell>
          <cell r="K234" t="str">
            <v>M</v>
          </cell>
          <cell r="L234">
            <v>12.1</v>
          </cell>
          <cell r="M234">
            <v>1</v>
          </cell>
          <cell r="N234">
            <v>0</v>
          </cell>
          <cell r="O234">
            <v>0</v>
          </cell>
          <cell r="P234">
            <v>562.31999999999994</v>
          </cell>
          <cell r="Q234">
            <v>12.1</v>
          </cell>
          <cell r="R234">
            <v>0</v>
          </cell>
          <cell r="S234">
            <v>2.1517996870109548</v>
          </cell>
          <cell r="T234">
            <v>0</v>
          </cell>
          <cell r="U234">
            <v>0</v>
          </cell>
          <cell r="V234">
            <v>0</v>
          </cell>
        </row>
        <row r="235">
          <cell r="B235">
            <v>18000166</v>
          </cell>
          <cell r="C235" t="str">
            <v>18000166-2</v>
          </cell>
          <cell r="D235">
            <v>85.2</v>
          </cell>
          <cell r="E235">
            <v>6.6</v>
          </cell>
          <cell r="F235" t="str">
            <v/>
          </cell>
          <cell r="G235" t="str">
            <v/>
          </cell>
          <cell r="H235" t="str">
            <v>Flexible</v>
          </cell>
          <cell r="I235" t="str">
            <v>FBL</v>
          </cell>
          <cell r="J235" t="str">
            <v>FBL</v>
          </cell>
          <cell r="K235" t="str">
            <v>B</v>
          </cell>
          <cell r="L235">
            <v>1.8</v>
          </cell>
          <cell r="M235">
            <v>0.5</v>
          </cell>
          <cell r="N235">
            <v>0</v>
          </cell>
          <cell r="O235">
            <v>0</v>
          </cell>
          <cell r="P235">
            <v>562.31999999999994</v>
          </cell>
          <cell r="Q235">
            <v>0.9</v>
          </cell>
          <cell r="R235">
            <v>0</v>
          </cell>
          <cell r="S235">
            <v>0.16005121638924458</v>
          </cell>
          <cell r="T235">
            <v>0</v>
          </cell>
          <cell r="U235">
            <v>0</v>
          </cell>
          <cell r="V235">
            <v>0</v>
          </cell>
        </row>
        <row r="236">
          <cell r="B236">
            <v>18000166</v>
          </cell>
          <cell r="C236" t="str">
            <v>18000166-2</v>
          </cell>
          <cell r="D236">
            <v>85.2</v>
          </cell>
          <cell r="E236">
            <v>6.6</v>
          </cell>
          <cell r="F236" t="str">
            <v/>
          </cell>
          <cell r="G236" t="str">
            <v/>
          </cell>
          <cell r="H236" t="str">
            <v>Flexible</v>
          </cell>
          <cell r="I236" t="str">
            <v>FBL</v>
          </cell>
          <cell r="J236" t="str">
            <v>FBL</v>
          </cell>
          <cell r="K236" t="str">
            <v>B</v>
          </cell>
          <cell r="L236">
            <v>2.5</v>
          </cell>
          <cell r="M236">
            <v>0.4</v>
          </cell>
          <cell r="N236">
            <v>0</v>
          </cell>
          <cell r="O236">
            <v>0</v>
          </cell>
          <cell r="P236">
            <v>562.31999999999994</v>
          </cell>
          <cell r="Q236">
            <v>1</v>
          </cell>
          <cell r="R236">
            <v>0</v>
          </cell>
          <cell r="S236">
            <v>0.1778346848769384</v>
          </cell>
          <cell r="T236">
            <v>0</v>
          </cell>
          <cell r="U236">
            <v>0</v>
          </cell>
          <cell r="V236">
            <v>0</v>
          </cell>
        </row>
        <row r="237">
          <cell r="B237">
            <v>18000166</v>
          </cell>
          <cell r="C237" t="str">
            <v>18000166-2</v>
          </cell>
          <cell r="D237">
            <v>85.2</v>
          </cell>
          <cell r="E237">
            <v>6.6</v>
          </cell>
          <cell r="F237" t="str">
            <v/>
          </cell>
          <cell r="G237" t="str">
            <v/>
          </cell>
          <cell r="H237" t="str">
            <v>Flexible</v>
          </cell>
          <cell r="I237" t="str">
            <v>B</v>
          </cell>
          <cell r="J237" t="str">
            <v>B</v>
          </cell>
          <cell r="K237" t="str">
            <v>B</v>
          </cell>
          <cell r="L237">
            <v>1.6</v>
          </cell>
          <cell r="M237">
            <v>1</v>
          </cell>
          <cell r="N237">
            <v>1</v>
          </cell>
          <cell r="O237">
            <v>0</v>
          </cell>
          <cell r="P237">
            <v>562.31999999999994</v>
          </cell>
          <cell r="Q237">
            <v>1.6</v>
          </cell>
          <cell r="R237">
            <v>0</v>
          </cell>
          <cell r="S237">
            <v>0.2845354958031015</v>
          </cell>
          <cell r="T237">
            <v>3.51</v>
          </cell>
          <cell r="U237">
            <v>12.320099999999998</v>
          </cell>
          <cell r="V237">
            <v>0</v>
          </cell>
        </row>
        <row r="238">
          <cell r="B238">
            <v>18000166</v>
          </cell>
          <cell r="C238" t="str">
            <v>18000166-2</v>
          </cell>
          <cell r="D238">
            <v>85.2</v>
          </cell>
          <cell r="E238">
            <v>6.6</v>
          </cell>
          <cell r="F238" t="str">
            <v/>
          </cell>
          <cell r="G238" t="str">
            <v/>
          </cell>
          <cell r="H238" t="str">
            <v>Flexible</v>
          </cell>
          <cell r="I238" t="str">
            <v>FBL</v>
          </cell>
          <cell r="J238" t="str">
            <v>FBL</v>
          </cell>
          <cell r="K238" t="str">
            <v>B</v>
          </cell>
          <cell r="L238">
            <v>2</v>
          </cell>
          <cell r="M238">
            <v>0.6</v>
          </cell>
          <cell r="N238">
            <v>0</v>
          </cell>
          <cell r="O238">
            <v>0</v>
          </cell>
          <cell r="P238">
            <v>562.31999999999994</v>
          </cell>
          <cell r="Q238">
            <v>1.2</v>
          </cell>
          <cell r="R238">
            <v>0</v>
          </cell>
          <cell r="S238">
            <v>0.21340162185232608</v>
          </cell>
          <cell r="T238">
            <v>0</v>
          </cell>
          <cell r="U238">
            <v>0</v>
          </cell>
          <cell r="V238">
            <v>0</v>
          </cell>
        </row>
        <row r="239">
          <cell r="B239">
            <v>18000166</v>
          </cell>
          <cell r="C239" t="str">
            <v>18000166-2</v>
          </cell>
          <cell r="D239">
            <v>85.2</v>
          </cell>
          <cell r="E239">
            <v>6.6</v>
          </cell>
          <cell r="F239" t="str">
            <v/>
          </cell>
          <cell r="G239" t="str">
            <v/>
          </cell>
          <cell r="H239" t="str">
            <v>Flexible</v>
          </cell>
          <cell r="I239" t="str">
            <v>FBL</v>
          </cell>
          <cell r="J239" t="str">
            <v>FBL</v>
          </cell>
          <cell r="K239" t="str">
            <v>B</v>
          </cell>
          <cell r="L239">
            <v>5</v>
          </cell>
          <cell r="M239">
            <v>0.7</v>
          </cell>
          <cell r="N239">
            <v>0</v>
          </cell>
          <cell r="O239">
            <v>0</v>
          </cell>
          <cell r="P239">
            <v>562.31999999999994</v>
          </cell>
          <cell r="Q239">
            <v>3.5</v>
          </cell>
          <cell r="R239">
            <v>0</v>
          </cell>
          <cell r="S239">
            <v>0.62242139706928445</v>
          </cell>
          <cell r="T239">
            <v>0</v>
          </cell>
          <cell r="U239">
            <v>0</v>
          </cell>
          <cell r="V239">
            <v>0</v>
          </cell>
        </row>
        <row r="240">
          <cell r="B240">
            <v>18000166</v>
          </cell>
          <cell r="C240" t="str">
            <v>18000166-2</v>
          </cell>
          <cell r="D240">
            <v>85.2</v>
          </cell>
          <cell r="E240">
            <v>6.6</v>
          </cell>
          <cell r="F240" t="str">
            <v/>
          </cell>
          <cell r="G240" t="str">
            <v/>
          </cell>
          <cell r="H240" t="str">
            <v>Flexible</v>
          </cell>
          <cell r="I240" t="str">
            <v>FBL</v>
          </cell>
          <cell r="J240" t="str">
            <v>FBL</v>
          </cell>
          <cell r="K240" t="str">
            <v>A</v>
          </cell>
          <cell r="L240">
            <v>3.1</v>
          </cell>
          <cell r="M240">
            <v>4.4000000000000004</v>
          </cell>
          <cell r="N240">
            <v>0</v>
          </cell>
          <cell r="O240">
            <v>0</v>
          </cell>
          <cell r="P240">
            <v>562.31999999999994</v>
          </cell>
          <cell r="Q240">
            <v>13.640000000000002</v>
          </cell>
          <cell r="R240">
            <v>0</v>
          </cell>
          <cell r="S240">
            <v>2.4256651017214406</v>
          </cell>
          <cell r="T240">
            <v>0</v>
          </cell>
          <cell r="U240">
            <v>0</v>
          </cell>
          <cell r="V240">
            <v>0</v>
          </cell>
        </row>
        <row r="241">
          <cell r="B241">
            <v>18000166</v>
          </cell>
          <cell r="C241" t="str">
            <v>18000166-2</v>
          </cell>
          <cell r="D241">
            <v>85.2</v>
          </cell>
          <cell r="E241">
            <v>6.6</v>
          </cell>
          <cell r="F241" t="str">
            <v/>
          </cell>
          <cell r="G241" t="str">
            <v/>
          </cell>
          <cell r="H241" t="str">
            <v>Flexible</v>
          </cell>
          <cell r="I241" t="str">
            <v>FBL</v>
          </cell>
          <cell r="J241" t="str">
            <v>FBL</v>
          </cell>
          <cell r="K241" t="str">
            <v>M</v>
          </cell>
          <cell r="L241">
            <v>4</v>
          </cell>
          <cell r="M241">
            <v>2.1</v>
          </cell>
          <cell r="N241">
            <v>0</v>
          </cell>
          <cell r="O241">
            <v>0</v>
          </cell>
          <cell r="P241">
            <v>562.31999999999994</v>
          </cell>
          <cell r="Q241">
            <v>8.4</v>
          </cell>
          <cell r="R241">
            <v>0</v>
          </cell>
          <cell r="S241">
            <v>1.4938113529662829</v>
          </cell>
          <cell r="T241">
            <v>0</v>
          </cell>
          <cell r="U241">
            <v>0</v>
          </cell>
          <cell r="V241">
            <v>0</v>
          </cell>
        </row>
        <row r="242">
          <cell r="B242">
            <v>18000166</v>
          </cell>
          <cell r="C242" t="str">
            <v>18000166-2</v>
          </cell>
          <cell r="D242">
            <v>85.2</v>
          </cell>
          <cell r="E242">
            <v>6.6</v>
          </cell>
          <cell r="F242" t="str">
            <v/>
          </cell>
          <cell r="G242" t="str">
            <v/>
          </cell>
          <cell r="H242" t="str">
            <v>Flexible</v>
          </cell>
          <cell r="I242" t="str">
            <v>FT</v>
          </cell>
          <cell r="J242" t="str">
            <v>FT</v>
          </cell>
          <cell r="K242" t="str">
            <v>A</v>
          </cell>
          <cell r="L242">
            <v>0.7</v>
          </cell>
          <cell r="M242">
            <v>0.2</v>
          </cell>
          <cell r="N242">
            <v>0</v>
          </cell>
          <cell r="O242">
            <v>0</v>
          </cell>
          <cell r="P242">
            <v>562.31999999999994</v>
          </cell>
          <cell r="Q242">
            <v>0.13999999999999999</v>
          </cell>
          <cell r="R242">
            <v>0</v>
          </cell>
          <cell r="S242">
            <v>2.4896855882771379E-2</v>
          </cell>
          <cell r="T242">
            <v>8.6999999999999993</v>
          </cell>
          <cell r="U242">
            <v>75.689999999999984</v>
          </cell>
          <cell r="V242">
            <v>0</v>
          </cell>
        </row>
        <row r="243">
          <cell r="B243">
            <v>18000166</v>
          </cell>
          <cell r="C243" t="str">
            <v>18000166-2</v>
          </cell>
          <cell r="D243">
            <v>85.2</v>
          </cell>
          <cell r="E243">
            <v>6.6</v>
          </cell>
          <cell r="F243" t="str">
            <v/>
          </cell>
          <cell r="G243" t="str">
            <v/>
          </cell>
          <cell r="H243" t="str">
            <v>Flexible</v>
          </cell>
          <cell r="I243" t="str">
            <v>FBL</v>
          </cell>
          <cell r="J243" t="str">
            <v>FBL</v>
          </cell>
          <cell r="K243" t="str">
            <v>M</v>
          </cell>
          <cell r="L243">
            <v>1</v>
          </cell>
          <cell r="M243">
            <v>0.4</v>
          </cell>
          <cell r="N243">
            <v>0</v>
          </cell>
          <cell r="O243">
            <v>0</v>
          </cell>
          <cell r="P243">
            <v>562.31999999999994</v>
          </cell>
          <cell r="Q243">
            <v>0.4</v>
          </cell>
          <cell r="R243">
            <v>0</v>
          </cell>
          <cell r="S243">
            <v>7.1133873950775375E-2</v>
          </cell>
          <cell r="T243">
            <v>0</v>
          </cell>
          <cell r="U243">
            <v>0</v>
          </cell>
          <cell r="V243">
            <v>0</v>
          </cell>
        </row>
        <row r="244">
          <cell r="B244">
            <v>18000166</v>
          </cell>
          <cell r="C244" t="str">
            <v>18000166-2</v>
          </cell>
          <cell r="D244">
            <v>85.2</v>
          </cell>
          <cell r="E244">
            <v>6.6</v>
          </cell>
          <cell r="F244" t="str">
            <v/>
          </cell>
          <cell r="G244" t="str">
            <v/>
          </cell>
          <cell r="H244" t="str">
            <v>Flexible</v>
          </cell>
          <cell r="I244" t="str">
            <v>B</v>
          </cell>
          <cell r="J244" t="str">
            <v>B</v>
          </cell>
          <cell r="K244" t="str">
            <v>A</v>
          </cell>
          <cell r="L244">
            <v>1.5</v>
          </cell>
          <cell r="M244">
            <v>1.7</v>
          </cell>
          <cell r="N244">
            <v>8</v>
          </cell>
          <cell r="O244">
            <v>0</v>
          </cell>
          <cell r="P244">
            <v>562.31999999999994</v>
          </cell>
          <cell r="Q244">
            <v>2.5499999999999998</v>
          </cell>
          <cell r="R244">
            <v>0</v>
          </cell>
          <cell r="S244">
            <v>0.45347844643619289</v>
          </cell>
          <cell r="T244">
            <v>23.34</v>
          </cell>
          <cell r="U244">
            <v>544.75559999999996</v>
          </cell>
          <cell r="V244">
            <v>0</v>
          </cell>
        </row>
        <row r="245">
          <cell r="B245">
            <v>18000170</v>
          </cell>
          <cell r="C245" t="str">
            <v>18000170-2</v>
          </cell>
          <cell r="D245">
            <v>96.4</v>
          </cell>
          <cell r="E245">
            <v>5.7</v>
          </cell>
          <cell r="F245" t="str">
            <v/>
          </cell>
          <cell r="G245" t="str">
            <v/>
          </cell>
          <cell r="H245" t="str">
            <v>Flexible</v>
          </cell>
          <cell r="I245" t="str">
            <v>FT</v>
          </cell>
          <cell r="J245" t="str">
            <v>FT</v>
          </cell>
          <cell r="K245" t="str">
            <v>M</v>
          </cell>
          <cell r="L245">
            <v>2</v>
          </cell>
          <cell r="M245">
            <v>0.15</v>
          </cell>
          <cell r="N245">
            <v>0</v>
          </cell>
          <cell r="O245">
            <v>0</v>
          </cell>
          <cell r="P245">
            <v>549.48</v>
          </cell>
          <cell r="Q245">
            <v>0.3</v>
          </cell>
          <cell r="R245">
            <v>0</v>
          </cell>
          <cell r="S245">
            <v>5.4597073596855207E-2</v>
          </cell>
          <cell r="T245">
            <v>3.87</v>
          </cell>
          <cell r="U245">
            <v>14.976900000000001</v>
          </cell>
          <cell r="V245">
            <v>0</v>
          </cell>
        </row>
        <row r="246">
          <cell r="B246">
            <v>18000170</v>
          </cell>
          <cell r="C246" t="str">
            <v>18000170-2</v>
          </cell>
          <cell r="D246">
            <v>96.4</v>
          </cell>
          <cell r="E246">
            <v>5.7</v>
          </cell>
          <cell r="F246" t="str">
            <v/>
          </cell>
          <cell r="G246" t="str">
            <v/>
          </cell>
          <cell r="H246" t="str">
            <v>Flexible</v>
          </cell>
          <cell r="I246" t="str">
            <v>FBL</v>
          </cell>
          <cell r="J246" t="str">
            <v>FBL</v>
          </cell>
          <cell r="K246" t="str">
            <v>A</v>
          </cell>
          <cell r="L246">
            <v>6</v>
          </cell>
          <cell r="M246">
            <v>1.4</v>
          </cell>
          <cell r="N246">
            <v>0</v>
          </cell>
          <cell r="O246">
            <v>0</v>
          </cell>
          <cell r="P246">
            <v>549.48</v>
          </cell>
          <cell r="Q246">
            <v>8.3999999999999986</v>
          </cell>
          <cell r="R246">
            <v>0</v>
          </cell>
          <cell r="S246">
            <v>1.5287180607119455</v>
          </cell>
          <cell r="T246">
            <v>0</v>
          </cell>
          <cell r="U246">
            <v>0</v>
          </cell>
          <cell r="V246">
            <v>0</v>
          </cell>
        </row>
        <row r="247">
          <cell r="B247">
            <v>18000170</v>
          </cell>
          <cell r="C247" t="str">
            <v>18000170-2</v>
          </cell>
          <cell r="D247">
            <v>96.4</v>
          </cell>
          <cell r="E247">
            <v>5.7</v>
          </cell>
          <cell r="F247" t="str">
            <v/>
          </cell>
          <cell r="G247" t="str">
            <v/>
          </cell>
          <cell r="H247" t="str">
            <v>Flexible</v>
          </cell>
          <cell r="I247" t="str">
            <v>FT</v>
          </cell>
          <cell r="J247" t="str">
            <v>FT</v>
          </cell>
          <cell r="K247" t="str">
            <v>M</v>
          </cell>
          <cell r="L247">
            <v>0.7</v>
          </cell>
          <cell r="M247">
            <v>0.15</v>
          </cell>
          <cell r="N247">
            <v>0</v>
          </cell>
          <cell r="O247">
            <v>0</v>
          </cell>
          <cell r="P247">
            <v>549.48</v>
          </cell>
          <cell r="Q247">
            <v>0.105</v>
          </cell>
          <cell r="R247">
            <v>0</v>
          </cell>
          <cell r="S247">
            <v>1.9108975758899322E-2</v>
          </cell>
          <cell r="T247">
            <v>3.87</v>
          </cell>
          <cell r="U247">
            <v>14.976900000000001</v>
          </cell>
          <cell r="V247">
            <v>0</v>
          </cell>
        </row>
        <row r="248">
          <cell r="B248">
            <v>18000170</v>
          </cell>
          <cell r="C248" t="str">
            <v>18000170-2</v>
          </cell>
          <cell r="D248">
            <v>96.4</v>
          </cell>
          <cell r="E248">
            <v>5.7</v>
          </cell>
          <cell r="F248" t="str">
            <v/>
          </cell>
          <cell r="G248" t="str">
            <v/>
          </cell>
          <cell r="H248" t="str">
            <v>Flexible</v>
          </cell>
          <cell r="I248" t="str">
            <v>FT</v>
          </cell>
          <cell r="J248" t="str">
            <v>FT</v>
          </cell>
          <cell r="K248" t="str">
            <v>M</v>
          </cell>
          <cell r="L248">
            <v>2</v>
          </cell>
          <cell r="M248">
            <v>0.15</v>
          </cell>
          <cell r="N248">
            <v>0</v>
          </cell>
          <cell r="O248">
            <v>0</v>
          </cell>
          <cell r="P248">
            <v>549.48</v>
          </cell>
          <cell r="Q248">
            <v>0.3</v>
          </cell>
          <cell r="R248">
            <v>0</v>
          </cell>
          <cell r="S248">
            <v>5.4597073596855207E-2</v>
          </cell>
          <cell r="T248">
            <v>3.87</v>
          </cell>
          <cell r="U248">
            <v>14.976900000000001</v>
          </cell>
          <cell r="V248">
            <v>0</v>
          </cell>
        </row>
        <row r="249">
          <cell r="B249">
            <v>18000170</v>
          </cell>
          <cell r="C249" t="str">
            <v>18000170-2</v>
          </cell>
          <cell r="D249">
            <v>96.4</v>
          </cell>
          <cell r="E249">
            <v>5.7</v>
          </cell>
          <cell r="F249" t="str">
            <v/>
          </cell>
          <cell r="G249" t="str">
            <v/>
          </cell>
          <cell r="H249" t="str">
            <v>Flexible</v>
          </cell>
          <cell r="I249" t="str">
            <v>FL</v>
          </cell>
          <cell r="J249" t="str">
            <v>FL</v>
          </cell>
          <cell r="K249" t="str">
            <v>M</v>
          </cell>
          <cell r="L249">
            <v>1.9</v>
          </cell>
          <cell r="M249">
            <v>0.15</v>
          </cell>
          <cell r="N249">
            <v>0</v>
          </cell>
          <cell r="O249">
            <v>0</v>
          </cell>
          <cell r="P249">
            <v>549.48</v>
          </cell>
          <cell r="Q249">
            <v>0.28499999999999998</v>
          </cell>
          <cell r="R249">
            <v>0</v>
          </cell>
          <cell r="S249">
            <v>5.1867219917012437E-2</v>
          </cell>
          <cell r="T249">
            <v>3.87</v>
          </cell>
          <cell r="U249">
            <v>14.976900000000001</v>
          </cell>
          <cell r="V249">
            <v>0</v>
          </cell>
        </row>
        <row r="250">
          <cell r="B250">
            <v>18000170</v>
          </cell>
          <cell r="C250" t="str">
            <v>18000170-2</v>
          </cell>
          <cell r="D250">
            <v>96.4</v>
          </cell>
          <cell r="E250">
            <v>5.7</v>
          </cell>
          <cell r="F250" t="str">
            <v/>
          </cell>
          <cell r="G250" t="str">
            <v/>
          </cell>
          <cell r="H250" t="str">
            <v>Flexible</v>
          </cell>
          <cell r="I250" t="str">
            <v>FL</v>
          </cell>
          <cell r="J250" t="str">
            <v>FL</v>
          </cell>
          <cell r="K250" t="str">
            <v>M</v>
          </cell>
          <cell r="L250">
            <v>0.7</v>
          </cell>
          <cell r="M250">
            <v>0.15</v>
          </cell>
          <cell r="N250">
            <v>0</v>
          </cell>
          <cell r="O250">
            <v>0</v>
          </cell>
          <cell r="P250">
            <v>549.48</v>
          </cell>
          <cell r="Q250">
            <v>0.105</v>
          </cell>
          <cell r="R250">
            <v>0</v>
          </cell>
          <cell r="S250">
            <v>1.9108975758899322E-2</v>
          </cell>
          <cell r="T250">
            <v>3.87</v>
          </cell>
          <cell r="U250">
            <v>14.976900000000001</v>
          </cell>
          <cell r="V250">
            <v>0</v>
          </cell>
        </row>
        <row r="251">
          <cell r="B251">
            <v>18000170</v>
          </cell>
          <cell r="C251" t="str">
            <v>18000170-2</v>
          </cell>
          <cell r="D251">
            <v>96.4</v>
          </cell>
          <cell r="E251">
            <v>5.7</v>
          </cell>
          <cell r="F251" t="str">
            <v/>
          </cell>
          <cell r="G251" t="str">
            <v/>
          </cell>
          <cell r="H251" t="str">
            <v>Flexible</v>
          </cell>
          <cell r="I251" t="str">
            <v>FT</v>
          </cell>
          <cell r="J251" t="str">
            <v>FT</v>
          </cell>
          <cell r="K251" t="str">
            <v>M</v>
          </cell>
          <cell r="L251">
            <v>1.6</v>
          </cell>
          <cell r="M251">
            <v>0.15</v>
          </cell>
          <cell r="N251">
            <v>0</v>
          </cell>
          <cell r="O251">
            <v>0</v>
          </cell>
          <cell r="P251">
            <v>549.48</v>
          </cell>
          <cell r="Q251">
            <v>0.24</v>
          </cell>
          <cell r="R251">
            <v>0</v>
          </cell>
          <cell r="S251">
            <v>4.3677658877484163E-2</v>
          </cell>
          <cell r="T251">
            <v>3.87</v>
          </cell>
          <cell r="U251">
            <v>14.976900000000001</v>
          </cell>
          <cell r="V251">
            <v>0</v>
          </cell>
        </row>
        <row r="252">
          <cell r="B252">
            <v>18000170</v>
          </cell>
          <cell r="C252" t="str">
            <v>18000170-2</v>
          </cell>
          <cell r="D252">
            <v>96.4</v>
          </cell>
          <cell r="E252">
            <v>5.7</v>
          </cell>
          <cell r="F252" t="str">
            <v/>
          </cell>
          <cell r="G252" t="str">
            <v/>
          </cell>
          <cell r="H252" t="str">
            <v>Flexible</v>
          </cell>
          <cell r="I252" t="str">
            <v>FT</v>
          </cell>
          <cell r="J252" t="str">
            <v>FT</v>
          </cell>
          <cell r="K252" t="str">
            <v>B</v>
          </cell>
          <cell r="L252">
            <v>1.8</v>
          </cell>
          <cell r="M252">
            <v>0.1</v>
          </cell>
          <cell r="N252">
            <v>0</v>
          </cell>
          <cell r="O252">
            <v>0</v>
          </cell>
          <cell r="P252">
            <v>549.48</v>
          </cell>
          <cell r="Q252">
            <v>0.18000000000000002</v>
          </cell>
          <cell r="R252">
            <v>0</v>
          </cell>
          <cell r="S252">
            <v>3.2758244158113126E-2</v>
          </cell>
          <cell r="T252">
            <v>0</v>
          </cell>
          <cell r="U252">
            <v>0</v>
          </cell>
          <cell r="V252">
            <v>0</v>
          </cell>
        </row>
        <row r="253">
          <cell r="B253">
            <v>18000170</v>
          </cell>
          <cell r="C253" t="str">
            <v>18000170-2</v>
          </cell>
          <cell r="D253">
            <v>96.4</v>
          </cell>
          <cell r="E253">
            <v>5.7</v>
          </cell>
          <cell r="F253" t="str">
            <v/>
          </cell>
          <cell r="G253" t="str">
            <v/>
          </cell>
          <cell r="H253" t="str">
            <v>Flexible</v>
          </cell>
          <cell r="I253" t="str">
            <v>FL</v>
          </cell>
          <cell r="J253" t="str">
            <v>FL</v>
          </cell>
          <cell r="K253" t="str">
            <v>B</v>
          </cell>
          <cell r="L253">
            <v>1.2</v>
          </cell>
          <cell r="M253">
            <v>0.1</v>
          </cell>
          <cell r="N253">
            <v>0</v>
          </cell>
          <cell r="O253">
            <v>0</v>
          </cell>
          <cell r="P253">
            <v>549.48</v>
          </cell>
          <cell r="Q253">
            <v>0.12</v>
          </cell>
          <cell r="R253">
            <v>0</v>
          </cell>
          <cell r="S253">
            <v>2.1838829438742081E-2</v>
          </cell>
          <cell r="T253">
            <v>0</v>
          </cell>
          <cell r="U253">
            <v>0</v>
          </cell>
          <cell r="V253">
            <v>0</v>
          </cell>
        </row>
        <row r="254">
          <cell r="B254">
            <v>18000170</v>
          </cell>
          <cell r="C254" t="str">
            <v>18000170-2</v>
          </cell>
          <cell r="D254">
            <v>96.4</v>
          </cell>
          <cell r="E254">
            <v>5.7</v>
          </cell>
          <cell r="F254" t="str">
            <v/>
          </cell>
          <cell r="G254" t="str">
            <v/>
          </cell>
          <cell r="H254" t="str">
            <v>Flexible</v>
          </cell>
          <cell r="I254" t="str">
            <v>FL</v>
          </cell>
          <cell r="J254" t="str">
            <v>FL</v>
          </cell>
          <cell r="K254" t="str">
            <v>B</v>
          </cell>
          <cell r="L254">
            <v>1.6</v>
          </cell>
          <cell r="M254">
            <v>0.1</v>
          </cell>
          <cell r="N254">
            <v>0</v>
          </cell>
          <cell r="O254">
            <v>0</v>
          </cell>
          <cell r="P254">
            <v>549.48</v>
          </cell>
          <cell r="Q254">
            <v>0.16000000000000003</v>
          </cell>
          <cell r="R254">
            <v>0</v>
          </cell>
          <cell r="S254">
            <v>2.9118439251656112E-2</v>
          </cell>
          <cell r="T254">
            <v>0</v>
          </cell>
          <cell r="U254">
            <v>0</v>
          </cell>
          <cell r="V254">
            <v>0</v>
          </cell>
        </row>
        <row r="255">
          <cell r="B255">
            <v>18000170</v>
          </cell>
          <cell r="C255" t="str">
            <v>18000170-2</v>
          </cell>
          <cell r="D255">
            <v>96.4</v>
          </cell>
          <cell r="E255">
            <v>5.7</v>
          </cell>
          <cell r="F255" t="str">
            <v/>
          </cell>
          <cell r="G255" t="str">
            <v/>
          </cell>
          <cell r="H255" t="str">
            <v>Flexible</v>
          </cell>
          <cell r="I255" t="str">
            <v>FT</v>
          </cell>
          <cell r="J255" t="str">
            <v>FT</v>
          </cell>
          <cell r="K255" t="str">
            <v>M</v>
          </cell>
          <cell r="L255">
            <v>1.2</v>
          </cell>
          <cell r="M255">
            <v>0.15</v>
          </cell>
          <cell r="N255">
            <v>0</v>
          </cell>
          <cell r="O255">
            <v>0</v>
          </cell>
          <cell r="P255">
            <v>549.48</v>
          </cell>
          <cell r="Q255">
            <v>0.18</v>
          </cell>
          <cell r="R255">
            <v>0</v>
          </cell>
          <cell r="S255">
            <v>3.2758244158113126E-2</v>
          </cell>
          <cell r="T255">
            <v>3.87</v>
          </cell>
          <cell r="U255">
            <v>14.976900000000001</v>
          </cell>
          <cell r="V255">
            <v>0</v>
          </cell>
        </row>
        <row r="256">
          <cell r="B256">
            <v>18000170</v>
          </cell>
          <cell r="C256" t="str">
            <v>18000170-2</v>
          </cell>
          <cell r="D256">
            <v>96.4</v>
          </cell>
          <cell r="E256">
            <v>5.7</v>
          </cell>
          <cell r="F256" t="str">
            <v/>
          </cell>
          <cell r="G256" t="str">
            <v/>
          </cell>
          <cell r="H256" t="str">
            <v>Flexible</v>
          </cell>
          <cell r="I256" t="str">
            <v>FT</v>
          </cell>
          <cell r="J256" t="str">
            <v>FT</v>
          </cell>
          <cell r="K256" t="str">
            <v>M</v>
          </cell>
          <cell r="L256">
            <v>1</v>
          </cell>
          <cell r="M256">
            <v>0.15</v>
          </cell>
          <cell r="N256">
            <v>0</v>
          </cell>
          <cell r="O256">
            <v>0</v>
          </cell>
          <cell r="P256">
            <v>549.48</v>
          </cell>
          <cell r="Q256">
            <v>0.15</v>
          </cell>
          <cell r="R256">
            <v>0</v>
          </cell>
          <cell r="S256">
            <v>2.7298536798427604E-2</v>
          </cell>
          <cell r="T256">
            <v>3.87</v>
          </cell>
          <cell r="U256">
            <v>14.976900000000001</v>
          </cell>
          <cell r="V256">
            <v>0</v>
          </cell>
        </row>
        <row r="257">
          <cell r="B257">
            <v>18000170</v>
          </cell>
          <cell r="C257" t="str">
            <v>18000170-2</v>
          </cell>
          <cell r="D257">
            <v>96.4</v>
          </cell>
          <cell r="E257">
            <v>5.7</v>
          </cell>
          <cell r="F257" t="str">
            <v/>
          </cell>
          <cell r="G257" t="str">
            <v/>
          </cell>
          <cell r="H257" t="str">
            <v>Flexible</v>
          </cell>
          <cell r="I257" t="str">
            <v>FBL</v>
          </cell>
          <cell r="J257" t="str">
            <v>FBL</v>
          </cell>
          <cell r="K257" t="str">
            <v>M</v>
          </cell>
          <cell r="L257">
            <v>6</v>
          </cell>
          <cell r="M257">
            <v>1.6</v>
          </cell>
          <cell r="N257">
            <v>0</v>
          </cell>
          <cell r="O257">
            <v>0</v>
          </cell>
          <cell r="P257">
            <v>549.48</v>
          </cell>
          <cell r="Q257">
            <v>9.6000000000000014</v>
          </cell>
          <cell r="R257">
            <v>0</v>
          </cell>
          <cell r="S257">
            <v>1.7471063550993668</v>
          </cell>
          <cell r="T257">
            <v>0</v>
          </cell>
          <cell r="U257">
            <v>0</v>
          </cell>
          <cell r="V257">
            <v>0</v>
          </cell>
        </row>
        <row r="258">
          <cell r="B258">
            <v>18000170</v>
          </cell>
          <cell r="C258" t="str">
            <v>18000170-2</v>
          </cell>
          <cell r="D258">
            <v>96.4</v>
          </cell>
          <cell r="E258">
            <v>5.7</v>
          </cell>
          <cell r="F258" t="str">
            <v/>
          </cell>
          <cell r="G258" t="str">
            <v/>
          </cell>
          <cell r="H258" t="str">
            <v>Flexible</v>
          </cell>
          <cell r="I258" t="str">
            <v>FL</v>
          </cell>
          <cell r="J258" t="str">
            <v>FL</v>
          </cell>
          <cell r="K258" t="str">
            <v>A</v>
          </cell>
          <cell r="L258">
            <v>1.8</v>
          </cell>
          <cell r="M258">
            <v>0.2</v>
          </cell>
          <cell r="N258">
            <v>0</v>
          </cell>
          <cell r="O258">
            <v>0</v>
          </cell>
          <cell r="P258">
            <v>549.48</v>
          </cell>
          <cell r="Q258">
            <v>0.36000000000000004</v>
          </cell>
          <cell r="R258">
            <v>0</v>
          </cell>
          <cell r="S258">
            <v>6.5516488316226251E-2</v>
          </cell>
          <cell r="T258">
            <v>8.6999999999999993</v>
          </cell>
          <cell r="U258">
            <v>75.689999999999984</v>
          </cell>
          <cell r="V258">
            <v>0</v>
          </cell>
        </row>
        <row r="259">
          <cell r="B259">
            <v>18000170</v>
          </cell>
          <cell r="C259" t="str">
            <v>18000170-2</v>
          </cell>
          <cell r="D259">
            <v>96.4</v>
          </cell>
          <cell r="E259">
            <v>5.7</v>
          </cell>
          <cell r="F259" t="str">
            <v/>
          </cell>
          <cell r="G259" t="str">
            <v/>
          </cell>
          <cell r="H259" t="str">
            <v>Flexible</v>
          </cell>
          <cell r="I259" t="str">
            <v>FBL</v>
          </cell>
          <cell r="J259" t="str">
            <v>FBL</v>
          </cell>
          <cell r="K259" t="str">
            <v>M</v>
          </cell>
          <cell r="L259">
            <v>10.199999999999999</v>
          </cell>
          <cell r="M259">
            <v>0.2</v>
          </cell>
          <cell r="N259">
            <v>0</v>
          </cell>
          <cell r="O259">
            <v>0</v>
          </cell>
          <cell r="P259">
            <v>549.48</v>
          </cell>
          <cell r="Q259">
            <v>2.04</v>
          </cell>
          <cell r="R259">
            <v>0</v>
          </cell>
          <cell r="S259">
            <v>0.37126010045861541</v>
          </cell>
          <cell r="T259">
            <v>0</v>
          </cell>
          <cell r="U259">
            <v>0</v>
          </cell>
          <cell r="V259">
            <v>0</v>
          </cell>
        </row>
        <row r="260">
          <cell r="B260">
            <v>18000170</v>
          </cell>
          <cell r="C260" t="str">
            <v>18000170-2</v>
          </cell>
          <cell r="D260">
            <v>96.4</v>
          </cell>
          <cell r="E260">
            <v>5.7</v>
          </cell>
          <cell r="F260" t="str">
            <v/>
          </cell>
          <cell r="G260" t="str">
            <v/>
          </cell>
          <cell r="H260" t="str">
            <v>Flexible</v>
          </cell>
          <cell r="I260" t="str">
            <v>FBL</v>
          </cell>
          <cell r="J260" t="str">
            <v>FBL</v>
          </cell>
          <cell r="K260" t="str">
            <v>A</v>
          </cell>
          <cell r="L260">
            <v>25</v>
          </cell>
          <cell r="M260">
            <v>1.8</v>
          </cell>
          <cell r="N260">
            <v>0</v>
          </cell>
          <cell r="O260">
            <v>0</v>
          </cell>
          <cell r="P260">
            <v>549.48</v>
          </cell>
          <cell r="Q260">
            <v>45</v>
          </cell>
          <cell r="R260">
            <v>0</v>
          </cell>
          <cell r="S260">
            <v>8.1895610395282823</v>
          </cell>
          <cell r="T260">
            <v>0</v>
          </cell>
          <cell r="U260">
            <v>0</v>
          </cell>
          <cell r="V260">
            <v>0</v>
          </cell>
        </row>
        <row r="261">
          <cell r="B261">
            <v>18000170</v>
          </cell>
          <cell r="C261" t="str">
            <v>18000170-2</v>
          </cell>
          <cell r="D261">
            <v>96.4</v>
          </cell>
          <cell r="E261">
            <v>5.7</v>
          </cell>
          <cell r="F261" t="str">
            <v/>
          </cell>
          <cell r="G261" t="str">
            <v/>
          </cell>
          <cell r="H261" t="str">
            <v>Flexible</v>
          </cell>
          <cell r="I261" t="str">
            <v>FBL</v>
          </cell>
          <cell r="J261" t="str">
            <v>FBL</v>
          </cell>
          <cell r="K261" t="str">
            <v>M</v>
          </cell>
          <cell r="L261">
            <v>2.1</v>
          </cell>
          <cell r="M261">
            <v>1.8</v>
          </cell>
          <cell r="N261">
            <v>0</v>
          </cell>
          <cell r="O261">
            <v>0</v>
          </cell>
          <cell r="P261">
            <v>549.48</v>
          </cell>
          <cell r="Q261">
            <v>3.7800000000000002</v>
          </cell>
          <cell r="R261">
            <v>0</v>
          </cell>
          <cell r="S261">
            <v>0.68792312732037564</v>
          </cell>
          <cell r="T261">
            <v>0</v>
          </cell>
          <cell r="U261">
            <v>0</v>
          </cell>
          <cell r="V261">
            <v>0</v>
          </cell>
        </row>
        <row r="262">
          <cell r="B262">
            <v>18000170</v>
          </cell>
          <cell r="C262" t="str">
            <v>18000170-2</v>
          </cell>
          <cell r="D262">
            <v>96.4</v>
          </cell>
          <cell r="E262">
            <v>5.7</v>
          </cell>
          <cell r="F262" t="str">
            <v/>
          </cell>
          <cell r="G262" t="str">
            <v/>
          </cell>
          <cell r="H262" t="str">
            <v>Flexible</v>
          </cell>
          <cell r="I262" t="str">
            <v>FT</v>
          </cell>
          <cell r="J262" t="str">
            <v>FT</v>
          </cell>
          <cell r="K262" t="str">
            <v>M</v>
          </cell>
          <cell r="L262">
            <v>0.8</v>
          </cell>
          <cell r="M262">
            <v>0.15</v>
          </cell>
          <cell r="N262">
            <v>0</v>
          </cell>
          <cell r="O262">
            <v>0</v>
          </cell>
          <cell r="P262">
            <v>549.48</v>
          </cell>
          <cell r="Q262">
            <v>0.12</v>
          </cell>
          <cell r="R262">
            <v>0</v>
          </cell>
          <cell r="S262">
            <v>2.1838829438742081E-2</v>
          </cell>
          <cell r="T262">
            <v>3.87</v>
          </cell>
          <cell r="U262">
            <v>14.976900000000001</v>
          </cell>
          <cell r="V262">
            <v>0</v>
          </cell>
        </row>
        <row r="263">
          <cell r="B263">
            <v>18000170</v>
          </cell>
          <cell r="C263" t="str">
            <v>18000170-2</v>
          </cell>
          <cell r="D263">
            <v>96.4</v>
          </cell>
          <cell r="E263">
            <v>5.7</v>
          </cell>
          <cell r="F263" t="str">
            <v/>
          </cell>
          <cell r="G263" t="str">
            <v/>
          </cell>
          <cell r="H263" t="str">
            <v>Flexible</v>
          </cell>
          <cell r="I263" t="str">
            <v>FT</v>
          </cell>
          <cell r="J263" t="str">
            <v>FT</v>
          </cell>
          <cell r="K263" t="str">
            <v>M</v>
          </cell>
          <cell r="L263">
            <v>2.2999999999999998</v>
          </cell>
          <cell r="M263">
            <v>0.15</v>
          </cell>
          <cell r="N263">
            <v>0</v>
          </cell>
          <cell r="O263">
            <v>0</v>
          </cell>
          <cell r="P263">
            <v>549.48</v>
          </cell>
          <cell r="Q263">
            <v>0.34499999999999997</v>
          </cell>
          <cell r="R263">
            <v>0</v>
          </cell>
          <cell r="S263">
            <v>6.2786634636383482E-2</v>
          </cell>
          <cell r="T263">
            <v>3.87</v>
          </cell>
          <cell r="U263">
            <v>14.976900000000001</v>
          </cell>
          <cell r="V263">
            <v>0</v>
          </cell>
        </row>
        <row r="264">
          <cell r="B264">
            <v>18000170</v>
          </cell>
          <cell r="C264" t="str">
            <v>18000170-2</v>
          </cell>
          <cell r="D264">
            <v>96.4</v>
          </cell>
          <cell r="E264">
            <v>5.7</v>
          </cell>
          <cell r="F264" t="str">
            <v/>
          </cell>
          <cell r="G264" t="str">
            <v/>
          </cell>
          <cell r="H264" t="str">
            <v>Flexible</v>
          </cell>
          <cell r="I264" t="str">
            <v>FL</v>
          </cell>
          <cell r="J264" t="str">
            <v>FL</v>
          </cell>
          <cell r="K264" t="str">
            <v>M</v>
          </cell>
          <cell r="L264">
            <v>0.9</v>
          </cell>
          <cell r="M264">
            <v>0.15</v>
          </cell>
          <cell r="N264">
            <v>0</v>
          </cell>
          <cell r="O264">
            <v>0</v>
          </cell>
          <cell r="P264">
            <v>549.48</v>
          </cell>
          <cell r="Q264">
            <v>0.13500000000000001</v>
          </cell>
          <cell r="R264">
            <v>0</v>
          </cell>
          <cell r="S264">
            <v>2.4568683118584844E-2</v>
          </cell>
          <cell r="T264">
            <v>3.87</v>
          </cell>
          <cell r="U264">
            <v>14.976900000000001</v>
          </cell>
          <cell r="V264">
            <v>0</v>
          </cell>
        </row>
        <row r="265">
          <cell r="B265">
            <v>18000170</v>
          </cell>
          <cell r="C265" t="str">
            <v>18000170-2</v>
          </cell>
          <cell r="D265">
            <v>96.4</v>
          </cell>
          <cell r="E265">
            <v>5.7</v>
          </cell>
          <cell r="F265" t="str">
            <v/>
          </cell>
          <cell r="G265" t="str">
            <v/>
          </cell>
          <cell r="H265" t="str">
            <v>Flexible</v>
          </cell>
          <cell r="I265" t="str">
            <v>FT</v>
          </cell>
          <cell r="J265" t="str">
            <v>FT</v>
          </cell>
          <cell r="K265" t="str">
            <v>M</v>
          </cell>
          <cell r="L265">
            <v>0.7</v>
          </cell>
          <cell r="M265">
            <v>0.15</v>
          </cell>
          <cell r="N265">
            <v>0</v>
          </cell>
          <cell r="O265">
            <v>0</v>
          </cell>
          <cell r="P265">
            <v>549.48</v>
          </cell>
          <cell r="Q265">
            <v>0.105</v>
          </cell>
          <cell r="R265">
            <v>0</v>
          </cell>
          <cell r="S265">
            <v>1.9108975758899322E-2</v>
          </cell>
          <cell r="T265">
            <v>3.87</v>
          </cell>
          <cell r="U265">
            <v>14.976900000000001</v>
          </cell>
          <cell r="V265">
            <v>0</v>
          </cell>
        </row>
        <row r="266">
          <cell r="B266">
            <v>18000170</v>
          </cell>
          <cell r="C266" t="str">
            <v>18000170-2</v>
          </cell>
          <cell r="D266">
            <v>96.4</v>
          </cell>
          <cell r="E266">
            <v>5.7</v>
          </cell>
          <cell r="F266" t="str">
            <v/>
          </cell>
          <cell r="G266" t="str">
            <v/>
          </cell>
          <cell r="H266" t="str">
            <v>Flexible</v>
          </cell>
          <cell r="I266" t="str">
            <v>FT</v>
          </cell>
          <cell r="J266" t="str">
            <v>FT</v>
          </cell>
          <cell r="K266" t="str">
            <v>M</v>
          </cell>
          <cell r="L266">
            <v>1.8</v>
          </cell>
          <cell r="M266">
            <v>0.15</v>
          </cell>
          <cell r="N266">
            <v>0</v>
          </cell>
          <cell r="O266">
            <v>0</v>
          </cell>
          <cell r="P266">
            <v>549.48</v>
          </cell>
          <cell r="Q266">
            <v>0.27</v>
          </cell>
          <cell r="R266">
            <v>0</v>
          </cell>
          <cell r="S266">
            <v>4.9137366237169688E-2</v>
          </cell>
          <cell r="T266">
            <v>3.87</v>
          </cell>
          <cell r="U266">
            <v>14.976900000000001</v>
          </cell>
          <cell r="V266">
            <v>0</v>
          </cell>
        </row>
        <row r="267">
          <cell r="B267">
            <v>18000170</v>
          </cell>
          <cell r="C267" t="str">
            <v>18000170-2</v>
          </cell>
          <cell r="D267">
            <v>96.4</v>
          </cell>
          <cell r="E267">
            <v>5.7</v>
          </cell>
          <cell r="F267" t="str">
            <v/>
          </cell>
          <cell r="G267" t="str">
            <v/>
          </cell>
          <cell r="H267" t="str">
            <v>Flexible</v>
          </cell>
          <cell r="I267" t="str">
            <v>FBL</v>
          </cell>
          <cell r="J267" t="str">
            <v>FBL</v>
          </cell>
          <cell r="K267" t="str">
            <v>M</v>
          </cell>
          <cell r="L267">
            <v>1.7</v>
          </cell>
          <cell r="M267">
            <v>1.3</v>
          </cell>
          <cell r="N267">
            <v>0</v>
          </cell>
          <cell r="O267">
            <v>0</v>
          </cell>
          <cell r="P267">
            <v>549.48</v>
          </cell>
          <cell r="Q267">
            <v>2.21</v>
          </cell>
          <cell r="R267">
            <v>0</v>
          </cell>
          <cell r="S267">
            <v>0.40219844216350004</v>
          </cell>
          <cell r="T267">
            <v>0</v>
          </cell>
          <cell r="U267">
            <v>0</v>
          </cell>
          <cell r="V267">
            <v>0</v>
          </cell>
        </row>
        <row r="268">
          <cell r="B268">
            <v>18000170</v>
          </cell>
          <cell r="C268" t="str">
            <v>18000170-2</v>
          </cell>
          <cell r="D268">
            <v>96.4</v>
          </cell>
          <cell r="E268">
            <v>5.7</v>
          </cell>
          <cell r="F268" t="str">
            <v/>
          </cell>
          <cell r="G268" t="str">
            <v/>
          </cell>
          <cell r="H268" t="str">
            <v>Flexible</v>
          </cell>
          <cell r="I268" t="str">
            <v>FT</v>
          </cell>
          <cell r="J268" t="str">
            <v>FT</v>
          </cell>
          <cell r="K268" t="str">
            <v>M</v>
          </cell>
          <cell r="L268">
            <v>1</v>
          </cell>
          <cell r="M268">
            <v>0.15</v>
          </cell>
          <cell r="N268">
            <v>0</v>
          </cell>
          <cell r="O268">
            <v>0</v>
          </cell>
          <cell r="P268">
            <v>549.48</v>
          </cell>
          <cell r="Q268">
            <v>0.15</v>
          </cell>
          <cell r="R268">
            <v>0</v>
          </cell>
          <cell r="S268">
            <v>2.7298536798427604E-2</v>
          </cell>
          <cell r="T268">
            <v>3.87</v>
          </cell>
          <cell r="U268">
            <v>14.976900000000001</v>
          </cell>
          <cell r="V268">
            <v>0</v>
          </cell>
        </row>
        <row r="269">
          <cell r="B269">
            <v>18000170</v>
          </cell>
          <cell r="C269" t="str">
            <v>18000170-2</v>
          </cell>
          <cell r="D269">
            <v>96.4</v>
          </cell>
          <cell r="E269">
            <v>5.7</v>
          </cell>
          <cell r="F269" t="str">
            <v/>
          </cell>
          <cell r="G269" t="str">
            <v/>
          </cell>
          <cell r="H269" t="str">
            <v>Flexible</v>
          </cell>
          <cell r="I269" t="str">
            <v>FT</v>
          </cell>
          <cell r="J269" t="str">
            <v>FT</v>
          </cell>
          <cell r="K269" t="str">
            <v>A</v>
          </cell>
          <cell r="L269">
            <v>1.3</v>
          </cell>
          <cell r="M269">
            <v>0.2</v>
          </cell>
          <cell r="N269">
            <v>0</v>
          </cell>
          <cell r="O269">
            <v>0</v>
          </cell>
          <cell r="P269">
            <v>549.48</v>
          </cell>
          <cell r="Q269">
            <v>0.26</v>
          </cell>
          <cell r="R269">
            <v>0</v>
          </cell>
          <cell r="S269">
            <v>4.731746378394118E-2</v>
          </cell>
          <cell r="T269">
            <v>8.6999999999999993</v>
          </cell>
          <cell r="U269">
            <v>75.689999999999984</v>
          </cell>
          <cell r="V269">
            <v>0</v>
          </cell>
        </row>
        <row r="270">
          <cell r="B270">
            <v>18000170</v>
          </cell>
          <cell r="C270" t="str">
            <v>18000170-2</v>
          </cell>
          <cell r="D270">
            <v>96.4</v>
          </cell>
          <cell r="E270">
            <v>5.7</v>
          </cell>
          <cell r="F270" t="str">
            <v/>
          </cell>
          <cell r="G270" t="str">
            <v/>
          </cell>
          <cell r="H270" t="str">
            <v>Flexible</v>
          </cell>
          <cell r="I270" t="str">
            <v>FL</v>
          </cell>
          <cell r="J270" t="str">
            <v>FL</v>
          </cell>
          <cell r="K270" t="str">
            <v>M</v>
          </cell>
          <cell r="L270">
            <v>0.6</v>
          </cell>
          <cell r="M270">
            <v>0.15</v>
          </cell>
          <cell r="N270">
            <v>0</v>
          </cell>
          <cell r="O270">
            <v>0</v>
          </cell>
          <cell r="P270">
            <v>549.48</v>
          </cell>
          <cell r="Q270">
            <v>0.09</v>
          </cell>
          <cell r="R270">
            <v>0</v>
          </cell>
          <cell r="S270">
            <v>1.6379122079056563E-2</v>
          </cell>
          <cell r="T270">
            <v>3.87</v>
          </cell>
          <cell r="U270">
            <v>14.976900000000001</v>
          </cell>
          <cell r="V270">
            <v>0</v>
          </cell>
        </row>
        <row r="271">
          <cell r="B271">
            <v>18000170</v>
          </cell>
          <cell r="C271" t="str">
            <v>18000170-2</v>
          </cell>
          <cell r="D271">
            <v>96.4</v>
          </cell>
          <cell r="E271">
            <v>5.7</v>
          </cell>
          <cell r="F271" t="str">
            <v/>
          </cell>
          <cell r="G271" t="str">
            <v/>
          </cell>
          <cell r="H271" t="str">
            <v>Flexible</v>
          </cell>
          <cell r="I271" t="str">
            <v>PC</v>
          </cell>
          <cell r="J271" t="str">
            <v>PC</v>
          </cell>
          <cell r="K271" t="str">
            <v>A</v>
          </cell>
          <cell r="L271">
            <v>6</v>
          </cell>
          <cell r="M271">
            <v>2</v>
          </cell>
          <cell r="N271">
            <v>0</v>
          </cell>
          <cell r="O271">
            <v>0</v>
          </cell>
          <cell r="P271">
            <v>549.48</v>
          </cell>
          <cell r="Q271">
            <v>12</v>
          </cell>
          <cell r="R271">
            <v>0</v>
          </cell>
          <cell r="S271">
            <v>2.1838829438742082</v>
          </cell>
          <cell r="T271">
            <v>37.88643385912119</v>
          </cell>
          <cell r="U271">
            <v>1435.3818705615645</v>
          </cell>
          <cell r="V271">
            <v>0</v>
          </cell>
        </row>
        <row r="272">
          <cell r="B272">
            <v>18000171</v>
          </cell>
          <cell r="C272" t="str">
            <v>18000171-2</v>
          </cell>
          <cell r="D272">
            <v>80.5</v>
          </cell>
          <cell r="E272">
            <v>6</v>
          </cell>
          <cell r="F272" t="str">
            <v/>
          </cell>
          <cell r="G272" t="str">
            <v/>
          </cell>
          <cell r="H272" t="str">
            <v>Flexible</v>
          </cell>
          <cell r="I272" t="str">
            <v>B</v>
          </cell>
          <cell r="J272" t="str">
            <v>B</v>
          </cell>
          <cell r="K272" t="str">
            <v>A</v>
          </cell>
          <cell r="L272">
            <v>35.700000000000003</v>
          </cell>
          <cell r="M272">
            <v>3</v>
          </cell>
          <cell r="N272">
            <v>8</v>
          </cell>
          <cell r="O272">
            <v>0</v>
          </cell>
          <cell r="P272">
            <v>483</v>
          </cell>
          <cell r="Q272">
            <v>107.10000000000001</v>
          </cell>
          <cell r="R272">
            <v>0</v>
          </cell>
          <cell r="S272">
            <v>22.173913043478262</v>
          </cell>
          <cell r="T272">
            <v>76.529669954063039</v>
          </cell>
          <cell r="U272">
            <v>5856.7903832778193</v>
          </cell>
          <cell r="V272">
            <v>0</v>
          </cell>
        </row>
        <row r="273">
          <cell r="B273">
            <v>18000171</v>
          </cell>
          <cell r="C273" t="str">
            <v>18000171-2</v>
          </cell>
          <cell r="D273">
            <v>80.5</v>
          </cell>
          <cell r="E273">
            <v>6</v>
          </cell>
          <cell r="F273" t="str">
            <v/>
          </cell>
          <cell r="G273" t="str">
            <v/>
          </cell>
          <cell r="H273" t="str">
            <v>Flexible</v>
          </cell>
          <cell r="I273" t="str">
            <v>PC</v>
          </cell>
          <cell r="J273" t="str">
            <v>PC</v>
          </cell>
          <cell r="K273" t="str">
            <v>A</v>
          </cell>
          <cell r="L273">
            <v>35.700000000000003</v>
          </cell>
          <cell r="M273">
            <v>3</v>
          </cell>
          <cell r="N273">
            <v>0</v>
          </cell>
          <cell r="O273">
            <v>0</v>
          </cell>
          <cell r="P273">
            <v>483</v>
          </cell>
          <cell r="Q273">
            <v>107.10000000000001</v>
          </cell>
          <cell r="R273">
            <v>0</v>
          </cell>
          <cell r="S273">
            <v>22.173913043478262</v>
          </cell>
          <cell r="T273">
            <v>64.819410321784673</v>
          </cell>
          <cell r="U273">
            <v>4201.5559544638854</v>
          </cell>
          <cell r="V273">
            <v>0</v>
          </cell>
        </row>
        <row r="274">
          <cell r="B274">
            <v>18000171</v>
          </cell>
          <cell r="C274" t="str">
            <v>18000171-2</v>
          </cell>
          <cell r="D274">
            <v>80.5</v>
          </cell>
          <cell r="E274">
            <v>6</v>
          </cell>
          <cell r="F274" t="str">
            <v/>
          </cell>
          <cell r="G274" t="str">
            <v/>
          </cell>
          <cell r="H274" t="str">
            <v>Flexible</v>
          </cell>
          <cell r="I274" t="str">
            <v>B</v>
          </cell>
          <cell r="J274" t="str">
            <v>B</v>
          </cell>
          <cell r="K274" t="str">
            <v>A</v>
          </cell>
          <cell r="L274">
            <v>1</v>
          </cell>
          <cell r="M274">
            <v>1</v>
          </cell>
          <cell r="N274">
            <v>8</v>
          </cell>
          <cell r="O274">
            <v>0</v>
          </cell>
          <cell r="P274">
            <v>483</v>
          </cell>
          <cell r="Q274">
            <v>1</v>
          </cell>
          <cell r="R274">
            <v>0</v>
          </cell>
          <cell r="S274">
            <v>0.20703933747412009</v>
          </cell>
          <cell r="T274">
            <v>23.34</v>
          </cell>
          <cell r="U274">
            <v>544.75559999999996</v>
          </cell>
          <cell r="V274">
            <v>0</v>
          </cell>
        </row>
        <row r="275">
          <cell r="B275">
            <v>18000171</v>
          </cell>
          <cell r="C275" t="str">
            <v>18000171-2</v>
          </cell>
          <cell r="D275">
            <v>80.5</v>
          </cell>
          <cell r="E275">
            <v>6</v>
          </cell>
          <cell r="F275" t="str">
            <v/>
          </cell>
          <cell r="G275" t="str">
            <v/>
          </cell>
          <cell r="H275" t="str">
            <v>Flexible</v>
          </cell>
          <cell r="I275" t="str">
            <v>B</v>
          </cell>
          <cell r="J275" t="str">
            <v>B</v>
          </cell>
          <cell r="K275" t="str">
            <v>A</v>
          </cell>
          <cell r="L275">
            <v>2.5</v>
          </cell>
          <cell r="M275">
            <v>2.1</v>
          </cell>
          <cell r="N275">
            <v>8</v>
          </cell>
          <cell r="O275">
            <v>0</v>
          </cell>
          <cell r="P275">
            <v>483</v>
          </cell>
          <cell r="Q275">
            <v>5.25</v>
          </cell>
          <cell r="R275">
            <v>0</v>
          </cell>
          <cell r="S275">
            <v>1.0869565217391304</v>
          </cell>
          <cell r="T275">
            <v>23.704809644919624</v>
          </cell>
          <cell r="U275">
            <v>561.91800030187449</v>
          </cell>
          <cell r="V275">
            <v>0</v>
          </cell>
        </row>
        <row r="276">
          <cell r="B276">
            <v>18000171</v>
          </cell>
          <cell r="C276" t="str">
            <v>18000171-2</v>
          </cell>
          <cell r="D276">
            <v>80.5</v>
          </cell>
          <cell r="E276">
            <v>6</v>
          </cell>
          <cell r="F276" t="str">
            <v/>
          </cell>
          <cell r="G276" t="str">
            <v/>
          </cell>
          <cell r="H276" t="str">
            <v>Flexible</v>
          </cell>
          <cell r="I276" t="str">
            <v>B</v>
          </cell>
          <cell r="J276" t="str">
            <v>B</v>
          </cell>
          <cell r="K276" t="str">
            <v>A</v>
          </cell>
          <cell r="L276">
            <v>4.5</v>
          </cell>
          <cell r="M276">
            <v>3</v>
          </cell>
          <cell r="N276">
            <v>8</v>
          </cell>
          <cell r="O276">
            <v>0</v>
          </cell>
          <cell r="P276">
            <v>483</v>
          </cell>
          <cell r="Q276">
            <v>13.5</v>
          </cell>
          <cell r="R276">
            <v>0</v>
          </cell>
          <cell r="S276">
            <v>2.7950310559006213</v>
          </cell>
          <cell r="T276">
            <v>30.530595087366137</v>
          </cell>
          <cell r="U276">
            <v>932.11723638870535</v>
          </cell>
          <cell r="V276">
            <v>0</v>
          </cell>
        </row>
        <row r="277">
          <cell r="B277">
            <v>18000171</v>
          </cell>
          <cell r="C277" t="str">
            <v>18000171-2</v>
          </cell>
          <cell r="D277">
            <v>80.5</v>
          </cell>
          <cell r="E277">
            <v>6</v>
          </cell>
          <cell r="F277" t="str">
            <v/>
          </cell>
          <cell r="G277" t="str">
            <v/>
          </cell>
          <cell r="H277" t="str">
            <v>Flexible</v>
          </cell>
          <cell r="I277" t="str">
            <v>PE</v>
          </cell>
          <cell r="J277" t="str">
            <v>PE</v>
          </cell>
          <cell r="K277" t="str">
            <v>M</v>
          </cell>
          <cell r="L277">
            <v>6.9</v>
          </cell>
          <cell r="M277">
            <v>6</v>
          </cell>
          <cell r="N277">
            <v>0</v>
          </cell>
          <cell r="O277">
            <v>0</v>
          </cell>
          <cell r="P277">
            <v>483</v>
          </cell>
          <cell r="Q277">
            <v>41.400000000000006</v>
          </cell>
          <cell r="R277">
            <v>0</v>
          </cell>
          <cell r="S277">
            <v>8.571428571428573</v>
          </cell>
          <cell r="T277">
            <v>16.078397124574789</v>
          </cell>
          <cell r="U277">
            <v>258.51485409553482</v>
          </cell>
          <cell r="V277">
            <v>0</v>
          </cell>
        </row>
        <row r="278">
          <cell r="B278">
            <v>18000171</v>
          </cell>
          <cell r="C278" t="str">
            <v>18000171-2</v>
          </cell>
          <cell r="D278">
            <v>80.5</v>
          </cell>
          <cell r="E278">
            <v>6</v>
          </cell>
          <cell r="F278" t="str">
            <v/>
          </cell>
          <cell r="G278" t="str">
            <v/>
          </cell>
          <cell r="H278" t="str">
            <v>Flexible</v>
          </cell>
          <cell r="I278" t="str">
            <v>FBL</v>
          </cell>
          <cell r="J278" t="str">
            <v>FBL</v>
          </cell>
          <cell r="K278" t="str">
            <v>A</v>
          </cell>
          <cell r="L278">
            <v>2.9</v>
          </cell>
          <cell r="M278">
            <v>1.2</v>
          </cell>
          <cell r="N278">
            <v>0</v>
          </cell>
          <cell r="O278">
            <v>0</v>
          </cell>
          <cell r="P278">
            <v>483</v>
          </cell>
          <cell r="Q278">
            <v>3.48</v>
          </cell>
          <cell r="R278">
            <v>0</v>
          </cell>
          <cell r="S278">
            <v>0.7204968944099378</v>
          </cell>
          <cell r="T278">
            <v>0</v>
          </cell>
          <cell r="U278">
            <v>0</v>
          </cell>
          <cell r="V278">
            <v>0</v>
          </cell>
        </row>
        <row r="279">
          <cell r="B279">
            <v>18000171</v>
          </cell>
          <cell r="C279" t="str">
            <v>18000171-2</v>
          </cell>
          <cell r="D279">
            <v>80.5</v>
          </cell>
          <cell r="E279">
            <v>6</v>
          </cell>
          <cell r="F279" t="str">
            <v/>
          </cell>
          <cell r="G279" t="str">
            <v/>
          </cell>
          <cell r="H279" t="str">
            <v>Flexible</v>
          </cell>
          <cell r="I279" t="str">
            <v>PE</v>
          </cell>
          <cell r="J279" t="str">
            <v>PE</v>
          </cell>
          <cell r="K279" t="str">
            <v>M</v>
          </cell>
          <cell r="L279">
            <v>2.9</v>
          </cell>
          <cell r="M279">
            <v>4.8</v>
          </cell>
          <cell r="N279">
            <v>0</v>
          </cell>
          <cell r="O279">
            <v>0</v>
          </cell>
          <cell r="P279">
            <v>483</v>
          </cell>
          <cell r="Q279">
            <v>13.92</v>
          </cell>
          <cell r="R279">
            <v>0</v>
          </cell>
          <cell r="S279">
            <v>2.8819875776397512</v>
          </cell>
          <cell r="T279">
            <v>10.362811573806567</v>
          </cell>
          <cell r="U279">
            <v>107.38786371421935</v>
          </cell>
          <cell r="V279">
            <v>0</v>
          </cell>
        </row>
        <row r="280">
          <cell r="B280">
            <v>18000171</v>
          </cell>
          <cell r="C280" t="str">
            <v>18000171-2</v>
          </cell>
          <cell r="D280">
            <v>80.5</v>
          </cell>
          <cell r="E280">
            <v>6</v>
          </cell>
          <cell r="F280" t="str">
            <v/>
          </cell>
          <cell r="G280" t="str">
            <v/>
          </cell>
          <cell r="H280" t="str">
            <v>Flexible</v>
          </cell>
          <cell r="I280" t="str">
            <v>FL</v>
          </cell>
          <cell r="J280" t="str">
            <v>FL</v>
          </cell>
          <cell r="K280" t="str">
            <v>M</v>
          </cell>
          <cell r="L280">
            <v>3.2</v>
          </cell>
          <cell r="M280">
            <v>0.15</v>
          </cell>
          <cell r="N280">
            <v>0</v>
          </cell>
          <cell r="O280">
            <v>0</v>
          </cell>
          <cell r="P280">
            <v>483</v>
          </cell>
          <cell r="Q280">
            <v>0.48</v>
          </cell>
          <cell r="R280">
            <v>0</v>
          </cell>
          <cell r="S280">
            <v>9.9378881987577647E-2</v>
          </cell>
          <cell r="T280">
            <v>3.87</v>
          </cell>
          <cell r="U280">
            <v>14.976900000000001</v>
          </cell>
          <cell r="V280">
            <v>0</v>
          </cell>
        </row>
        <row r="281">
          <cell r="B281">
            <v>18000171</v>
          </cell>
          <cell r="C281" t="str">
            <v>18000171-2</v>
          </cell>
          <cell r="D281">
            <v>80.5</v>
          </cell>
          <cell r="E281">
            <v>6</v>
          </cell>
          <cell r="F281" t="str">
            <v/>
          </cell>
          <cell r="G281" t="str">
            <v/>
          </cell>
          <cell r="H281" t="str">
            <v>Flexible</v>
          </cell>
          <cell r="I281" t="str">
            <v>FT</v>
          </cell>
          <cell r="J281" t="str">
            <v>FT</v>
          </cell>
          <cell r="K281" t="str">
            <v>M</v>
          </cell>
          <cell r="L281">
            <v>3</v>
          </cell>
          <cell r="M281">
            <v>0.15</v>
          </cell>
          <cell r="N281">
            <v>0</v>
          </cell>
          <cell r="O281">
            <v>0</v>
          </cell>
          <cell r="P281">
            <v>483</v>
          </cell>
          <cell r="Q281">
            <v>0.44999999999999996</v>
          </cell>
          <cell r="R281">
            <v>0</v>
          </cell>
          <cell r="S281">
            <v>9.3167701863354019E-2</v>
          </cell>
          <cell r="T281">
            <v>3.87</v>
          </cell>
          <cell r="U281">
            <v>14.976900000000001</v>
          </cell>
          <cell r="V281">
            <v>0</v>
          </cell>
        </row>
        <row r="282">
          <cell r="B282">
            <v>18000171</v>
          </cell>
          <cell r="C282" t="str">
            <v>18000171-2</v>
          </cell>
          <cell r="D282">
            <v>80.5</v>
          </cell>
          <cell r="E282">
            <v>6</v>
          </cell>
          <cell r="F282" t="str">
            <v/>
          </cell>
          <cell r="G282" t="str">
            <v/>
          </cell>
          <cell r="H282" t="str">
            <v>Flexible</v>
          </cell>
          <cell r="I282" t="str">
            <v>FT</v>
          </cell>
          <cell r="J282" t="str">
            <v>FT</v>
          </cell>
          <cell r="K282" t="str">
            <v>M</v>
          </cell>
          <cell r="L282">
            <v>3</v>
          </cell>
          <cell r="M282">
            <v>0.15</v>
          </cell>
          <cell r="N282">
            <v>0</v>
          </cell>
          <cell r="O282">
            <v>0</v>
          </cell>
          <cell r="P282">
            <v>483</v>
          </cell>
          <cell r="Q282">
            <v>0.44999999999999996</v>
          </cell>
          <cell r="R282">
            <v>0</v>
          </cell>
          <cell r="S282">
            <v>9.3167701863354019E-2</v>
          </cell>
          <cell r="T282">
            <v>3.87</v>
          </cell>
          <cell r="U282">
            <v>14.976900000000001</v>
          </cell>
          <cell r="V282">
            <v>0</v>
          </cell>
        </row>
        <row r="283">
          <cell r="B283">
            <v>18000171</v>
          </cell>
          <cell r="C283" t="str">
            <v>18000171-2</v>
          </cell>
          <cell r="D283">
            <v>80.5</v>
          </cell>
          <cell r="E283">
            <v>6</v>
          </cell>
          <cell r="F283" t="str">
            <v/>
          </cell>
          <cell r="G283" t="str">
            <v/>
          </cell>
          <cell r="H283" t="str">
            <v>Flexible</v>
          </cell>
          <cell r="I283" t="str">
            <v>PE</v>
          </cell>
          <cell r="J283" t="str">
            <v>PE</v>
          </cell>
          <cell r="K283" t="str">
            <v>A</v>
          </cell>
          <cell r="L283">
            <v>15</v>
          </cell>
          <cell r="M283">
            <v>6</v>
          </cell>
          <cell r="N283">
            <v>0</v>
          </cell>
          <cell r="O283">
            <v>0</v>
          </cell>
          <cell r="P283">
            <v>483</v>
          </cell>
          <cell r="Q283">
            <v>90</v>
          </cell>
          <cell r="R283">
            <v>0</v>
          </cell>
          <cell r="S283">
            <v>18.633540372670808</v>
          </cell>
          <cell r="T283">
            <v>53.64727380183831</v>
          </cell>
          <cell r="U283">
            <v>2878.0299863694072</v>
          </cell>
          <cell r="V283">
            <v>0</v>
          </cell>
        </row>
        <row r="284">
          <cell r="B284">
            <v>18000171</v>
          </cell>
          <cell r="C284" t="str">
            <v>18000171-2</v>
          </cell>
          <cell r="D284">
            <v>80.5</v>
          </cell>
          <cell r="E284">
            <v>6</v>
          </cell>
          <cell r="F284" t="str">
            <v/>
          </cell>
          <cell r="G284" t="str">
            <v/>
          </cell>
          <cell r="H284" t="str">
            <v>Flexible</v>
          </cell>
          <cell r="I284" t="str">
            <v>FBL</v>
          </cell>
          <cell r="J284" t="str">
            <v>FBL</v>
          </cell>
          <cell r="K284" t="str">
            <v>M</v>
          </cell>
          <cell r="L284">
            <v>0.7</v>
          </cell>
          <cell r="M284">
            <v>1</v>
          </cell>
          <cell r="N284">
            <v>0</v>
          </cell>
          <cell r="O284">
            <v>0</v>
          </cell>
          <cell r="P284">
            <v>483</v>
          </cell>
          <cell r="Q284">
            <v>0.7</v>
          </cell>
          <cell r="R284">
            <v>0</v>
          </cell>
          <cell r="S284">
            <v>0.14492753623188404</v>
          </cell>
          <cell r="T284">
            <v>0</v>
          </cell>
          <cell r="U284">
            <v>0</v>
          </cell>
          <cell r="V284">
            <v>0</v>
          </cell>
        </row>
        <row r="285">
          <cell r="B285">
            <v>18000171</v>
          </cell>
          <cell r="C285" t="str">
            <v>18000171-2</v>
          </cell>
          <cell r="D285">
            <v>80.5</v>
          </cell>
          <cell r="E285">
            <v>6</v>
          </cell>
          <cell r="F285" t="str">
            <v/>
          </cell>
          <cell r="G285" t="str">
            <v/>
          </cell>
          <cell r="H285" t="str">
            <v>Flexible</v>
          </cell>
          <cell r="I285" t="str">
            <v>FBL</v>
          </cell>
          <cell r="J285" t="str">
            <v>FBL</v>
          </cell>
          <cell r="K285" t="str">
            <v>M</v>
          </cell>
          <cell r="L285">
            <v>0.5</v>
          </cell>
          <cell r="M285">
            <v>0.3</v>
          </cell>
          <cell r="N285">
            <v>0</v>
          </cell>
          <cell r="O285">
            <v>0</v>
          </cell>
          <cell r="P285">
            <v>483</v>
          </cell>
          <cell r="Q285">
            <v>0.15</v>
          </cell>
          <cell r="R285">
            <v>0</v>
          </cell>
          <cell r="S285">
            <v>3.1055900621118012E-2</v>
          </cell>
          <cell r="T285">
            <v>0</v>
          </cell>
          <cell r="U285">
            <v>0</v>
          </cell>
          <cell r="V285">
            <v>0</v>
          </cell>
        </row>
        <row r="286">
          <cell r="B286">
            <v>18000171</v>
          </cell>
          <cell r="C286" t="str">
            <v>18000171-2</v>
          </cell>
          <cell r="D286">
            <v>80.5</v>
          </cell>
          <cell r="E286">
            <v>6</v>
          </cell>
          <cell r="F286" t="str">
            <v/>
          </cell>
          <cell r="G286" t="str">
            <v/>
          </cell>
          <cell r="H286" t="str">
            <v>Flexible</v>
          </cell>
          <cell r="I286" t="str">
            <v>FBL</v>
          </cell>
          <cell r="J286" t="str">
            <v>FBL</v>
          </cell>
          <cell r="K286" t="str">
            <v>M</v>
          </cell>
          <cell r="L286">
            <v>1.6</v>
          </cell>
          <cell r="M286">
            <v>0.8</v>
          </cell>
          <cell r="N286">
            <v>0</v>
          </cell>
          <cell r="O286">
            <v>0</v>
          </cell>
          <cell r="P286">
            <v>483</v>
          </cell>
          <cell r="Q286">
            <v>1.2800000000000002</v>
          </cell>
          <cell r="R286">
            <v>0</v>
          </cell>
          <cell r="S286">
            <v>0.26501035196687378</v>
          </cell>
          <cell r="T286">
            <v>0</v>
          </cell>
          <cell r="U286">
            <v>0</v>
          </cell>
          <cell r="V286">
            <v>0</v>
          </cell>
        </row>
        <row r="287">
          <cell r="B287">
            <v>18000171</v>
          </cell>
          <cell r="C287" t="str">
            <v>18000171-2</v>
          </cell>
          <cell r="D287">
            <v>80.5</v>
          </cell>
          <cell r="E287">
            <v>6</v>
          </cell>
          <cell r="F287" t="str">
            <v/>
          </cell>
          <cell r="G287" t="str">
            <v/>
          </cell>
          <cell r="H287" t="str">
            <v>Flexible</v>
          </cell>
          <cell r="I287" t="str">
            <v>FBL</v>
          </cell>
          <cell r="J287" t="str">
            <v>FBL</v>
          </cell>
          <cell r="K287" t="str">
            <v>M</v>
          </cell>
          <cell r="L287">
            <v>2.4</v>
          </cell>
          <cell r="M287">
            <v>0.9</v>
          </cell>
          <cell r="N287">
            <v>0</v>
          </cell>
          <cell r="O287">
            <v>0</v>
          </cell>
          <cell r="P287">
            <v>483</v>
          </cell>
          <cell r="Q287">
            <v>2.16</v>
          </cell>
          <cell r="R287">
            <v>0</v>
          </cell>
          <cell r="S287">
            <v>0.44720496894409945</v>
          </cell>
          <cell r="T287">
            <v>0</v>
          </cell>
          <cell r="U287">
            <v>0</v>
          </cell>
          <cell r="V287">
            <v>0</v>
          </cell>
        </row>
        <row r="288">
          <cell r="B288">
            <v>18000171</v>
          </cell>
          <cell r="C288" t="str">
            <v>18000171-2</v>
          </cell>
          <cell r="D288">
            <v>80.5</v>
          </cell>
          <cell r="E288">
            <v>6</v>
          </cell>
          <cell r="F288" t="str">
            <v/>
          </cell>
          <cell r="G288" t="str">
            <v/>
          </cell>
          <cell r="H288" t="str">
            <v>Flexible</v>
          </cell>
          <cell r="I288" t="str">
            <v>PC</v>
          </cell>
          <cell r="J288" t="str">
            <v>PC</v>
          </cell>
          <cell r="K288" t="str">
            <v>A</v>
          </cell>
          <cell r="L288">
            <v>5</v>
          </cell>
          <cell r="M288">
            <v>1.7</v>
          </cell>
          <cell r="N288">
            <v>0</v>
          </cell>
          <cell r="O288">
            <v>0</v>
          </cell>
          <cell r="P288">
            <v>483</v>
          </cell>
          <cell r="Q288">
            <v>8.5</v>
          </cell>
          <cell r="R288">
            <v>0</v>
          </cell>
          <cell r="S288">
            <v>1.7598343685300208</v>
          </cell>
          <cell r="T288">
            <v>35.377853131200148</v>
          </cell>
          <cell r="U288">
            <v>1251.5924921727681</v>
          </cell>
          <cell r="V288">
            <v>0</v>
          </cell>
        </row>
        <row r="289">
          <cell r="B289">
            <v>18000171</v>
          </cell>
          <cell r="C289" t="str">
            <v>18000171-2</v>
          </cell>
          <cell r="D289">
            <v>80.5</v>
          </cell>
          <cell r="E289">
            <v>6</v>
          </cell>
          <cell r="F289" t="str">
            <v/>
          </cell>
          <cell r="G289" t="str">
            <v/>
          </cell>
          <cell r="H289" t="str">
            <v>Flexible</v>
          </cell>
          <cell r="I289" t="str">
            <v>FBL</v>
          </cell>
          <cell r="J289" t="str">
            <v>FBL</v>
          </cell>
          <cell r="K289" t="str">
            <v>A</v>
          </cell>
          <cell r="L289">
            <v>8.5</v>
          </cell>
          <cell r="M289">
            <v>1</v>
          </cell>
          <cell r="N289">
            <v>0</v>
          </cell>
          <cell r="O289">
            <v>0</v>
          </cell>
          <cell r="P289">
            <v>483</v>
          </cell>
          <cell r="Q289">
            <v>8.5</v>
          </cell>
          <cell r="R289">
            <v>0</v>
          </cell>
          <cell r="S289">
            <v>1.7598343685300208</v>
          </cell>
          <cell r="T289">
            <v>0</v>
          </cell>
          <cell r="U289">
            <v>0</v>
          </cell>
          <cell r="V289">
            <v>0</v>
          </cell>
        </row>
        <row r="290">
          <cell r="B290">
            <v>18000171</v>
          </cell>
          <cell r="C290" t="str">
            <v>18000171-2</v>
          </cell>
          <cell r="D290">
            <v>80.5</v>
          </cell>
          <cell r="E290">
            <v>6</v>
          </cell>
          <cell r="F290" t="str">
            <v/>
          </cell>
          <cell r="G290" t="str">
            <v/>
          </cell>
          <cell r="H290" t="str">
            <v>Flexible</v>
          </cell>
          <cell r="I290" t="str">
            <v>PC</v>
          </cell>
          <cell r="J290" t="str">
            <v>PC</v>
          </cell>
          <cell r="K290" t="str">
            <v>A</v>
          </cell>
          <cell r="L290">
            <v>5</v>
          </cell>
          <cell r="M290">
            <v>2</v>
          </cell>
          <cell r="N290">
            <v>0</v>
          </cell>
          <cell r="O290">
            <v>0</v>
          </cell>
          <cell r="P290">
            <v>483</v>
          </cell>
          <cell r="Q290">
            <v>10</v>
          </cell>
          <cell r="R290">
            <v>0</v>
          </cell>
          <cell r="S290">
            <v>2.0703933747412009</v>
          </cell>
          <cell r="T290">
            <v>37.266322540975871</v>
          </cell>
          <cell r="U290">
            <v>1388.7787957280464</v>
          </cell>
          <cell r="V290">
            <v>0</v>
          </cell>
        </row>
        <row r="291">
          <cell r="B291">
            <v>18000171</v>
          </cell>
          <cell r="C291" t="str">
            <v>18000171-2</v>
          </cell>
          <cell r="D291">
            <v>80.5</v>
          </cell>
          <cell r="E291">
            <v>6</v>
          </cell>
          <cell r="F291" t="str">
            <v/>
          </cell>
          <cell r="G291" t="str">
            <v/>
          </cell>
          <cell r="H291" t="str">
            <v>Flexible</v>
          </cell>
          <cell r="I291" t="str">
            <v>PC</v>
          </cell>
          <cell r="J291" t="str">
            <v>PC</v>
          </cell>
          <cell r="K291" t="str">
            <v>A</v>
          </cell>
          <cell r="L291">
            <v>1.9</v>
          </cell>
          <cell r="M291">
            <v>1.5</v>
          </cell>
          <cell r="N291">
            <v>0</v>
          </cell>
          <cell r="O291">
            <v>0</v>
          </cell>
          <cell r="P291">
            <v>483</v>
          </cell>
          <cell r="Q291">
            <v>2.8499999999999996</v>
          </cell>
          <cell r="R291">
            <v>0</v>
          </cell>
          <cell r="S291">
            <v>0.59006211180124224</v>
          </cell>
          <cell r="T291">
            <v>28.81</v>
          </cell>
          <cell r="U291">
            <v>830.01609999999994</v>
          </cell>
          <cell r="V291">
            <v>0</v>
          </cell>
        </row>
        <row r="292">
          <cell r="B292">
            <v>18000174</v>
          </cell>
          <cell r="C292" t="str">
            <v>18000174-2</v>
          </cell>
          <cell r="D292">
            <v>98.4</v>
          </cell>
          <cell r="E292">
            <v>5.4</v>
          </cell>
          <cell r="F292" t="str">
            <v/>
          </cell>
          <cell r="G292" t="str">
            <v/>
          </cell>
          <cell r="H292" t="str">
            <v>Flexible</v>
          </cell>
          <cell r="I292" t="str">
            <v>FBL</v>
          </cell>
          <cell r="J292" t="str">
            <v>FBL</v>
          </cell>
          <cell r="K292" t="str">
            <v>A</v>
          </cell>
          <cell r="L292">
            <v>4.3</v>
          </cell>
          <cell r="M292">
            <v>4</v>
          </cell>
          <cell r="N292">
            <v>0</v>
          </cell>
          <cell r="O292">
            <v>0</v>
          </cell>
          <cell r="P292">
            <v>531.36</v>
          </cell>
          <cell r="Q292">
            <v>17.2</v>
          </cell>
          <cell r="R292">
            <v>0</v>
          </cell>
          <cell r="S292">
            <v>3.2369768142125865</v>
          </cell>
          <cell r="T292">
            <v>0</v>
          </cell>
          <cell r="U292">
            <v>0</v>
          </cell>
          <cell r="V292">
            <v>0</v>
          </cell>
        </row>
        <row r="293">
          <cell r="B293">
            <v>18000174</v>
          </cell>
          <cell r="C293" t="str">
            <v>18000174-2</v>
          </cell>
          <cell r="D293">
            <v>98.4</v>
          </cell>
          <cell r="E293">
            <v>5.4</v>
          </cell>
          <cell r="F293" t="str">
            <v/>
          </cell>
          <cell r="G293" t="str">
            <v/>
          </cell>
          <cell r="H293" t="str">
            <v>Flexible</v>
          </cell>
          <cell r="I293" t="str">
            <v>B</v>
          </cell>
          <cell r="J293" t="str">
            <v>B</v>
          </cell>
          <cell r="K293" t="str">
            <v>B</v>
          </cell>
          <cell r="L293">
            <v>1.7</v>
          </cell>
          <cell r="M293">
            <v>1</v>
          </cell>
          <cell r="N293">
            <v>1</v>
          </cell>
          <cell r="O293">
            <v>0</v>
          </cell>
          <cell r="P293">
            <v>531.36</v>
          </cell>
          <cell r="Q293">
            <v>1.7</v>
          </cell>
          <cell r="R293">
            <v>0</v>
          </cell>
          <cell r="S293">
            <v>0.31993375489310449</v>
          </cell>
          <cell r="T293">
            <v>3.51</v>
          </cell>
          <cell r="U293">
            <v>12.320099999999998</v>
          </cell>
          <cell r="V293">
            <v>0</v>
          </cell>
        </row>
        <row r="294">
          <cell r="B294">
            <v>18000174</v>
          </cell>
          <cell r="C294" t="str">
            <v>18000174-2</v>
          </cell>
          <cell r="D294">
            <v>98.4</v>
          </cell>
          <cell r="E294">
            <v>5.4</v>
          </cell>
          <cell r="F294" t="str">
            <v/>
          </cell>
          <cell r="G294" t="str">
            <v/>
          </cell>
          <cell r="H294" t="str">
            <v>Flexible</v>
          </cell>
          <cell r="I294" t="str">
            <v>FBL</v>
          </cell>
          <cell r="J294" t="str">
            <v>FBL</v>
          </cell>
          <cell r="K294" t="str">
            <v>M</v>
          </cell>
          <cell r="L294">
            <v>1.5</v>
          </cell>
          <cell r="M294">
            <v>2.2000000000000002</v>
          </cell>
          <cell r="N294">
            <v>0</v>
          </cell>
          <cell r="O294">
            <v>0</v>
          </cell>
          <cell r="P294">
            <v>531.36</v>
          </cell>
          <cell r="Q294">
            <v>3.3000000000000003</v>
          </cell>
          <cell r="R294">
            <v>0</v>
          </cell>
          <cell r="S294">
            <v>0.62104787714543819</v>
          </cell>
          <cell r="T294">
            <v>0</v>
          </cell>
          <cell r="U294">
            <v>0</v>
          </cell>
          <cell r="V294">
            <v>0</v>
          </cell>
        </row>
        <row r="295">
          <cell r="B295">
            <v>18000174</v>
          </cell>
          <cell r="C295" t="str">
            <v>18000174-2</v>
          </cell>
          <cell r="D295">
            <v>98.4</v>
          </cell>
          <cell r="E295">
            <v>5.4</v>
          </cell>
          <cell r="F295" t="str">
            <v/>
          </cell>
          <cell r="G295" t="str">
            <v/>
          </cell>
          <cell r="H295" t="str">
            <v>Flexible</v>
          </cell>
          <cell r="I295" t="str">
            <v>B</v>
          </cell>
          <cell r="J295" t="str">
            <v>B</v>
          </cell>
          <cell r="K295" t="str">
            <v>B</v>
          </cell>
          <cell r="L295">
            <v>7.6</v>
          </cell>
          <cell r="M295">
            <v>5.4</v>
          </cell>
          <cell r="N295">
            <v>1</v>
          </cell>
          <cell r="O295">
            <v>0</v>
          </cell>
          <cell r="P295">
            <v>531.36</v>
          </cell>
          <cell r="Q295">
            <v>41.04</v>
          </cell>
          <cell r="R295">
            <v>0</v>
          </cell>
          <cell r="S295">
            <v>7.7235772357723569</v>
          </cell>
          <cell r="T295">
            <v>11.143319466332878</v>
          </cell>
          <cell r="U295">
            <v>124.17356872875325</v>
          </cell>
          <cell r="V295">
            <v>0</v>
          </cell>
        </row>
        <row r="296">
          <cell r="B296">
            <v>18000174</v>
          </cell>
          <cell r="C296" t="str">
            <v>18000174-2</v>
          </cell>
          <cell r="D296">
            <v>98.4</v>
          </cell>
          <cell r="E296">
            <v>5.4</v>
          </cell>
          <cell r="F296" t="str">
            <v/>
          </cell>
          <cell r="G296" t="str">
            <v/>
          </cell>
          <cell r="H296" t="str">
            <v>Flexible</v>
          </cell>
          <cell r="I296" t="str">
            <v>PC</v>
          </cell>
          <cell r="J296" t="str">
            <v>PC</v>
          </cell>
          <cell r="K296" t="str">
            <v>A</v>
          </cell>
          <cell r="L296">
            <v>5.4</v>
          </cell>
          <cell r="M296">
            <v>2.2999999999999998</v>
          </cell>
          <cell r="N296">
            <v>0</v>
          </cell>
          <cell r="O296">
            <v>0</v>
          </cell>
          <cell r="P296">
            <v>531.36</v>
          </cell>
          <cell r="Q296">
            <v>12.42</v>
          </cell>
          <cell r="R296">
            <v>0</v>
          </cell>
          <cell r="S296">
            <v>2.3373983739837398</v>
          </cell>
          <cell r="T296">
            <v>38.675827012172093</v>
          </cell>
          <cell r="U296">
            <v>1495.8195950754605</v>
          </cell>
          <cell r="V296">
            <v>0</v>
          </cell>
        </row>
        <row r="297">
          <cell r="B297">
            <v>18000174</v>
          </cell>
          <cell r="C297" t="str">
            <v>18000174-2</v>
          </cell>
          <cell r="D297">
            <v>98.4</v>
          </cell>
          <cell r="E297">
            <v>5.4</v>
          </cell>
          <cell r="F297" t="str">
            <v/>
          </cell>
          <cell r="G297" t="str">
            <v/>
          </cell>
          <cell r="H297" t="str">
            <v>Flexible</v>
          </cell>
          <cell r="I297" t="str">
            <v>PC</v>
          </cell>
          <cell r="J297" t="str">
            <v>PC</v>
          </cell>
          <cell r="K297" t="str">
            <v>M</v>
          </cell>
          <cell r="L297">
            <v>3</v>
          </cell>
          <cell r="M297">
            <v>1.1000000000000001</v>
          </cell>
          <cell r="N297">
            <v>0</v>
          </cell>
          <cell r="O297">
            <v>0</v>
          </cell>
          <cell r="P297">
            <v>531.36</v>
          </cell>
          <cell r="Q297">
            <v>3.3000000000000003</v>
          </cell>
          <cell r="R297">
            <v>0</v>
          </cell>
          <cell r="S297">
            <v>0.62104787714543819</v>
          </cell>
          <cell r="T297">
            <v>18.12</v>
          </cell>
          <cell r="U297">
            <v>328.33440000000002</v>
          </cell>
          <cell r="V297">
            <v>0</v>
          </cell>
        </row>
        <row r="298">
          <cell r="B298">
            <v>18000174</v>
          </cell>
          <cell r="C298" t="str">
            <v>18000174-2</v>
          </cell>
          <cell r="D298">
            <v>98.4</v>
          </cell>
          <cell r="E298">
            <v>5.4</v>
          </cell>
          <cell r="F298" t="str">
            <v/>
          </cell>
          <cell r="G298" t="str">
            <v/>
          </cell>
          <cell r="H298" t="str">
            <v>Flexible</v>
          </cell>
          <cell r="I298" t="str">
            <v>PC</v>
          </cell>
          <cell r="J298" t="str">
            <v>PC</v>
          </cell>
          <cell r="K298" t="str">
            <v>M</v>
          </cell>
          <cell r="L298">
            <v>7.5</v>
          </cell>
          <cell r="M298">
            <v>1</v>
          </cell>
          <cell r="N298">
            <v>0</v>
          </cell>
          <cell r="O298">
            <v>0</v>
          </cell>
          <cell r="P298">
            <v>531.36</v>
          </cell>
          <cell r="Q298">
            <v>7.5</v>
          </cell>
          <cell r="R298">
            <v>0</v>
          </cell>
          <cell r="S298">
            <v>1.4114724480578138</v>
          </cell>
          <cell r="T298">
            <v>21.979894561905603</v>
          </cell>
          <cell r="U298">
            <v>483.1157649524875</v>
          </cell>
          <cell r="V298">
            <v>0</v>
          </cell>
        </row>
        <row r="299">
          <cell r="B299">
            <v>18000174</v>
          </cell>
          <cell r="C299" t="str">
            <v>18000174-2</v>
          </cell>
          <cell r="D299">
            <v>98.4</v>
          </cell>
          <cell r="E299">
            <v>5.4</v>
          </cell>
          <cell r="F299" t="str">
            <v/>
          </cell>
          <cell r="G299" t="str">
            <v/>
          </cell>
          <cell r="H299" t="str">
            <v>Flexible</v>
          </cell>
          <cell r="I299" t="str">
            <v>PC</v>
          </cell>
          <cell r="J299" t="str">
            <v>PC</v>
          </cell>
          <cell r="K299" t="str">
            <v>A</v>
          </cell>
          <cell r="L299">
            <v>5.5</v>
          </cell>
          <cell r="M299">
            <v>2.6</v>
          </cell>
          <cell r="N299">
            <v>0</v>
          </cell>
          <cell r="O299">
            <v>0</v>
          </cell>
          <cell r="P299">
            <v>531.36</v>
          </cell>
          <cell r="Q299">
            <v>14.3</v>
          </cell>
          <cell r="R299">
            <v>0</v>
          </cell>
          <cell r="S299">
            <v>2.6912074676302322</v>
          </cell>
          <cell r="T299">
            <v>40.313683147006905</v>
          </cell>
          <cell r="U299">
            <v>1625.1930488772687</v>
          </cell>
          <cell r="V299">
            <v>0</v>
          </cell>
        </row>
        <row r="300">
          <cell r="B300">
            <v>18000174</v>
          </cell>
          <cell r="C300" t="str">
            <v>18000174-2</v>
          </cell>
          <cell r="D300">
            <v>98.4</v>
          </cell>
          <cell r="E300">
            <v>5.4</v>
          </cell>
          <cell r="F300" t="str">
            <v/>
          </cell>
          <cell r="G300" t="str">
            <v/>
          </cell>
          <cell r="H300" t="str">
            <v>Flexible</v>
          </cell>
          <cell r="I300" t="str">
            <v>B</v>
          </cell>
          <cell r="J300" t="str">
            <v>B</v>
          </cell>
          <cell r="K300" t="str">
            <v>B</v>
          </cell>
          <cell r="L300">
            <v>3.2</v>
          </cell>
          <cell r="M300">
            <v>1.4</v>
          </cell>
          <cell r="N300">
            <v>1</v>
          </cell>
          <cell r="O300">
            <v>0</v>
          </cell>
          <cell r="P300">
            <v>531.36</v>
          </cell>
          <cell r="Q300">
            <v>4.4799999999999995</v>
          </cell>
          <cell r="R300">
            <v>0</v>
          </cell>
          <cell r="S300">
            <v>0.84311954230653408</v>
          </cell>
          <cell r="T300">
            <v>3.51</v>
          </cell>
          <cell r="U300">
            <v>12.320099999999998</v>
          </cell>
          <cell r="V300">
            <v>0</v>
          </cell>
        </row>
        <row r="301">
          <cell r="B301">
            <v>18000174</v>
          </cell>
          <cell r="C301" t="str">
            <v>18000174-2</v>
          </cell>
          <cell r="D301">
            <v>98.4</v>
          </cell>
          <cell r="E301">
            <v>5.4</v>
          </cell>
          <cell r="F301" t="str">
            <v/>
          </cell>
          <cell r="G301" t="str">
            <v/>
          </cell>
          <cell r="H301" t="str">
            <v>Flexible</v>
          </cell>
          <cell r="I301" t="str">
            <v>PC</v>
          </cell>
          <cell r="J301" t="str">
            <v>PC</v>
          </cell>
          <cell r="K301" t="str">
            <v>A</v>
          </cell>
          <cell r="L301">
            <v>10</v>
          </cell>
          <cell r="M301">
            <v>3</v>
          </cell>
          <cell r="N301">
            <v>0</v>
          </cell>
          <cell r="O301">
            <v>0</v>
          </cell>
          <cell r="P301">
            <v>531.36</v>
          </cell>
          <cell r="Q301">
            <v>30</v>
          </cell>
          <cell r="R301">
            <v>0</v>
          </cell>
          <cell r="S301">
            <v>5.6458897922312552</v>
          </cell>
          <cell r="T301">
            <v>48.92338108419019</v>
          </cell>
          <cell r="U301">
            <v>2393.4972167088986</v>
          </cell>
          <cell r="V301">
            <v>0</v>
          </cell>
        </row>
        <row r="302">
          <cell r="B302">
            <v>18000174</v>
          </cell>
          <cell r="C302" t="str">
            <v>18000174-2</v>
          </cell>
          <cell r="D302">
            <v>98.4</v>
          </cell>
          <cell r="E302">
            <v>5.4</v>
          </cell>
          <cell r="F302" t="str">
            <v/>
          </cell>
          <cell r="G302" t="str">
            <v/>
          </cell>
          <cell r="H302" t="str">
            <v>Flexible</v>
          </cell>
          <cell r="I302" t="str">
            <v>PC</v>
          </cell>
          <cell r="J302" t="str">
            <v>PC</v>
          </cell>
          <cell r="K302" t="str">
            <v>M</v>
          </cell>
          <cell r="L302">
            <v>1.8</v>
          </cell>
          <cell r="M302">
            <v>1.5</v>
          </cell>
          <cell r="N302">
            <v>0</v>
          </cell>
          <cell r="O302">
            <v>0</v>
          </cell>
          <cell r="P302">
            <v>531.36</v>
          </cell>
          <cell r="Q302">
            <v>2.7</v>
          </cell>
          <cell r="R302">
            <v>0</v>
          </cell>
          <cell r="S302">
            <v>0.50813008130081294</v>
          </cell>
          <cell r="T302">
            <v>18.12</v>
          </cell>
          <cell r="U302">
            <v>328.33440000000002</v>
          </cell>
          <cell r="V302">
            <v>0</v>
          </cell>
        </row>
        <row r="303">
          <cell r="B303">
            <v>18000174</v>
          </cell>
          <cell r="C303" t="str">
            <v>18000174-2</v>
          </cell>
          <cell r="D303">
            <v>98.4</v>
          </cell>
          <cell r="E303">
            <v>5.4</v>
          </cell>
          <cell r="F303" t="str">
            <v/>
          </cell>
          <cell r="G303" t="str">
            <v/>
          </cell>
          <cell r="H303" t="str">
            <v>Flexible</v>
          </cell>
          <cell r="I303" t="str">
            <v>PC</v>
          </cell>
          <cell r="J303" t="str">
            <v>PC</v>
          </cell>
          <cell r="K303" t="str">
            <v>M</v>
          </cell>
          <cell r="L303">
            <v>4.2</v>
          </cell>
          <cell r="M303">
            <v>0.7</v>
          </cell>
          <cell r="N303">
            <v>0</v>
          </cell>
          <cell r="O303">
            <v>0</v>
          </cell>
          <cell r="P303">
            <v>531.36</v>
          </cell>
          <cell r="Q303">
            <v>2.94</v>
          </cell>
          <cell r="R303">
            <v>0</v>
          </cell>
          <cell r="S303">
            <v>0.55329719963866308</v>
          </cell>
          <cell r="T303">
            <v>18.12</v>
          </cell>
          <cell r="U303">
            <v>328.33440000000002</v>
          </cell>
          <cell r="V303">
            <v>0</v>
          </cell>
        </row>
        <row r="304">
          <cell r="B304">
            <v>18000174</v>
          </cell>
          <cell r="C304" t="str">
            <v>18000174-2</v>
          </cell>
          <cell r="D304">
            <v>98.4</v>
          </cell>
          <cell r="E304">
            <v>5.4</v>
          </cell>
          <cell r="F304" t="str">
            <v/>
          </cell>
          <cell r="G304" t="str">
            <v/>
          </cell>
          <cell r="H304" t="str">
            <v>Flexible</v>
          </cell>
          <cell r="I304" t="str">
            <v>PC</v>
          </cell>
          <cell r="J304" t="str">
            <v>PC</v>
          </cell>
          <cell r="K304" t="str">
            <v>M</v>
          </cell>
          <cell r="L304">
            <v>2.8</v>
          </cell>
          <cell r="M304">
            <v>0.9</v>
          </cell>
          <cell r="N304">
            <v>0</v>
          </cell>
          <cell r="O304">
            <v>0</v>
          </cell>
          <cell r="P304">
            <v>531.36</v>
          </cell>
          <cell r="Q304">
            <v>2.52</v>
          </cell>
          <cell r="R304">
            <v>0</v>
          </cell>
          <cell r="S304">
            <v>0.47425474254742545</v>
          </cell>
          <cell r="T304">
            <v>18.12</v>
          </cell>
          <cell r="U304">
            <v>328.33440000000002</v>
          </cell>
          <cell r="V304">
            <v>0</v>
          </cell>
        </row>
        <row r="305">
          <cell r="B305">
            <v>18000174</v>
          </cell>
          <cell r="C305" t="str">
            <v>18000174-2</v>
          </cell>
          <cell r="D305">
            <v>98.4</v>
          </cell>
          <cell r="E305">
            <v>5.4</v>
          </cell>
          <cell r="F305" t="str">
            <v/>
          </cell>
          <cell r="G305" t="str">
            <v/>
          </cell>
          <cell r="H305" t="str">
            <v>Flexible</v>
          </cell>
          <cell r="I305" t="str">
            <v>PC</v>
          </cell>
          <cell r="J305" t="str">
            <v>PC</v>
          </cell>
          <cell r="K305" t="str">
            <v>A</v>
          </cell>
          <cell r="L305">
            <v>7.2</v>
          </cell>
          <cell r="M305">
            <v>2.6</v>
          </cell>
          <cell r="N305">
            <v>0</v>
          </cell>
          <cell r="O305">
            <v>0</v>
          </cell>
          <cell r="P305">
            <v>531.36</v>
          </cell>
          <cell r="Q305">
            <v>18.720000000000002</v>
          </cell>
          <cell r="R305">
            <v>0</v>
          </cell>
          <cell r="S305">
            <v>3.523035230352304</v>
          </cell>
          <cell r="T305">
            <v>43.443332280801229</v>
          </cell>
          <cell r="U305">
            <v>1887.3231196601062</v>
          </cell>
          <cell r="V305">
            <v>0</v>
          </cell>
        </row>
        <row r="306">
          <cell r="B306">
            <v>18000174</v>
          </cell>
          <cell r="C306" t="str">
            <v>18000174-2</v>
          </cell>
          <cell r="D306">
            <v>98.4</v>
          </cell>
          <cell r="E306">
            <v>5.4</v>
          </cell>
          <cell r="F306" t="str">
            <v/>
          </cell>
          <cell r="G306" t="str">
            <v/>
          </cell>
          <cell r="H306" t="str">
            <v>Flexible</v>
          </cell>
          <cell r="I306" t="str">
            <v>B</v>
          </cell>
          <cell r="J306" t="str">
            <v>B</v>
          </cell>
          <cell r="K306" t="str">
            <v>M</v>
          </cell>
          <cell r="L306">
            <v>2.4</v>
          </cell>
          <cell r="M306">
            <v>1.5</v>
          </cell>
          <cell r="N306">
            <v>6</v>
          </cell>
          <cell r="O306">
            <v>0</v>
          </cell>
          <cell r="P306">
            <v>531.36</v>
          </cell>
          <cell r="Q306">
            <v>3.5999999999999996</v>
          </cell>
          <cell r="R306">
            <v>0</v>
          </cell>
          <cell r="S306">
            <v>0.67750677506775059</v>
          </cell>
          <cell r="T306">
            <v>8.6999999999999993</v>
          </cell>
          <cell r="U306">
            <v>75.689999999999984</v>
          </cell>
          <cell r="V306">
            <v>0</v>
          </cell>
        </row>
        <row r="307">
          <cell r="B307">
            <v>18000174</v>
          </cell>
          <cell r="C307" t="str">
            <v>18000174-2</v>
          </cell>
          <cell r="D307">
            <v>98.4</v>
          </cell>
          <cell r="E307">
            <v>5.4</v>
          </cell>
          <cell r="F307" t="str">
            <v/>
          </cell>
          <cell r="G307" t="str">
            <v/>
          </cell>
          <cell r="H307" t="str">
            <v>Flexible</v>
          </cell>
          <cell r="I307" t="str">
            <v>B</v>
          </cell>
          <cell r="J307" t="str">
            <v>B</v>
          </cell>
          <cell r="K307" t="str">
            <v>A</v>
          </cell>
          <cell r="L307">
            <v>8.1</v>
          </cell>
          <cell r="M307">
            <v>5.4</v>
          </cell>
          <cell r="N307">
            <v>8</v>
          </cell>
          <cell r="O307">
            <v>0</v>
          </cell>
          <cell r="P307">
            <v>531.36</v>
          </cell>
          <cell r="Q307">
            <v>43.74</v>
          </cell>
          <cell r="R307">
            <v>0</v>
          </cell>
          <cell r="S307">
            <v>8.2317073170731714</v>
          </cell>
          <cell r="T307">
            <v>48.726210830019127</v>
          </cell>
          <cell r="U307">
            <v>2374.2436218514731</v>
          </cell>
          <cell r="V307">
            <v>0</v>
          </cell>
        </row>
        <row r="308">
          <cell r="B308">
            <v>18000174</v>
          </cell>
          <cell r="C308" t="str">
            <v>18000174-2</v>
          </cell>
          <cell r="D308">
            <v>98.4</v>
          </cell>
          <cell r="E308">
            <v>5.4</v>
          </cell>
          <cell r="F308" t="str">
            <v/>
          </cell>
          <cell r="G308" t="str">
            <v/>
          </cell>
          <cell r="H308" t="str">
            <v>Flexible</v>
          </cell>
          <cell r="I308" t="str">
            <v>PE</v>
          </cell>
          <cell r="J308" t="str">
            <v>PE</v>
          </cell>
          <cell r="K308" t="str">
            <v>A</v>
          </cell>
          <cell r="L308">
            <v>10.4</v>
          </cell>
          <cell r="M308">
            <v>2.7</v>
          </cell>
          <cell r="N308">
            <v>0</v>
          </cell>
          <cell r="O308">
            <v>0</v>
          </cell>
          <cell r="P308">
            <v>531.36</v>
          </cell>
          <cell r="Q308">
            <v>28.080000000000002</v>
          </cell>
          <cell r="R308">
            <v>0</v>
          </cell>
          <cell r="S308">
            <v>5.2845528455284558</v>
          </cell>
          <cell r="T308">
            <v>31.267472832252032</v>
          </cell>
          <cell r="U308">
            <v>977.65485731561898</v>
          </cell>
          <cell r="V308">
            <v>0</v>
          </cell>
        </row>
        <row r="309">
          <cell r="B309">
            <v>18000174</v>
          </cell>
          <cell r="C309" t="str">
            <v>18000174-2</v>
          </cell>
          <cell r="D309">
            <v>98.4</v>
          </cell>
          <cell r="E309">
            <v>5.4</v>
          </cell>
          <cell r="F309" t="str">
            <v/>
          </cell>
          <cell r="G309" t="str">
            <v/>
          </cell>
          <cell r="H309" t="str">
            <v>Flexible</v>
          </cell>
          <cell r="I309" t="str">
            <v>PC</v>
          </cell>
          <cell r="J309" t="str">
            <v>PC</v>
          </cell>
          <cell r="K309" t="str">
            <v>A</v>
          </cell>
          <cell r="L309">
            <v>10.4</v>
          </cell>
          <cell r="M309">
            <v>2.7</v>
          </cell>
          <cell r="N309">
            <v>0</v>
          </cell>
          <cell r="O309">
            <v>0</v>
          </cell>
          <cell r="P309">
            <v>531.36</v>
          </cell>
          <cell r="Q309">
            <v>28.080000000000002</v>
          </cell>
          <cell r="R309">
            <v>0</v>
          </cell>
          <cell r="S309">
            <v>5.2845528455284558</v>
          </cell>
          <cell r="T309">
            <v>48.154837099142817</v>
          </cell>
          <cell r="U309">
            <v>2318.8883360449813</v>
          </cell>
          <cell r="V309">
            <v>0</v>
          </cell>
        </row>
        <row r="310">
          <cell r="B310">
            <v>18000174</v>
          </cell>
          <cell r="C310" t="str">
            <v>18000174-2</v>
          </cell>
          <cell r="D310">
            <v>98.4</v>
          </cell>
          <cell r="E310">
            <v>5.4</v>
          </cell>
          <cell r="F310" t="str">
            <v/>
          </cell>
          <cell r="G310" t="str">
            <v/>
          </cell>
          <cell r="H310" t="str">
            <v>Flexible</v>
          </cell>
          <cell r="I310" t="str">
            <v>PE</v>
          </cell>
          <cell r="J310" t="str">
            <v>PE</v>
          </cell>
          <cell r="K310" t="str">
            <v>A</v>
          </cell>
          <cell r="L310">
            <v>4.9000000000000004</v>
          </cell>
          <cell r="M310">
            <v>5.4</v>
          </cell>
          <cell r="N310">
            <v>0</v>
          </cell>
          <cell r="O310">
            <v>0</v>
          </cell>
          <cell r="P310">
            <v>531.36</v>
          </cell>
          <cell r="Q310">
            <v>26.460000000000004</v>
          </cell>
          <cell r="R310">
            <v>0</v>
          </cell>
          <cell r="S310">
            <v>4.9796747967479682</v>
          </cell>
          <cell r="T310">
            <v>30.321259159287859</v>
          </cell>
          <cell r="U310">
            <v>919.37875700469783</v>
          </cell>
          <cell r="V310">
            <v>0</v>
          </cell>
        </row>
        <row r="311">
          <cell r="B311">
            <v>18000174</v>
          </cell>
          <cell r="C311" t="str">
            <v>18000174-2</v>
          </cell>
          <cell r="D311">
            <v>98.4</v>
          </cell>
          <cell r="E311">
            <v>5.4</v>
          </cell>
          <cell r="F311" t="str">
            <v/>
          </cell>
          <cell r="G311" t="str">
            <v/>
          </cell>
          <cell r="H311" t="str">
            <v>Flexible</v>
          </cell>
          <cell r="I311" t="str">
            <v>FT</v>
          </cell>
          <cell r="J311" t="str">
            <v>FT</v>
          </cell>
          <cell r="K311" t="str">
            <v>A</v>
          </cell>
          <cell r="L311">
            <v>5.4</v>
          </cell>
          <cell r="M311">
            <v>0.2</v>
          </cell>
          <cell r="N311">
            <v>0</v>
          </cell>
          <cell r="O311">
            <v>0</v>
          </cell>
          <cell r="P311">
            <v>531.36</v>
          </cell>
          <cell r="Q311">
            <v>1.08</v>
          </cell>
          <cell r="R311">
            <v>0</v>
          </cell>
          <cell r="S311">
            <v>0.20325203252032523</v>
          </cell>
          <cell r="T311">
            <v>8.6999999999999993</v>
          </cell>
          <cell r="U311">
            <v>75.689999999999984</v>
          </cell>
          <cell r="V311">
            <v>0</v>
          </cell>
        </row>
        <row r="312">
          <cell r="B312">
            <v>18000174</v>
          </cell>
          <cell r="C312" t="str">
            <v>18000174-2</v>
          </cell>
          <cell r="D312">
            <v>98.4</v>
          </cell>
          <cell r="E312">
            <v>5.4</v>
          </cell>
          <cell r="F312" t="str">
            <v/>
          </cell>
          <cell r="G312" t="str">
            <v/>
          </cell>
          <cell r="H312" t="str">
            <v>Flexible</v>
          </cell>
          <cell r="I312" t="str">
            <v>FL</v>
          </cell>
          <cell r="J312" t="str">
            <v>FL</v>
          </cell>
          <cell r="K312" t="str">
            <v>M</v>
          </cell>
          <cell r="L312">
            <v>1.1000000000000001</v>
          </cell>
          <cell r="M312">
            <v>0.5</v>
          </cell>
          <cell r="N312">
            <v>0</v>
          </cell>
          <cell r="O312">
            <v>0</v>
          </cell>
          <cell r="P312">
            <v>531.36</v>
          </cell>
          <cell r="Q312">
            <v>0.55000000000000004</v>
          </cell>
          <cell r="R312">
            <v>0</v>
          </cell>
          <cell r="S312">
            <v>0.10350797952423968</v>
          </cell>
          <cell r="T312">
            <v>3.87</v>
          </cell>
          <cell r="U312">
            <v>14.976900000000001</v>
          </cell>
          <cell r="V312">
            <v>0</v>
          </cell>
        </row>
        <row r="313">
          <cell r="B313">
            <v>18000174</v>
          </cell>
          <cell r="C313" t="str">
            <v>18000174-2</v>
          </cell>
          <cell r="D313">
            <v>98.4</v>
          </cell>
          <cell r="E313">
            <v>5.4</v>
          </cell>
          <cell r="F313" t="str">
            <v/>
          </cell>
          <cell r="G313" t="str">
            <v/>
          </cell>
          <cell r="H313" t="str">
            <v>Flexible</v>
          </cell>
          <cell r="I313" t="str">
            <v>FBL</v>
          </cell>
          <cell r="J313" t="str">
            <v>FBL</v>
          </cell>
          <cell r="K313" t="str">
            <v>M</v>
          </cell>
          <cell r="L313">
            <v>4.0999999999999996</v>
          </cell>
          <cell r="M313">
            <v>0.7</v>
          </cell>
          <cell r="N313">
            <v>0</v>
          </cell>
          <cell r="O313">
            <v>0</v>
          </cell>
          <cell r="P313">
            <v>531.36</v>
          </cell>
          <cell r="Q313">
            <v>2.8699999999999997</v>
          </cell>
          <cell r="R313">
            <v>0</v>
          </cell>
          <cell r="S313">
            <v>0.5401234567901233</v>
          </cell>
          <cell r="T313">
            <v>0</v>
          </cell>
          <cell r="U313">
            <v>0</v>
          </cell>
          <cell r="V313">
            <v>0</v>
          </cell>
        </row>
        <row r="314">
          <cell r="B314">
            <v>18000182</v>
          </cell>
          <cell r="C314" t="str">
            <v>18000182-2</v>
          </cell>
          <cell r="D314">
            <v>153.4</v>
          </cell>
          <cell r="E314">
            <v>5.9</v>
          </cell>
          <cell r="F314" t="str">
            <v/>
          </cell>
          <cell r="G314" t="str">
            <v/>
          </cell>
          <cell r="H314" t="str">
            <v>Flexible</v>
          </cell>
          <cell r="I314" t="str">
            <v>FT</v>
          </cell>
          <cell r="J314" t="str">
            <v>FT</v>
          </cell>
          <cell r="K314" t="str">
            <v>M</v>
          </cell>
          <cell r="L314">
            <v>3</v>
          </cell>
          <cell r="M314">
            <v>0.15</v>
          </cell>
          <cell r="N314">
            <v>0</v>
          </cell>
          <cell r="O314">
            <v>0</v>
          </cell>
          <cell r="P314">
            <v>905.06000000000006</v>
          </cell>
          <cell r="Q314">
            <v>0.44999999999999996</v>
          </cell>
          <cell r="R314">
            <v>0</v>
          </cell>
          <cell r="S314">
            <v>4.9720460521954335E-2</v>
          </cell>
          <cell r="T314">
            <v>3.87</v>
          </cell>
          <cell r="U314">
            <v>14.976900000000001</v>
          </cell>
          <cell r="V314">
            <v>0</v>
          </cell>
        </row>
        <row r="315">
          <cell r="B315">
            <v>18000182</v>
          </cell>
          <cell r="C315" t="str">
            <v>18000182-2</v>
          </cell>
          <cell r="D315">
            <v>153.4</v>
          </cell>
          <cell r="E315">
            <v>5.9</v>
          </cell>
          <cell r="F315" t="str">
            <v/>
          </cell>
          <cell r="G315" t="str">
            <v/>
          </cell>
          <cell r="H315" t="str">
            <v>Flexible</v>
          </cell>
          <cell r="I315" t="str">
            <v>FT</v>
          </cell>
          <cell r="J315" t="str">
            <v>FT</v>
          </cell>
          <cell r="K315" t="str">
            <v>A</v>
          </cell>
          <cell r="L315">
            <v>5.9</v>
          </cell>
          <cell r="M315">
            <v>0.2</v>
          </cell>
          <cell r="N315">
            <v>0</v>
          </cell>
          <cell r="O315">
            <v>0</v>
          </cell>
          <cell r="P315">
            <v>905.06000000000006</v>
          </cell>
          <cell r="Q315">
            <v>1.1800000000000002</v>
          </cell>
          <cell r="R315">
            <v>0</v>
          </cell>
          <cell r="S315">
            <v>0.1303780964797914</v>
          </cell>
          <cell r="T315">
            <v>8.6999999999999993</v>
          </cell>
          <cell r="U315">
            <v>75.689999999999984</v>
          </cell>
          <cell r="V315">
            <v>0</v>
          </cell>
        </row>
        <row r="316">
          <cell r="B316">
            <v>18000182</v>
          </cell>
          <cell r="C316" t="str">
            <v>18000182-2</v>
          </cell>
          <cell r="D316">
            <v>153.4</v>
          </cell>
          <cell r="E316">
            <v>5.9</v>
          </cell>
          <cell r="F316" t="str">
            <v/>
          </cell>
          <cell r="G316" t="str">
            <v/>
          </cell>
          <cell r="H316" t="str">
            <v>Flexible</v>
          </cell>
          <cell r="I316" t="str">
            <v>FT</v>
          </cell>
          <cell r="J316" t="str">
            <v>FT</v>
          </cell>
          <cell r="K316" t="str">
            <v>A</v>
          </cell>
          <cell r="L316">
            <v>5.9</v>
          </cell>
          <cell r="M316">
            <v>0.2</v>
          </cell>
          <cell r="N316">
            <v>0</v>
          </cell>
          <cell r="O316">
            <v>0</v>
          </cell>
          <cell r="P316">
            <v>905.06000000000006</v>
          </cell>
          <cell r="Q316">
            <v>1.1800000000000002</v>
          </cell>
          <cell r="R316">
            <v>0</v>
          </cell>
          <cell r="S316">
            <v>0.1303780964797914</v>
          </cell>
          <cell r="T316">
            <v>8.6999999999999993</v>
          </cell>
          <cell r="U316">
            <v>75.689999999999984</v>
          </cell>
          <cell r="V316">
            <v>0</v>
          </cell>
        </row>
        <row r="317">
          <cell r="B317">
            <v>18000182</v>
          </cell>
          <cell r="C317" t="str">
            <v>18000182-2</v>
          </cell>
          <cell r="D317">
            <v>153.4</v>
          </cell>
          <cell r="E317">
            <v>5.9</v>
          </cell>
          <cell r="F317" t="str">
            <v/>
          </cell>
          <cell r="G317" t="str">
            <v/>
          </cell>
          <cell r="H317" t="str">
            <v>Flexible</v>
          </cell>
          <cell r="I317" t="str">
            <v>FBL</v>
          </cell>
          <cell r="J317" t="str">
            <v>FBL</v>
          </cell>
          <cell r="K317" t="str">
            <v>M</v>
          </cell>
          <cell r="L317">
            <v>1.2</v>
          </cell>
          <cell r="M317">
            <v>0.7</v>
          </cell>
          <cell r="N317">
            <v>0</v>
          </cell>
          <cell r="O317">
            <v>0</v>
          </cell>
          <cell r="P317">
            <v>905.06000000000006</v>
          </cell>
          <cell r="Q317">
            <v>0.84</v>
          </cell>
          <cell r="R317">
            <v>0</v>
          </cell>
          <cell r="S317">
            <v>9.2811526307648107E-2</v>
          </cell>
          <cell r="T317">
            <v>0</v>
          </cell>
          <cell r="U317">
            <v>0</v>
          </cell>
          <cell r="V317">
            <v>0</v>
          </cell>
        </row>
        <row r="318">
          <cell r="B318">
            <v>18000182</v>
          </cell>
          <cell r="C318" t="str">
            <v>18000182-2</v>
          </cell>
          <cell r="D318">
            <v>153.4</v>
          </cell>
          <cell r="E318">
            <v>5.9</v>
          </cell>
          <cell r="F318" t="str">
            <v/>
          </cell>
          <cell r="G318" t="str">
            <v/>
          </cell>
          <cell r="H318" t="str">
            <v>Flexible</v>
          </cell>
          <cell r="I318" t="str">
            <v>PC</v>
          </cell>
          <cell r="J318" t="str">
            <v>PC</v>
          </cell>
          <cell r="K318" t="str">
            <v>B</v>
          </cell>
          <cell r="L318">
            <v>0.7</v>
          </cell>
          <cell r="M318">
            <v>0.5</v>
          </cell>
          <cell r="N318">
            <v>0</v>
          </cell>
          <cell r="O318">
            <v>0</v>
          </cell>
          <cell r="P318">
            <v>905.06000000000006</v>
          </cell>
          <cell r="Q318">
            <v>0.35</v>
          </cell>
          <cell r="R318">
            <v>0</v>
          </cell>
          <cell r="S318">
            <v>3.8671469294853378E-2</v>
          </cell>
          <cell r="T318">
            <v>8.8699999999999992</v>
          </cell>
          <cell r="U318">
            <v>78.676899999999989</v>
          </cell>
          <cell r="V318">
            <v>0</v>
          </cell>
        </row>
        <row r="319">
          <cell r="B319">
            <v>18000182</v>
          </cell>
          <cell r="C319" t="str">
            <v>18000182-2</v>
          </cell>
          <cell r="D319">
            <v>153.4</v>
          </cell>
          <cell r="E319">
            <v>5.9</v>
          </cell>
          <cell r="F319" t="str">
            <v/>
          </cell>
          <cell r="G319" t="str">
            <v/>
          </cell>
          <cell r="H319" t="str">
            <v>Flexible</v>
          </cell>
          <cell r="I319" t="str">
            <v>PC</v>
          </cell>
          <cell r="J319" t="str">
            <v>PC</v>
          </cell>
          <cell r="K319" t="str">
            <v>B</v>
          </cell>
          <cell r="L319">
            <v>0.7</v>
          </cell>
          <cell r="M319">
            <v>0.5</v>
          </cell>
          <cell r="N319">
            <v>0</v>
          </cell>
          <cell r="O319">
            <v>0</v>
          </cell>
          <cell r="P319">
            <v>905.06000000000006</v>
          </cell>
          <cell r="Q319">
            <v>0.35</v>
          </cell>
          <cell r="R319">
            <v>0</v>
          </cell>
          <cell r="S319">
            <v>3.8671469294853378E-2</v>
          </cell>
          <cell r="T319">
            <v>8.8699999999999992</v>
          </cell>
          <cell r="U319">
            <v>78.676899999999989</v>
          </cell>
          <cell r="V319">
            <v>0</v>
          </cell>
        </row>
        <row r="320">
          <cell r="B320">
            <v>18000182</v>
          </cell>
          <cell r="C320" t="str">
            <v>18000182-2</v>
          </cell>
          <cell r="D320">
            <v>153.4</v>
          </cell>
          <cell r="E320">
            <v>5.9</v>
          </cell>
          <cell r="F320" t="str">
            <v/>
          </cell>
          <cell r="G320" t="str">
            <v/>
          </cell>
          <cell r="H320" t="str">
            <v>Flexible</v>
          </cell>
          <cell r="I320" t="str">
            <v>FL</v>
          </cell>
          <cell r="J320" t="str">
            <v>FL</v>
          </cell>
          <cell r="K320" t="str">
            <v>B</v>
          </cell>
          <cell r="L320">
            <v>1.2</v>
          </cell>
          <cell r="M320">
            <v>0.1</v>
          </cell>
          <cell r="N320">
            <v>0</v>
          </cell>
          <cell r="O320">
            <v>0</v>
          </cell>
          <cell r="P320">
            <v>905.06000000000006</v>
          </cell>
          <cell r="Q320">
            <v>0.12</v>
          </cell>
          <cell r="R320">
            <v>0</v>
          </cell>
          <cell r="S320">
            <v>1.3258789472521158E-2</v>
          </cell>
          <cell r="T320">
            <v>0</v>
          </cell>
          <cell r="U320">
            <v>0</v>
          </cell>
          <cell r="V320">
            <v>0</v>
          </cell>
        </row>
        <row r="321">
          <cell r="B321">
            <v>18000182</v>
          </cell>
          <cell r="C321" t="str">
            <v>18000182-2</v>
          </cell>
          <cell r="D321">
            <v>153.4</v>
          </cell>
          <cell r="E321">
            <v>5.9</v>
          </cell>
          <cell r="F321" t="str">
            <v/>
          </cell>
          <cell r="G321" t="str">
            <v/>
          </cell>
          <cell r="H321" t="str">
            <v>Flexible</v>
          </cell>
          <cell r="I321" t="str">
            <v>B</v>
          </cell>
          <cell r="J321" t="str">
            <v>B</v>
          </cell>
          <cell r="K321" t="str">
            <v>A</v>
          </cell>
          <cell r="L321">
            <v>2.1</v>
          </cell>
          <cell r="M321">
            <v>1.5</v>
          </cell>
          <cell r="N321">
            <v>8</v>
          </cell>
          <cell r="O321">
            <v>0</v>
          </cell>
          <cell r="P321">
            <v>905.06000000000006</v>
          </cell>
          <cell r="Q321">
            <v>3.1500000000000004</v>
          </cell>
          <cell r="R321">
            <v>0</v>
          </cell>
          <cell r="S321">
            <v>0.34804322365368046</v>
          </cell>
          <cell r="T321">
            <v>23.34</v>
          </cell>
          <cell r="U321">
            <v>544.75559999999996</v>
          </cell>
          <cell r="V321">
            <v>0</v>
          </cell>
        </row>
        <row r="322">
          <cell r="B322">
            <v>18000182</v>
          </cell>
          <cell r="C322" t="str">
            <v>18000182-2</v>
          </cell>
          <cell r="D322">
            <v>153.4</v>
          </cell>
          <cell r="E322">
            <v>5.9</v>
          </cell>
          <cell r="F322" t="str">
            <v/>
          </cell>
          <cell r="G322" t="str">
            <v/>
          </cell>
          <cell r="H322" t="str">
            <v>Flexible</v>
          </cell>
          <cell r="I322" t="str">
            <v>FBL</v>
          </cell>
          <cell r="J322" t="str">
            <v>FBL</v>
          </cell>
          <cell r="K322" t="str">
            <v>M</v>
          </cell>
          <cell r="L322">
            <v>1.8</v>
          </cell>
          <cell r="M322">
            <v>0.4</v>
          </cell>
          <cell r="N322">
            <v>0</v>
          </cell>
          <cell r="O322">
            <v>0</v>
          </cell>
          <cell r="P322">
            <v>905.06000000000006</v>
          </cell>
          <cell r="Q322">
            <v>0.72000000000000008</v>
          </cell>
          <cell r="R322">
            <v>0</v>
          </cell>
          <cell r="S322">
            <v>7.9552736835126966E-2</v>
          </cell>
          <cell r="T322">
            <v>0</v>
          </cell>
          <cell r="U322">
            <v>0</v>
          </cell>
          <cell r="V322">
            <v>0</v>
          </cell>
        </row>
        <row r="323">
          <cell r="B323">
            <v>18000182</v>
          </cell>
          <cell r="C323" t="str">
            <v>18000182-2</v>
          </cell>
          <cell r="D323">
            <v>153.4</v>
          </cell>
          <cell r="E323">
            <v>5.9</v>
          </cell>
          <cell r="F323" t="str">
            <v/>
          </cell>
          <cell r="G323" t="str">
            <v/>
          </cell>
          <cell r="H323" t="str">
            <v>Flexible</v>
          </cell>
          <cell r="I323" t="str">
            <v>FBL</v>
          </cell>
          <cell r="J323" t="str">
            <v>FBL</v>
          </cell>
          <cell r="K323" t="str">
            <v>B</v>
          </cell>
          <cell r="L323">
            <v>1.9</v>
          </cell>
          <cell r="M323">
            <v>0.9</v>
          </cell>
          <cell r="N323">
            <v>0</v>
          </cell>
          <cell r="O323">
            <v>0</v>
          </cell>
          <cell r="P323">
            <v>905.06000000000006</v>
          </cell>
          <cell r="Q323">
            <v>1.71</v>
          </cell>
          <cell r="R323">
            <v>0</v>
          </cell>
          <cell r="S323">
            <v>0.1889377499834265</v>
          </cell>
          <cell r="T323">
            <v>0</v>
          </cell>
          <cell r="U323">
            <v>0</v>
          </cell>
          <cell r="V323">
            <v>0</v>
          </cell>
        </row>
        <row r="324">
          <cell r="B324">
            <v>18000182</v>
          </cell>
          <cell r="C324" t="str">
            <v>18000182-2</v>
          </cell>
          <cell r="D324">
            <v>153.4</v>
          </cell>
          <cell r="E324">
            <v>5.9</v>
          </cell>
          <cell r="F324" t="str">
            <v/>
          </cell>
          <cell r="G324" t="str">
            <v/>
          </cell>
          <cell r="H324" t="str">
            <v>Flexible</v>
          </cell>
          <cell r="I324" t="str">
            <v>FL</v>
          </cell>
          <cell r="J324" t="str">
            <v>FL</v>
          </cell>
          <cell r="K324" t="str">
            <v>M</v>
          </cell>
          <cell r="L324">
            <v>1.5</v>
          </cell>
          <cell r="M324">
            <v>0.15</v>
          </cell>
          <cell r="N324">
            <v>0</v>
          </cell>
          <cell r="O324">
            <v>0</v>
          </cell>
          <cell r="P324">
            <v>905.06000000000006</v>
          </cell>
          <cell r="Q324">
            <v>0.22499999999999998</v>
          </cell>
          <cell r="R324">
            <v>0</v>
          </cell>
          <cell r="S324">
            <v>2.4860230260977167E-2</v>
          </cell>
          <cell r="T324">
            <v>3.87</v>
          </cell>
          <cell r="U324">
            <v>14.976900000000001</v>
          </cell>
          <cell r="V324">
            <v>0</v>
          </cell>
        </row>
        <row r="325">
          <cell r="B325">
            <v>18000182</v>
          </cell>
          <cell r="C325" t="str">
            <v>18000182-2</v>
          </cell>
          <cell r="D325">
            <v>153.4</v>
          </cell>
          <cell r="E325">
            <v>5.9</v>
          </cell>
          <cell r="F325" t="str">
            <v/>
          </cell>
          <cell r="G325" t="str">
            <v/>
          </cell>
          <cell r="H325" t="str">
            <v>Flexible</v>
          </cell>
          <cell r="I325" t="str">
            <v>FBL</v>
          </cell>
          <cell r="J325" t="str">
            <v>FBL</v>
          </cell>
          <cell r="K325" t="str">
            <v>M</v>
          </cell>
          <cell r="L325">
            <v>2.1</v>
          </cell>
          <cell r="M325">
            <v>1.4</v>
          </cell>
          <cell r="N325">
            <v>0</v>
          </cell>
          <cell r="O325">
            <v>0</v>
          </cell>
          <cell r="P325">
            <v>905.06000000000006</v>
          </cell>
          <cell r="Q325">
            <v>2.94</v>
          </cell>
          <cell r="R325">
            <v>0</v>
          </cell>
          <cell r="S325">
            <v>0.32484034207676837</v>
          </cell>
          <cell r="T325">
            <v>0</v>
          </cell>
          <cell r="U325">
            <v>0</v>
          </cell>
          <cell r="V325">
            <v>0</v>
          </cell>
        </row>
        <row r="326">
          <cell r="B326">
            <v>18000182</v>
          </cell>
          <cell r="C326" t="str">
            <v>18000182-2</v>
          </cell>
          <cell r="D326">
            <v>153.4</v>
          </cell>
          <cell r="E326">
            <v>5.9</v>
          </cell>
          <cell r="F326" t="str">
            <v/>
          </cell>
          <cell r="G326" t="str">
            <v/>
          </cell>
          <cell r="H326" t="str">
            <v>Flexible</v>
          </cell>
          <cell r="I326" t="str">
            <v>FBL</v>
          </cell>
          <cell r="J326" t="str">
            <v>FBL</v>
          </cell>
          <cell r="K326" t="str">
            <v>B</v>
          </cell>
          <cell r="L326">
            <v>1.6</v>
          </cell>
          <cell r="M326">
            <v>0.6</v>
          </cell>
          <cell r="N326">
            <v>0</v>
          </cell>
          <cell r="O326">
            <v>0</v>
          </cell>
          <cell r="P326">
            <v>905.06000000000006</v>
          </cell>
          <cell r="Q326">
            <v>0.96</v>
          </cell>
          <cell r="R326">
            <v>0</v>
          </cell>
          <cell r="S326">
            <v>0.10607031578016926</v>
          </cell>
          <cell r="T326">
            <v>0</v>
          </cell>
          <cell r="U326">
            <v>0</v>
          </cell>
          <cell r="V326">
            <v>0</v>
          </cell>
        </row>
        <row r="327">
          <cell r="B327">
            <v>18000182</v>
          </cell>
          <cell r="C327" t="str">
            <v>18000182-2</v>
          </cell>
          <cell r="D327">
            <v>153.4</v>
          </cell>
          <cell r="E327">
            <v>5.9</v>
          </cell>
          <cell r="F327" t="str">
            <v/>
          </cell>
          <cell r="G327" t="str">
            <v/>
          </cell>
          <cell r="H327" t="str">
            <v>Flexible</v>
          </cell>
          <cell r="I327" t="str">
            <v>FT</v>
          </cell>
          <cell r="J327" t="str">
            <v>FT</v>
          </cell>
          <cell r="K327" t="str">
            <v>B</v>
          </cell>
          <cell r="L327">
            <v>0.3</v>
          </cell>
          <cell r="M327">
            <v>0.1</v>
          </cell>
          <cell r="N327">
            <v>0</v>
          </cell>
          <cell r="O327">
            <v>0</v>
          </cell>
          <cell r="P327">
            <v>905.06000000000006</v>
          </cell>
          <cell r="Q327">
            <v>0.03</v>
          </cell>
          <cell r="R327">
            <v>0</v>
          </cell>
          <cell r="S327">
            <v>3.3146973681302894E-3</v>
          </cell>
          <cell r="T327">
            <v>0</v>
          </cell>
          <cell r="U327">
            <v>0</v>
          </cell>
          <cell r="V327">
            <v>0</v>
          </cell>
        </row>
        <row r="328">
          <cell r="B328">
            <v>18000182</v>
          </cell>
          <cell r="C328" t="str">
            <v>18000182-2</v>
          </cell>
          <cell r="D328">
            <v>153.4</v>
          </cell>
          <cell r="E328">
            <v>5.9</v>
          </cell>
          <cell r="F328" t="str">
            <v/>
          </cell>
          <cell r="G328" t="str">
            <v/>
          </cell>
          <cell r="H328" t="str">
            <v>Flexible</v>
          </cell>
          <cell r="I328" t="str">
            <v>FT</v>
          </cell>
          <cell r="J328" t="str">
            <v>FT</v>
          </cell>
          <cell r="K328" t="str">
            <v>B</v>
          </cell>
          <cell r="L328">
            <v>1</v>
          </cell>
          <cell r="M328">
            <v>0.1</v>
          </cell>
          <cell r="N328">
            <v>0</v>
          </cell>
          <cell r="O328">
            <v>0</v>
          </cell>
          <cell r="P328">
            <v>905.06000000000006</v>
          </cell>
          <cell r="Q328">
            <v>0.1</v>
          </cell>
          <cell r="R328">
            <v>0</v>
          </cell>
          <cell r="S328">
            <v>1.1048991227100966E-2</v>
          </cell>
          <cell r="T328">
            <v>0</v>
          </cell>
          <cell r="U328">
            <v>0</v>
          </cell>
          <cell r="V328">
            <v>0</v>
          </cell>
        </row>
        <row r="329">
          <cell r="B329">
            <v>18000182</v>
          </cell>
          <cell r="C329" t="str">
            <v>18000182-2</v>
          </cell>
          <cell r="D329">
            <v>153.4</v>
          </cell>
          <cell r="E329">
            <v>5.9</v>
          </cell>
          <cell r="F329" t="str">
            <v/>
          </cell>
          <cell r="G329" t="str">
            <v/>
          </cell>
          <cell r="H329" t="str">
            <v>Flexible</v>
          </cell>
          <cell r="I329" t="str">
            <v>PC</v>
          </cell>
          <cell r="J329" t="str">
            <v>PC</v>
          </cell>
          <cell r="K329" t="str">
            <v>M</v>
          </cell>
          <cell r="L329">
            <v>1.5</v>
          </cell>
          <cell r="M329">
            <v>1.6</v>
          </cell>
          <cell r="N329">
            <v>0</v>
          </cell>
          <cell r="O329">
            <v>0</v>
          </cell>
          <cell r="P329">
            <v>905.06000000000006</v>
          </cell>
          <cell r="Q329">
            <v>2.4000000000000004</v>
          </cell>
          <cell r="R329">
            <v>0</v>
          </cell>
          <cell r="S329">
            <v>0.26517578945042319</v>
          </cell>
          <cell r="T329">
            <v>18.12</v>
          </cell>
          <cell r="U329">
            <v>328.33440000000002</v>
          </cell>
          <cell r="V329">
            <v>0</v>
          </cell>
        </row>
        <row r="330">
          <cell r="B330">
            <v>18000182</v>
          </cell>
          <cell r="C330" t="str">
            <v>18000182-2</v>
          </cell>
          <cell r="D330">
            <v>153.4</v>
          </cell>
          <cell r="E330">
            <v>5.9</v>
          </cell>
          <cell r="F330" t="str">
            <v/>
          </cell>
          <cell r="G330" t="str">
            <v/>
          </cell>
          <cell r="H330" t="str">
            <v>Flexible</v>
          </cell>
          <cell r="I330" t="str">
            <v>FBL</v>
          </cell>
          <cell r="J330" t="str">
            <v>FBL</v>
          </cell>
          <cell r="K330" t="str">
            <v>A</v>
          </cell>
          <cell r="L330">
            <v>2</v>
          </cell>
          <cell r="M330">
            <v>0.5</v>
          </cell>
          <cell r="N330">
            <v>0</v>
          </cell>
          <cell r="O330">
            <v>0</v>
          </cell>
          <cell r="P330">
            <v>905.06000000000006</v>
          </cell>
          <cell r="Q330">
            <v>1</v>
          </cell>
          <cell r="R330">
            <v>0</v>
          </cell>
          <cell r="S330">
            <v>0.11048991227100965</v>
          </cell>
          <cell r="T330">
            <v>0</v>
          </cell>
          <cell r="U330">
            <v>0</v>
          </cell>
          <cell r="V330">
            <v>0</v>
          </cell>
        </row>
        <row r="331">
          <cell r="B331">
            <v>18000182</v>
          </cell>
          <cell r="C331" t="str">
            <v>18000182-2</v>
          </cell>
          <cell r="D331">
            <v>153.4</v>
          </cell>
          <cell r="E331">
            <v>5.9</v>
          </cell>
          <cell r="F331" t="str">
            <v/>
          </cell>
          <cell r="G331" t="str">
            <v/>
          </cell>
          <cell r="H331" t="str">
            <v>Flexible</v>
          </cell>
          <cell r="I331" t="str">
            <v>FBL</v>
          </cell>
          <cell r="J331" t="str">
            <v>FBL</v>
          </cell>
          <cell r="K331" t="str">
            <v>A</v>
          </cell>
          <cell r="L331">
            <v>4.0999999999999996</v>
          </cell>
          <cell r="M331">
            <v>2.5</v>
          </cell>
          <cell r="N331">
            <v>0</v>
          </cell>
          <cell r="O331">
            <v>0</v>
          </cell>
          <cell r="P331">
            <v>905.06000000000006</v>
          </cell>
          <cell r="Q331">
            <v>10.25</v>
          </cell>
          <cell r="R331">
            <v>0</v>
          </cell>
          <cell r="S331">
            <v>1.1325216007778489</v>
          </cell>
          <cell r="T331">
            <v>0</v>
          </cell>
          <cell r="U331">
            <v>0</v>
          </cell>
          <cell r="V331">
            <v>0</v>
          </cell>
        </row>
        <row r="332">
          <cell r="B332">
            <v>18000182</v>
          </cell>
          <cell r="C332" t="str">
            <v>18000182-2</v>
          </cell>
          <cell r="D332">
            <v>153.4</v>
          </cell>
          <cell r="E332">
            <v>5.9</v>
          </cell>
          <cell r="F332" t="str">
            <v/>
          </cell>
          <cell r="G332" t="str">
            <v/>
          </cell>
          <cell r="H332" t="str">
            <v>Flexible</v>
          </cell>
          <cell r="I332" t="str">
            <v>FL</v>
          </cell>
          <cell r="J332" t="str">
            <v>FL</v>
          </cell>
          <cell r="K332" t="str">
            <v>B</v>
          </cell>
          <cell r="L332">
            <v>12.1</v>
          </cell>
          <cell r="M332">
            <v>0.1</v>
          </cell>
          <cell r="N332">
            <v>0</v>
          </cell>
          <cell r="O332">
            <v>0</v>
          </cell>
          <cell r="P332">
            <v>905.06000000000006</v>
          </cell>
          <cell r="Q332">
            <v>1.21</v>
          </cell>
          <cell r="R332">
            <v>0</v>
          </cell>
          <cell r="S332">
            <v>0.13369279384792168</v>
          </cell>
          <cell r="T332">
            <v>0</v>
          </cell>
          <cell r="U332">
            <v>0</v>
          </cell>
          <cell r="V332">
            <v>0</v>
          </cell>
        </row>
        <row r="333">
          <cell r="B333">
            <v>18000182</v>
          </cell>
          <cell r="C333" t="str">
            <v>18000182-2</v>
          </cell>
          <cell r="D333">
            <v>153.4</v>
          </cell>
          <cell r="E333">
            <v>5.9</v>
          </cell>
          <cell r="F333" t="str">
            <v/>
          </cell>
          <cell r="G333" t="str">
            <v/>
          </cell>
          <cell r="H333" t="str">
            <v>Flexible</v>
          </cell>
          <cell r="I333" t="str">
            <v>FBL</v>
          </cell>
          <cell r="J333" t="str">
            <v>FBL</v>
          </cell>
          <cell r="K333" t="str">
            <v>B</v>
          </cell>
          <cell r="L333">
            <v>12</v>
          </cell>
          <cell r="M333">
            <v>0.9</v>
          </cell>
          <cell r="N333">
            <v>0</v>
          </cell>
          <cell r="O333">
            <v>0</v>
          </cell>
          <cell r="P333">
            <v>905.06000000000006</v>
          </cell>
          <cell r="Q333">
            <v>10.8</v>
          </cell>
          <cell r="R333">
            <v>0</v>
          </cell>
          <cell r="S333">
            <v>1.1932910525269043</v>
          </cell>
          <cell r="T333">
            <v>0</v>
          </cell>
          <cell r="U333">
            <v>0</v>
          </cell>
          <cell r="V333">
            <v>0</v>
          </cell>
        </row>
        <row r="334">
          <cell r="B334">
            <v>18000182</v>
          </cell>
          <cell r="C334" t="str">
            <v>18000182-2</v>
          </cell>
          <cell r="D334">
            <v>153.4</v>
          </cell>
          <cell r="E334">
            <v>5.9</v>
          </cell>
          <cell r="F334" t="str">
            <v/>
          </cell>
          <cell r="G334" t="str">
            <v/>
          </cell>
          <cell r="H334" t="str">
            <v>Flexible</v>
          </cell>
          <cell r="I334" t="str">
            <v>FBL</v>
          </cell>
          <cell r="J334" t="str">
            <v>FBL</v>
          </cell>
          <cell r="K334" t="str">
            <v>B</v>
          </cell>
          <cell r="L334">
            <v>13</v>
          </cell>
          <cell r="M334">
            <v>0.7</v>
          </cell>
          <cell r="N334">
            <v>0</v>
          </cell>
          <cell r="O334">
            <v>0</v>
          </cell>
          <cell r="P334">
            <v>905.06000000000006</v>
          </cell>
          <cell r="Q334">
            <v>9.1</v>
          </cell>
          <cell r="R334">
            <v>0</v>
          </cell>
          <cell r="S334">
            <v>1.0054582016661877</v>
          </cell>
          <cell r="T334">
            <v>0</v>
          </cell>
          <cell r="U334">
            <v>0</v>
          </cell>
          <cell r="V334">
            <v>0</v>
          </cell>
        </row>
        <row r="335">
          <cell r="B335">
            <v>18000182</v>
          </cell>
          <cell r="C335" t="str">
            <v>18000182-2</v>
          </cell>
          <cell r="D335">
            <v>153.4</v>
          </cell>
          <cell r="E335">
            <v>5.9</v>
          </cell>
          <cell r="F335" t="str">
            <v/>
          </cell>
          <cell r="G335" t="str">
            <v/>
          </cell>
          <cell r="H335" t="str">
            <v>Flexible</v>
          </cell>
          <cell r="I335" t="str">
            <v>PC</v>
          </cell>
          <cell r="J335" t="str">
            <v>PC</v>
          </cell>
          <cell r="K335" t="str">
            <v>M</v>
          </cell>
          <cell r="L335">
            <v>2.7</v>
          </cell>
          <cell r="M335">
            <v>1.3</v>
          </cell>
          <cell r="N335">
            <v>0</v>
          </cell>
          <cell r="O335">
            <v>0</v>
          </cell>
          <cell r="P335">
            <v>905.06000000000006</v>
          </cell>
          <cell r="Q335">
            <v>3.5100000000000002</v>
          </cell>
          <cell r="R335">
            <v>0</v>
          </cell>
          <cell r="S335">
            <v>0.38781959207124389</v>
          </cell>
          <cell r="T335">
            <v>18.12</v>
          </cell>
          <cell r="U335">
            <v>328.33440000000002</v>
          </cell>
          <cell r="V335">
            <v>0</v>
          </cell>
        </row>
        <row r="336">
          <cell r="B336">
            <v>18000182</v>
          </cell>
          <cell r="C336" t="str">
            <v>18000182-2</v>
          </cell>
          <cell r="D336">
            <v>153.4</v>
          </cell>
          <cell r="E336">
            <v>5.9</v>
          </cell>
          <cell r="F336" t="str">
            <v/>
          </cell>
          <cell r="G336" t="str">
            <v/>
          </cell>
          <cell r="H336" t="str">
            <v>Flexible</v>
          </cell>
          <cell r="I336" t="str">
            <v>PC</v>
          </cell>
          <cell r="J336" t="str">
            <v>PC</v>
          </cell>
          <cell r="K336" t="str">
            <v>M</v>
          </cell>
          <cell r="L336">
            <v>2.4</v>
          </cell>
          <cell r="M336">
            <v>2.9</v>
          </cell>
          <cell r="N336">
            <v>0</v>
          </cell>
          <cell r="O336">
            <v>0</v>
          </cell>
          <cell r="P336">
            <v>905.06000000000006</v>
          </cell>
          <cell r="Q336">
            <v>6.96</v>
          </cell>
          <cell r="R336">
            <v>0</v>
          </cell>
          <cell r="S336">
            <v>0.76900978940622711</v>
          </cell>
          <cell r="T336">
            <v>18.12</v>
          </cell>
          <cell r="U336">
            <v>328.33440000000002</v>
          </cell>
          <cell r="V336">
            <v>0</v>
          </cell>
        </row>
        <row r="337">
          <cell r="B337">
            <v>18000182</v>
          </cell>
          <cell r="C337" t="str">
            <v>18000182-2</v>
          </cell>
          <cell r="D337">
            <v>153.4</v>
          </cell>
          <cell r="E337">
            <v>5.9</v>
          </cell>
          <cell r="F337" t="str">
            <v/>
          </cell>
          <cell r="G337" t="str">
            <v/>
          </cell>
          <cell r="H337" t="str">
            <v>Flexible</v>
          </cell>
          <cell r="I337" t="str">
            <v>FBL</v>
          </cell>
          <cell r="J337" t="str">
            <v>FBL</v>
          </cell>
          <cell r="K337" t="str">
            <v>A</v>
          </cell>
          <cell r="L337">
            <v>7.8</v>
          </cell>
          <cell r="M337">
            <v>2.7</v>
          </cell>
          <cell r="N337">
            <v>0</v>
          </cell>
          <cell r="O337">
            <v>0</v>
          </cell>
          <cell r="P337">
            <v>905.06000000000006</v>
          </cell>
          <cell r="Q337">
            <v>21.060000000000002</v>
          </cell>
          <cell r="R337">
            <v>0</v>
          </cell>
          <cell r="S337">
            <v>2.3269175524274632</v>
          </cell>
          <cell r="T337">
            <v>0</v>
          </cell>
          <cell r="U337">
            <v>0</v>
          </cell>
          <cell r="V337">
            <v>0</v>
          </cell>
        </row>
        <row r="338">
          <cell r="B338">
            <v>18000182</v>
          </cell>
          <cell r="C338" t="str">
            <v>18000182-2</v>
          </cell>
          <cell r="D338">
            <v>153.4</v>
          </cell>
          <cell r="E338">
            <v>5.9</v>
          </cell>
          <cell r="F338" t="str">
            <v/>
          </cell>
          <cell r="G338" t="str">
            <v/>
          </cell>
          <cell r="H338" t="str">
            <v>Flexible</v>
          </cell>
          <cell r="I338" t="str">
            <v>FT</v>
          </cell>
          <cell r="J338" t="str">
            <v>FT</v>
          </cell>
          <cell r="K338" t="str">
            <v>A</v>
          </cell>
          <cell r="L338">
            <v>1.1000000000000001</v>
          </cell>
          <cell r="M338">
            <v>0.15</v>
          </cell>
          <cell r="N338">
            <v>0</v>
          </cell>
          <cell r="O338">
            <v>0</v>
          </cell>
          <cell r="P338">
            <v>905.06000000000006</v>
          </cell>
          <cell r="Q338">
            <v>0.16500000000000001</v>
          </cell>
          <cell r="R338">
            <v>0</v>
          </cell>
          <cell r="S338">
            <v>1.8230835524716594E-2</v>
          </cell>
          <cell r="T338">
            <v>8.6999999999999993</v>
          </cell>
          <cell r="U338">
            <v>75.689999999999984</v>
          </cell>
          <cell r="V338">
            <v>0</v>
          </cell>
        </row>
        <row r="339">
          <cell r="B339">
            <v>18000182</v>
          </cell>
          <cell r="C339" t="str">
            <v>18000182-2</v>
          </cell>
          <cell r="D339">
            <v>153.4</v>
          </cell>
          <cell r="E339">
            <v>5.9</v>
          </cell>
          <cell r="F339" t="str">
            <v/>
          </cell>
          <cell r="G339" t="str">
            <v/>
          </cell>
          <cell r="H339" t="str">
            <v>Flexible</v>
          </cell>
          <cell r="I339" t="str">
            <v>FL</v>
          </cell>
          <cell r="J339" t="str">
            <v>FL</v>
          </cell>
          <cell r="K339" t="str">
            <v>M</v>
          </cell>
          <cell r="L339">
            <v>3.8</v>
          </cell>
          <cell r="M339">
            <v>0.15</v>
          </cell>
          <cell r="N339">
            <v>0</v>
          </cell>
          <cell r="O339">
            <v>0</v>
          </cell>
          <cell r="P339">
            <v>905.06000000000006</v>
          </cell>
          <cell r="Q339">
            <v>0.56999999999999995</v>
          </cell>
          <cell r="R339">
            <v>0</v>
          </cell>
          <cell r="S339">
            <v>6.2979249994475503E-2</v>
          </cell>
          <cell r="T339">
            <v>3.87</v>
          </cell>
          <cell r="U339">
            <v>14.976900000000001</v>
          </cell>
          <cell r="V339">
            <v>0</v>
          </cell>
        </row>
        <row r="340">
          <cell r="B340">
            <v>18000182</v>
          </cell>
          <cell r="C340" t="str">
            <v>18000182-2</v>
          </cell>
          <cell r="D340">
            <v>153.4</v>
          </cell>
          <cell r="E340">
            <v>5.9</v>
          </cell>
          <cell r="F340" t="str">
            <v/>
          </cell>
          <cell r="G340" t="str">
            <v/>
          </cell>
          <cell r="H340" t="str">
            <v>Flexible</v>
          </cell>
          <cell r="I340" t="str">
            <v>FBL</v>
          </cell>
          <cell r="J340" t="str">
            <v>FBL</v>
          </cell>
          <cell r="K340" t="str">
            <v>M</v>
          </cell>
          <cell r="L340">
            <v>4.2</v>
          </cell>
          <cell r="M340">
            <v>1.6</v>
          </cell>
          <cell r="N340">
            <v>0</v>
          </cell>
          <cell r="O340">
            <v>0</v>
          </cell>
          <cell r="P340">
            <v>905.06000000000006</v>
          </cell>
          <cell r="Q340">
            <v>6.7200000000000006</v>
          </cell>
          <cell r="R340">
            <v>0</v>
          </cell>
          <cell r="S340">
            <v>0.74249221046118496</v>
          </cell>
          <cell r="T340">
            <v>0</v>
          </cell>
          <cell r="U340">
            <v>0</v>
          </cell>
          <cell r="V340">
            <v>0</v>
          </cell>
        </row>
        <row r="341">
          <cell r="B341">
            <v>18000182</v>
          </cell>
          <cell r="C341" t="str">
            <v>18000182-2</v>
          </cell>
          <cell r="D341">
            <v>153.4</v>
          </cell>
          <cell r="E341">
            <v>5.9</v>
          </cell>
          <cell r="F341" t="str">
            <v/>
          </cell>
          <cell r="G341" t="str">
            <v/>
          </cell>
          <cell r="H341" t="str">
            <v>Flexible</v>
          </cell>
          <cell r="I341" t="str">
            <v>FBL</v>
          </cell>
          <cell r="J341" t="str">
            <v>FBL</v>
          </cell>
          <cell r="K341" t="str">
            <v>M</v>
          </cell>
          <cell r="L341">
            <v>3.5</v>
          </cell>
          <cell r="M341">
            <v>0.7</v>
          </cell>
          <cell r="N341">
            <v>0</v>
          </cell>
          <cell r="O341">
            <v>0</v>
          </cell>
          <cell r="P341">
            <v>905.06000000000006</v>
          </cell>
          <cell r="Q341">
            <v>2.4499999999999997</v>
          </cell>
          <cell r="R341">
            <v>0</v>
          </cell>
          <cell r="S341">
            <v>0.27070028506397364</v>
          </cell>
          <cell r="T341">
            <v>0</v>
          </cell>
          <cell r="U341">
            <v>0</v>
          </cell>
          <cell r="V341">
            <v>0</v>
          </cell>
        </row>
        <row r="342">
          <cell r="B342">
            <v>18000182</v>
          </cell>
          <cell r="C342" t="str">
            <v>18000182-2</v>
          </cell>
          <cell r="D342">
            <v>153.4</v>
          </cell>
          <cell r="E342">
            <v>5.9</v>
          </cell>
          <cell r="F342" t="str">
            <v/>
          </cell>
          <cell r="G342" t="str">
            <v/>
          </cell>
          <cell r="H342" t="str">
            <v>Flexible</v>
          </cell>
          <cell r="I342" t="str">
            <v>FBL</v>
          </cell>
          <cell r="J342" t="str">
            <v>FBL</v>
          </cell>
          <cell r="K342" t="str">
            <v>A</v>
          </cell>
          <cell r="L342">
            <v>5.7</v>
          </cell>
          <cell r="M342">
            <v>1.6</v>
          </cell>
          <cell r="N342">
            <v>0</v>
          </cell>
          <cell r="O342">
            <v>0</v>
          </cell>
          <cell r="P342">
            <v>905.06000000000006</v>
          </cell>
          <cell r="Q342">
            <v>9.120000000000001</v>
          </cell>
          <cell r="R342">
            <v>0</v>
          </cell>
          <cell r="S342">
            <v>1.007667999911608</v>
          </cell>
          <cell r="T342">
            <v>0</v>
          </cell>
          <cell r="U342">
            <v>0</v>
          </cell>
          <cell r="V342">
            <v>0</v>
          </cell>
        </row>
        <row r="343">
          <cell r="B343">
            <v>18000182</v>
          </cell>
          <cell r="C343" t="str">
            <v>18000182-2</v>
          </cell>
          <cell r="D343">
            <v>153.4</v>
          </cell>
          <cell r="E343">
            <v>5.9</v>
          </cell>
          <cell r="F343" t="str">
            <v/>
          </cell>
          <cell r="G343" t="str">
            <v/>
          </cell>
          <cell r="H343" t="str">
            <v>Flexible</v>
          </cell>
          <cell r="I343" t="str">
            <v>FT</v>
          </cell>
          <cell r="J343" t="str">
            <v>FT</v>
          </cell>
          <cell r="K343" t="str">
            <v>B</v>
          </cell>
          <cell r="L343">
            <v>1.1000000000000001</v>
          </cell>
          <cell r="M343">
            <v>0.15</v>
          </cell>
          <cell r="N343">
            <v>0</v>
          </cell>
          <cell r="O343">
            <v>0</v>
          </cell>
          <cell r="P343">
            <v>905.06000000000006</v>
          </cell>
          <cell r="Q343">
            <v>0.16500000000000001</v>
          </cell>
          <cell r="R343">
            <v>0</v>
          </cell>
          <cell r="S343">
            <v>1.8230835524716594E-2</v>
          </cell>
          <cell r="T343">
            <v>0</v>
          </cell>
          <cell r="U343">
            <v>0</v>
          </cell>
          <cell r="V343">
            <v>0</v>
          </cell>
        </row>
        <row r="344">
          <cell r="B344">
            <v>18000182</v>
          </cell>
          <cell r="C344" t="str">
            <v>18000182-2</v>
          </cell>
          <cell r="D344">
            <v>153.4</v>
          </cell>
          <cell r="E344">
            <v>5.9</v>
          </cell>
          <cell r="F344" t="str">
            <v/>
          </cell>
          <cell r="G344" t="str">
            <v/>
          </cell>
          <cell r="H344" t="str">
            <v>Flexible</v>
          </cell>
          <cell r="I344" t="str">
            <v>FBL</v>
          </cell>
          <cell r="J344" t="str">
            <v>FBL</v>
          </cell>
          <cell r="K344" t="str">
            <v>M</v>
          </cell>
          <cell r="L344">
            <v>3</v>
          </cell>
          <cell r="M344">
            <v>1.9</v>
          </cell>
          <cell r="N344">
            <v>0</v>
          </cell>
          <cell r="O344">
            <v>0</v>
          </cell>
          <cell r="P344">
            <v>905.06000000000006</v>
          </cell>
          <cell r="Q344">
            <v>5.6999999999999993</v>
          </cell>
          <cell r="R344">
            <v>0</v>
          </cell>
          <cell r="S344">
            <v>0.62979249994475484</v>
          </cell>
          <cell r="T344">
            <v>0</v>
          </cell>
          <cell r="U344">
            <v>0</v>
          </cell>
          <cell r="V344">
            <v>0</v>
          </cell>
        </row>
        <row r="345">
          <cell r="B345">
            <v>18000182</v>
          </cell>
          <cell r="C345" t="str">
            <v>18000182-2</v>
          </cell>
          <cell r="D345">
            <v>153.4</v>
          </cell>
          <cell r="E345">
            <v>5.9</v>
          </cell>
          <cell r="F345" t="str">
            <v/>
          </cell>
          <cell r="G345" t="str">
            <v/>
          </cell>
          <cell r="H345" t="str">
            <v>Flexible</v>
          </cell>
          <cell r="I345" t="str">
            <v>FL</v>
          </cell>
          <cell r="J345" t="str">
            <v>FL</v>
          </cell>
          <cell r="K345" t="str">
            <v>M</v>
          </cell>
          <cell r="L345">
            <v>1.7</v>
          </cell>
          <cell r="M345">
            <v>0.15</v>
          </cell>
          <cell r="N345">
            <v>0</v>
          </cell>
          <cell r="O345">
            <v>0</v>
          </cell>
          <cell r="P345">
            <v>905.06000000000006</v>
          </cell>
          <cell r="Q345">
            <v>0.255</v>
          </cell>
          <cell r="R345">
            <v>0</v>
          </cell>
          <cell r="S345">
            <v>2.8174927629107463E-2</v>
          </cell>
          <cell r="T345">
            <v>3.87</v>
          </cell>
          <cell r="U345">
            <v>14.976900000000001</v>
          </cell>
          <cell r="V345">
            <v>0</v>
          </cell>
        </row>
        <row r="346">
          <cell r="B346">
            <v>18000182</v>
          </cell>
          <cell r="C346" t="str">
            <v>18000182-2</v>
          </cell>
          <cell r="D346">
            <v>153.4</v>
          </cell>
          <cell r="E346">
            <v>5.9</v>
          </cell>
          <cell r="F346" t="str">
            <v/>
          </cell>
          <cell r="G346" t="str">
            <v/>
          </cell>
          <cell r="H346" t="str">
            <v>Flexible</v>
          </cell>
          <cell r="I346" t="str">
            <v>FT</v>
          </cell>
          <cell r="J346" t="str">
            <v>FT</v>
          </cell>
          <cell r="K346" t="str">
            <v>M</v>
          </cell>
          <cell r="L346">
            <v>1.8</v>
          </cell>
          <cell r="M346">
            <v>0.2</v>
          </cell>
          <cell r="N346">
            <v>0</v>
          </cell>
          <cell r="O346">
            <v>0</v>
          </cell>
          <cell r="P346">
            <v>905.06000000000006</v>
          </cell>
          <cell r="Q346">
            <v>0.36000000000000004</v>
          </cell>
          <cell r="R346">
            <v>0</v>
          </cell>
          <cell r="S346">
            <v>3.9776368417563483E-2</v>
          </cell>
          <cell r="T346">
            <v>3.87</v>
          </cell>
          <cell r="U346">
            <v>14.976900000000001</v>
          </cell>
          <cell r="V346">
            <v>0</v>
          </cell>
        </row>
        <row r="347">
          <cell r="B347">
            <v>18000182</v>
          </cell>
          <cell r="C347" t="str">
            <v>18000182-2</v>
          </cell>
          <cell r="D347">
            <v>153.4</v>
          </cell>
          <cell r="E347">
            <v>5.9</v>
          </cell>
          <cell r="F347" t="str">
            <v/>
          </cell>
          <cell r="G347" t="str">
            <v/>
          </cell>
          <cell r="H347" t="str">
            <v>Flexible</v>
          </cell>
          <cell r="I347" t="str">
            <v>FT</v>
          </cell>
          <cell r="J347" t="str">
            <v>FT</v>
          </cell>
          <cell r="K347" t="str">
            <v>M</v>
          </cell>
          <cell r="L347">
            <v>1.9</v>
          </cell>
          <cell r="M347">
            <v>0.2</v>
          </cell>
          <cell r="N347">
            <v>0</v>
          </cell>
          <cell r="O347">
            <v>0</v>
          </cell>
          <cell r="P347">
            <v>905.06000000000006</v>
          </cell>
          <cell r="Q347">
            <v>0.38</v>
          </cell>
          <cell r="R347">
            <v>0</v>
          </cell>
          <cell r="S347">
            <v>4.1986166662983666E-2</v>
          </cell>
          <cell r="T347">
            <v>3.87</v>
          </cell>
          <cell r="U347">
            <v>14.976900000000001</v>
          </cell>
          <cell r="V347">
            <v>0</v>
          </cell>
        </row>
        <row r="348">
          <cell r="B348">
            <v>18000182</v>
          </cell>
          <cell r="C348" t="str">
            <v>18000182-2</v>
          </cell>
          <cell r="D348">
            <v>153.4</v>
          </cell>
          <cell r="E348">
            <v>5.9</v>
          </cell>
          <cell r="F348" t="str">
            <v/>
          </cell>
          <cell r="G348" t="str">
            <v/>
          </cell>
          <cell r="H348" t="str">
            <v>Flexible</v>
          </cell>
          <cell r="I348" t="str">
            <v>FBL</v>
          </cell>
          <cell r="J348" t="str">
            <v>FBL</v>
          </cell>
          <cell r="K348" t="str">
            <v>M</v>
          </cell>
          <cell r="L348">
            <v>1</v>
          </cell>
          <cell r="M348">
            <v>1</v>
          </cell>
          <cell r="N348">
            <v>0</v>
          </cell>
          <cell r="O348">
            <v>0</v>
          </cell>
          <cell r="P348">
            <v>905.06000000000006</v>
          </cell>
          <cell r="Q348">
            <v>1</v>
          </cell>
          <cell r="R348">
            <v>0</v>
          </cell>
          <cell r="S348">
            <v>0.11048991227100965</v>
          </cell>
          <cell r="T348">
            <v>0</v>
          </cell>
          <cell r="U348">
            <v>0</v>
          </cell>
          <cell r="V348">
            <v>0</v>
          </cell>
        </row>
        <row r="349">
          <cell r="B349">
            <v>18000182</v>
          </cell>
          <cell r="C349" t="str">
            <v>18000182-2</v>
          </cell>
          <cell r="D349">
            <v>153.4</v>
          </cell>
          <cell r="E349">
            <v>5.9</v>
          </cell>
          <cell r="F349" t="str">
            <v/>
          </cell>
          <cell r="G349" t="str">
            <v/>
          </cell>
          <cell r="H349" t="str">
            <v>Flexible</v>
          </cell>
          <cell r="I349" t="str">
            <v>FT</v>
          </cell>
          <cell r="J349" t="str">
            <v>FT</v>
          </cell>
          <cell r="K349" t="str">
            <v>M</v>
          </cell>
          <cell r="L349">
            <v>0.9</v>
          </cell>
          <cell r="M349">
            <v>0.15</v>
          </cell>
          <cell r="N349">
            <v>0</v>
          </cell>
          <cell r="O349">
            <v>0</v>
          </cell>
          <cell r="P349">
            <v>905.06000000000006</v>
          </cell>
          <cell r="Q349">
            <v>0.13500000000000001</v>
          </cell>
          <cell r="R349">
            <v>0</v>
          </cell>
          <cell r="S349">
            <v>1.4916138156586304E-2</v>
          </cell>
          <cell r="T349">
            <v>3.87</v>
          </cell>
          <cell r="U349">
            <v>14.976900000000001</v>
          </cell>
          <cell r="V349">
            <v>0</v>
          </cell>
        </row>
        <row r="350">
          <cell r="B350">
            <v>18000182</v>
          </cell>
          <cell r="C350" t="str">
            <v>18000182-2</v>
          </cell>
          <cell r="D350">
            <v>153.4</v>
          </cell>
          <cell r="E350">
            <v>5.9</v>
          </cell>
          <cell r="F350" t="str">
            <v/>
          </cell>
          <cell r="G350" t="str">
            <v/>
          </cell>
          <cell r="H350" t="str">
            <v>Flexible</v>
          </cell>
          <cell r="I350" t="str">
            <v>FL</v>
          </cell>
          <cell r="J350" t="str">
            <v>FL</v>
          </cell>
          <cell r="K350" t="str">
            <v>M</v>
          </cell>
          <cell r="L350">
            <v>3</v>
          </cell>
          <cell r="M350">
            <v>0.15</v>
          </cell>
          <cell r="N350">
            <v>0</v>
          </cell>
          <cell r="O350">
            <v>0</v>
          </cell>
          <cell r="P350">
            <v>905.06000000000006</v>
          </cell>
          <cell r="Q350">
            <v>0.44999999999999996</v>
          </cell>
          <cell r="R350">
            <v>0</v>
          </cell>
          <cell r="S350">
            <v>4.9720460521954335E-2</v>
          </cell>
          <cell r="T350">
            <v>3.87</v>
          </cell>
          <cell r="U350">
            <v>14.976900000000001</v>
          </cell>
          <cell r="V350">
            <v>0</v>
          </cell>
        </row>
        <row r="351">
          <cell r="B351">
            <v>18000182</v>
          </cell>
          <cell r="C351" t="str">
            <v>18000182-2</v>
          </cell>
          <cell r="D351">
            <v>153.4</v>
          </cell>
          <cell r="E351">
            <v>5.9</v>
          </cell>
          <cell r="F351" t="str">
            <v/>
          </cell>
          <cell r="G351" t="str">
            <v/>
          </cell>
          <cell r="H351" t="str">
            <v>Flexible</v>
          </cell>
          <cell r="I351" t="str">
            <v>FT</v>
          </cell>
          <cell r="J351" t="str">
            <v>FT</v>
          </cell>
          <cell r="K351" t="str">
            <v>M</v>
          </cell>
          <cell r="L351">
            <v>1.3</v>
          </cell>
          <cell r="M351">
            <v>0.15</v>
          </cell>
          <cell r="N351">
            <v>0</v>
          </cell>
          <cell r="O351">
            <v>0</v>
          </cell>
          <cell r="P351">
            <v>905.06000000000006</v>
          </cell>
          <cell r="Q351">
            <v>0.19500000000000001</v>
          </cell>
          <cell r="R351">
            <v>0</v>
          </cell>
          <cell r="S351">
            <v>2.1545532892846882E-2</v>
          </cell>
          <cell r="T351">
            <v>3.87</v>
          </cell>
          <cell r="U351">
            <v>14.976900000000001</v>
          </cell>
          <cell r="V351">
            <v>0</v>
          </cell>
        </row>
        <row r="352">
          <cell r="B352">
            <v>18000182</v>
          </cell>
          <cell r="C352" t="str">
            <v>18000182-2</v>
          </cell>
          <cell r="D352">
            <v>153.4</v>
          </cell>
          <cell r="E352">
            <v>5.9</v>
          </cell>
          <cell r="F352" t="str">
            <v/>
          </cell>
          <cell r="G352" t="str">
            <v/>
          </cell>
          <cell r="H352" t="str">
            <v>Flexible</v>
          </cell>
          <cell r="I352" t="str">
            <v>FBL</v>
          </cell>
          <cell r="J352" t="str">
            <v>FBL</v>
          </cell>
          <cell r="K352" t="str">
            <v>M</v>
          </cell>
          <cell r="L352">
            <v>1.3</v>
          </cell>
          <cell r="M352">
            <v>0.7</v>
          </cell>
          <cell r="N352">
            <v>0</v>
          </cell>
          <cell r="O352">
            <v>0</v>
          </cell>
          <cell r="P352">
            <v>905.06000000000006</v>
          </cell>
          <cell r="Q352">
            <v>0.90999999999999992</v>
          </cell>
          <cell r="R352">
            <v>0</v>
          </cell>
          <cell r="S352">
            <v>0.10054582016661877</v>
          </cell>
          <cell r="T352">
            <v>0</v>
          </cell>
          <cell r="U352">
            <v>0</v>
          </cell>
          <cell r="V352">
            <v>0</v>
          </cell>
        </row>
        <row r="353">
          <cell r="B353">
            <v>18000182</v>
          </cell>
          <cell r="C353" t="str">
            <v>18000182-2</v>
          </cell>
          <cell r="D353">
            <v>153.4</v>
          </cell>
          <cell r="E353">
            <v>5.9</v>
          </cell>
          <cell r="F353" t="str">
            <v/>
          </cell>
          <cell r="G353" t="str">
            <v/>
          </cell>
          <cell r="H353" t="str">
            <v>Flexible</v>
          </cell>
          <cell r="I353" t="str">
            <v>FT</v>
          </cell>
          <cell r="J353" t="str">
            <v>FT</v>
          </cell>
          <cell r="K353" t="str">
            <v>A</v>
          </cell>
          <cell r="L353">
            <v>1.7</v>
          </cell>
          <cell r="M353">
            <v>0.2</v>
          </cell>
          <cell r="N353">
            <v>0</v>
          </cell>
          <cell r="O353">
            <v>0</v>
          </cell>
          <cell r="P353">
            <v>905.06000000000006</v>
          </cell>
          <cell r="Q353">
            <v>0.34</v>
          </cell>
          <cell r="R353">
            <v>0</v>
          </cell>
          <cell r="S353">
            <v>3.7566570172143279E-2</v>
          </cell>
          <cell r="T353">
            <v>8.6999999999999993</v>
          </cell>
          <cell r="U353">
            <v>75.689999999999984</v>
          </cell>
          <cell r="V353">
            <v>0</v>
          </cell>
        </row>
        <row r="354">
          <cell r="B354">
            <v>18000182</v>
          </cell>
          <cell r="C354" t="str">
            <v>18000182-2</v>
          </cell>
          <cell r="D354">
            <v>153.4</v>
          </cell>
          <cell r="E354">
            <v>5.9</v>
          </cell>
          <cell r="F354" t="str">
            <v/>
          </cell>
          <cell r="G354" t="str">
            <v/>
          </cell>
          <cell r="H354" t="str">
            <v>Flexible</v>
          </cell>
          <cell r="I354" t="str">
            <v>FBL</v>
          </cell>
          <cell r="J354" t="str">
            <v>FBL</v>
          </cell>
          <cell r="K354" t="str">
            <v>M</v>
          </cell>
          <cell r="L354">
            <v>3.9</v>
          </cell>
          <cell r="M354">
            <v>2.1</v>
          </cell>
          <cell r="N354">
            <v>0</v>
          </cell>
          <cell r="O354">
            <v>0</v>
          </cell>
          <cell r="P354">
            <v>905.06000000000006</v>
          </cell>
          <cell r="Q354">
            <v>8.19</v>
          </cell>
          <cell r="R354">
            <v>0</v>
          </cell>
          <cell r="S354">
            <v>0.90491238149956899</v>
          </cell>
          <cell r="T354">
            <v>0</v>
          </cell>
          <cell r="U354">
            <v>0</v>
          </cell>
          <cell r="V354">
            <v>0</v>
          </cell>
        </row>
        <row r="355">
          <cell r="B355">
            <v>18000182</v>
          </cell>
          <cell r="C355" t="str">
            <v>18000182-2</v>
          </cell>
          <cell r="D355">
            <v>153.4</v>
          </cell>
          <cell r="E355">
            <v>5.9</v>
          </cell>
          <cell r="F355" t="str">
            <v/>
          </cell>
          <cell r="G355" t="str">
            <v/>
          </cell>
          <cell r="H355" t="str">
            <v>Flexible</v>
          </cell>
          <cell r="I355" t="str">
            <v>FT</v>
          </cell>
          <cell r="J355" t="str">
            <v>FT</v>
          </cell>
          <cell r="K355" t="str">
            <v>M</v>
          </cell>
          <cell r="L355">
            <v>1</v>
          </cell>
          <cell r="M355">
            <v>0.15</v>
          </cell>
          <cell r="N355">
            <v>0</v>
          </cell>
          <cell r="O355">
            <v>0</v>
          </cell>
          <cell r="P355">
            <v>905.06000000000006</v>
          </cell>
          <cell r="Q355">
            <v>0.15</v>
          </cell>
          <cell r="R355">
            <v>0</v>
          </cell>
          <cell r="S355">
            <v>1.6573486840651446E-2</v>
          </cell>
          <cell r="T355">
            <v>3.87</v>
          </cell>
          <cell r="U355">
            <v>14.976900000000001</v>
          </cell>
          <cell r="V355">
            <v>0</v>
          </cell>
        </row>
        <row r="356">
          <cell r="B356">
            <v>18000182</v>
          </cell>
          <cell r="C356" t="str">
            <v>18000182-2</v>
          </cell>
          <cell r="D356">
            <v>153.4</v>
          </cell>
          <cell r="E356">
            <v>5.9</v>
          </cell>
          <cell r="F356" t="str">
            <v/>
          </cell>
          <cell r="G356" t="str">
            <v/>
          </cell>
          <cell r="H356" t="str">
            <v>Flexible</v>
          </cell>
          <cell r="I356" t="str">
            <v>HU</v>
          </cell>
          <cell r="J356" t="str">
            <v>HU</v>
          </cell>
          <cell r="K356" t="str">
            <v>M</v>
          </cell>
          <cell r="L356">
            <v>1</v>
          </cell>
          <cell r="M356">
            <v>1</v>
          </cell>
          <cell r="N356">
            <v>4</v>
          </cell>
          <cell r="O356">
            <v>0</v>
          </cell>
          <cell r="P356">
            <v>905.06000000000006</v>
          </cell>
          <cell r="Q356">
            <v>1</v>
          </cell>
          <cell r="R356">
            <v>0</v>
          </cell>
          <cell r="S356">
            <v>0.11048991227100965</v>
          </cell>
          <cell r="T356">
            <v>8.1199999999999992</v>
          </cell>
          <cell r="U356">
            <v>65.934399999999982</v>
          </cell>
          <cell r="V356">
            <v>0</v>
          </cell>
        </row>
        <row r="357">
          <cell r="B357">
            <v>18000182</v>
          </cell>
          <cell r="C357" t="str">
            <v>18000182-2</v>
          </cell>
          <cell r="D357">
            <v>153.4</v>
          </cell>
          <cell r="E357">
            <v>5.9</v>
          </cell>
          <cell r="F357" t="str">
            <v/>
          </cell>
          <cell r="G357" t="str">
            <v/>
          </cell>
          <cell r="H357" t="str">
            <v>Flexible</v>
          </cell>
          <cell r="I357" t="str">
            <v>FBL</v>
          </cell>
          <cell r="J357" t="str">
            <v>FBL</v>
          </cell>
          <cell r="K357" t="str">
            <v>B</v>
          </cell>
          <cell r="L357">
            <v>1.1000000000000001</v>
          </cell>
          <cell r="M357">
            <v>0.5</v>
          </cell>
          <cell r="N357">
            <v>0</v>
          </cell>
          <cell r="O357">
            <v>0</v>
          </cell>
          <cell r="P357">
            <v>905.06000000000006</v>
          </cell>
          <cell r="Q357">
            <v>0.55000000000000004</v>
          </cell>
          <cell r="R357">
            <v>0</v>
          </cell>
          <cell r="S357">
            <v>6.0769451749055313E-2</v>
          </cell>
          <cell r="T357">
            <v>0</v>
          </cell>
          <cell r="U357">
            <v>0</v>
          </cell>
          <cell r="V357">
            <v>0</v>
          </cell>
        </row>
        <row r="358">
          <cell r="B358">
            <v>18000182</v>
          </cell>
          <cell r="C358" t="str">
            <v>18000182-2</v>
          </cell>
          <cell r="D358">
            <v>153.4</v>
          </cell>
          <cell r="E358">
            <v>5.9</v>
          </cell>
          <cell r="F358" t="str">
            <v/>
          </cell>
          <cell r="G358" t="str">
            <v/>
          </cell>
          <cell r="H358" t="str">
            <v>Flexible</v>
          </cell>
          <cell r="I358" t="str">
            <v>FBL</v>
          </cell>
          <cell r="J358" t="str">
            <v>FBL</v>
          </cell>
          <cell r="K358" t="str">
            <v>B</v>
          </cell>
          <cell r="L358">
            <v>4.5</v>
          </cell>
          <cell r="M358">
            <v>0.6</v>
          </cell>
          <cell r="N358">
            <v>0</v>
          </cell>
          <cell r="O358">
            <v>0</v>
          </cell>
          <cell r="P358">
            <v>905.06000000000006</v>
          </cell>
          <cell r="Q358">
            <v>2.6999999999999997</v>
          </cell>
          <cell r="R358">
            <v>0</v>
          </cell>
          <cell r="S358">
            <v>0.29832276313172601</v>
          </cell>
          <cell r="T358">
            <v>0</v>
          </cell>
          <cell r="U358">
            <v>0</v>
          </cell>
          <cell r="V358">
            <v>0</v>
          </cell>
        </row>
        <row r="359">
          <cell r="B359">
            <v>18000182</v>
          </cell>
          <cell r="C359" t="str">
            <v>18000182-2</v>
          </cell>
          <cell r="D359">
            <v>153.4</v>
          </cell>
          <cell r="E359">
            <v>5.9</v>
          </cell>
          <cell r="F359" t="str">
            <v/>
          </cell>
          <cell r="G359" t="str">
            <v/>
          </cell>
          <cell r="H359" t="str">
            <v>Flexible</v>
          </cell>
          <cell r="I359" t="str">
            <v>FBL</v>
          </cell>
          <cell r="J359" t="str">
            <v>FBL</v>
          </cell>
          <cell r="K359" t="str">
            <v>B</v>
          </cell>
          <cell r="L359">
            <v>2.5</v>
          </cell>
          <cell r="M359">
            <v>1.7</v>
          </cell>
          <cell r="N359">
            <v>0</v>
          </cell>
          <cell r="O359">
            <v>0</v>
          </cell>
          <cell r="P359">
            <v>905.06000000000006</v>
          </cell>
          <cell r="Q359">
            <v>4.25</v>
          </cell>
          <cell r="R359">
            <v>0</v>
          </cell>
          <cell r="S359">
            <v>0.46958212715179098</v>
          </cell>
          <cell r="T359">
            <v>0</v>
          </cell>
          <cell r="U359">
            <v>0</v>
          </cell>
          <cell r="V359">
            <v>0</v>
          </cell>
        </row>
        <row r="360">
          <cell r="B360">
            <v>18000182</v>
          </cell>
          <cell r="C360" t="str">
            <v>18000182-2</v>
          </cell>
          <cell r="D360">
            <v>153.4</v>
          </cell>
          <cell r="E360">
            <v>5.9</v>
          </cell>
          <cell r="F360" t="str">
            <v/>
          </cell>
          <cell r="G360" t="str">
            <v/>
          </cell>
          <cell r="H360" t="str">
            <v>Flexible</v>
          </cell>
          <cell r="I360" t="str">
            <v>FBL</v>
          </cell>
          <cell r="J360" t="str">
            <v>FBL</v>
          </cell>
          <cell r="K360" t="str">
            <v>M</v>
          </cell>
          <cell r="L360">
            <v>1.7</v>
          </cell>
          <cell r="M360">
            <v>1.1000000000000001</v>
          </cell>
          <cell r="N360">
            <v>0</v>
          </cell>
          <cell r="O360">
            <v>0</v>
          </cell>
          <cell r="P360">
            <v>905.06000000000006</v>
          </cell>
          <cell r="Q360">
            <v>1.87</v>
          </cell>
          <cell r="R360">
            <v>0</v>
          </cell>
          <cell r="S360">
            <v>0.20661613594678807</v>
          </cell>
          <cell r="T360">
            <v>0</v>
          </cell>
          <cell r="U360">
            <v>0</v>
          </cell>
          <cell r="V360">
            <v>0</v>
          </cell>
        </row>
        <row r="361">
          <cell r="B361">
            <v>18000182</v>
          </cell>
          <cell r="C361" t="str">
            <v>18000182-2</v>
          </cell>
          <cell r="D361">
            <v>153.4</v>
          </cell>
          <cell r="E361">
            <v>5.9</v>
          </cell>
          <cell r="F361" t="str">
            <v/>
          </cell>
          <cell r="G361" t="str">
            <v/>
          </cell>
          <cell r="H361" t="str">
            <v>Flexible</v>
          </cell>
          <cell r="I361" t="str">
            <v>FT</v>
          </cell>
          <cell r="J361" t="str">
            <v>FT</v>
          </cell>
          <cell r="K361" t="str">
            <v>M</v>
          </cell>
          <cell r="L361">
            <v>1.3</v>
          </cell>
          <cell r="M361">
            <v>0.15</v>
          </cell>
          <cell r="N361">
            <v>0</v>
          </cell>
          <cell r="O361">
            <v>0</v>
          </cell>
          <cell r="P361">
            <v>905.06000000000006</v>
          </cell>
          <cell r="Q361">
            <v>0.19500000000000001</v>
          </cell>
          <cell r="R361">
            <v>0</v>
          </cell>
          <cell r="S361">
            <v>2.1545532892846882E-2</v>
          </cell>
          <cell r="T361">
            <v>3.87</v>
          </cell>
          <cell r="U361">
            <v>14.976900000000001</v>
          </cell>
          <cell r="V361">
            <v>0</v>
          </cell>
        </row>
        <row r="362">
          <cell r="B362">
            <v>18000182</v>
          </cell>
          <cell r="C362" t="str">
            <v>18000182-2</v>
          </cell>
          <cell r="D362">
            <v>153.4</v>
          </cell>
          <cell r="E362">
            <v>5.9</v>
          </cell>
          <cell r="F362" t="str">
            <v/>
          </cell>
          <cell r="G362" t="str">
            <v/>
          </cell>
          <cell r="H362" t="str">
            <v>Flexible</v>
          </cell>
          <cell r="I362" t="str">
            <v>FT</v>
          </cell>
          <cell r="J362" t="str">
            <v>FT</v>
          </cell>
          <cell r="K362" t="str">
            <v>M</v>
          </cell>
          <cell r="L362">
            <v>5.9</v>
          </cell>
          <cell r="M362">
            <v>0.15</v>
          </cell>
          <cell r="N362">
            <v>0</v>
          </cell>
          <cell r="O362">
            <v>0</v>
          </cell>
          <cell r="P362">
            <v>905.06000000000006</v>
          </cell>
          <cell r="Q362">
            <v>0.88500000000000001</v>
          </cell>
          <cell r="R362">
            <v>0</v>
          </cell>
          <cell r="S362">
            <v>9.7783572359843529E-2</v>
          </cell>
          <cell r="T362">
            <v>3.87</v>
          </cell>
          <cell r="U362">
            <v>14.976900000000001</v>
          </cell>
          <cell r="V362">
            <v>0</v>
          </cell>
        </row>
        <row r="363">
          <cell r="B363">
            <v>18000182</v>
          </cell>
          <cell r="C363" t="str">
            <v>18000182-2</v>
          </cell>
          <cell r="D363">
            <v>153.4</v>
          </cell>
          <cell r="E363">
            <v>5.9</v>
          </cell>
          <cell r="F363" t="str">
            <v/>
          </cell>
          <cell r="G363" t="str">
            <v/>
          </cell>
          <cell r="H363" t="str">
            <v>Flexible</v>
          </cell>
          <cell r="I363" t="str">
            <v>FT</v>
          </cell>
          <cell r="J363" t="str">
            <v>FT</v>
          </cell>
          <cell r="K363" t="str">
            <v>M</v>
          </cell>
          <cell r="L363">
            <v>5.9</v>
          </cell>
          <cell r="M363">
            <v>0.15</v>
          </cell>
          <cell r="N363">
            <v>0</v>
          </cell>
          <cell r="O363">
            <v>0</v>
          </cell>
          <cell r="P363">
            <v>905.06000000000006</v>
          </cell>
          <cell r="Q363">
            <v>0.88500000000000001</v>
          </cell>
          <cell r="R363">
            <v>0</v>
          </cell>
          <cell r="S363">
            <v>9.7783572359843529E-2</v>
          </cell>
          <cell r="T363">
            <v>3.87</v>
          </cell>
          <cell r="U363">
            <v>14.976900000000001</v>
          </cell>
          <cell r="V363">
            <v>0</v>
          </cell>
        </row>
        <row r="364">
          <cell r="B364">
            <v>18000182</v>
          </cell>
          <cell r="C364" t="str">
            <v>18000182-2</v>
          </cell>
          <cell r="D364">
            <v>153.4</v>
          </cell>
          <cell r="E364">
            <v>5.9</v>
          </cell>
          <cell r="F364" t="str">
            <v/>
          </cell>
          <cell r="G364" t="str">
            <v/>
          </cell>
          <cell r="H364" t="str">
            <v>Flexible</v>
          </cell>
          <cell r="I364" t="str">
            <v>PC</v>
          </cell>
          <cell r="J364" t="str">
            <v>PC</v>
          </cell>
          <cell r="K364" t="str">
            <v>M</v>
          </cell>
          <cell r="L364">
            <v>1.7</v>
          </cell>
          <cell r="M364">
            <v>2.2999999999999998</v>
          </cell>
          <cell r="N364">
            <v>0</v>
          </cell>
          <cell r="O364">
            <v>0</v>
          </cell>
          <cell r="P364">
            <v>905.06000000000006</v>
          </cell>
          <cell r="Q364">
            <v>3.9099999999999997</v>
          </cell>
          <cell r="R364">
            <v>0</v>
          </cell>
          <cell r="S364">
            <v>0.43201555697964772</v>
          </cell>
          <cell r="T364">
            <v>18.12</v>
          </cell>
          <cell r="U364">
            <v>328.33440000000002</v>
          </cell>
          <cell r="V364">
            <v>0</v>
          </cell>
        </row>
        <row r="365">
          <cell r="B365">
            <v>18000182</v>
          </cell>
          <cell r="C365" t="str">
            <v>18000182-2</v>
          </cell>
          <cell r="D365">
            <v>153.4</v>
          </cell>
          <cell r="E365">
            <v>5.9</v>
          </cell>
          <cell r="F365" t="str">
            <v/>
          </cell>
          <cell r="G365" t="str">
            <v/>
          </cell>
          <cell r="H365" t="str">
            <v>Flexible</v>
          </cell>
          <cell r="I365" t="str">
            <v>PC</v>
          </cell>
          <cell r="J365" t="str">
            <v>PC</v>
          </cell>
          <cell r="K365" t="str">
            <v>A</v>
          </cell>
          <cell r="L365">
            <v>2.9</v>
          </cell>
          <cell r="M365">
            <v>1.3</v>
          </cell>
          <cell r="N365">
            <v>0</v>
          </cell>
          <cell r="O365">
            <v>0</v>
          </cell>
          <cell r="P365">
            <v>905.06000000000006</v>
          </cell>
          <cell r="Q365">
            <v>3.77</v>
          </cell>
          <cell r="R365">
            <v>0</v>
          </cell>
          <cell r="S365">
            <v>0.41654696926170642</v>
          </cell>
          <cell r="T365">
            <v>28.81</v>
          </cell>
          <cell r="U365">
            <v>830.01609999999994</v>
          </cell>
          <cell r="V365">
            <v>0</v>
          </cell>
        </row>
        <row r="366">
          <cell r="B366">
            <v>18000182</v>
          </cell>
          <cell r="C366" t="str">
            <v>18000182-2</v>
          </cell>
          <cell r="D366">
            <v>153.4</v>
          </cell>
          <cell r="E366">
            <v>5.9</v>
          </cell>
          <cell r="F366" t="str">
            <v/>
          </cell>
          <cell r="G366" t="str">
            <v/>
          </cell>
          <cell r="H366" t="str">
            <v>Flexible</v>
          </cell>
          <cell r="I366" t="str">
            <v>FL</v>
          </cell>
          <cell r="J366" t="str">
            <v>FL</v>
          </cell>
          <cell r="K366" t="str">
            <v>M</v>
          </cell>
          <cell r="L366">
            <v>2</v>
          </cell>
          <cell r="M366">
            <v>0.15</v>
          </cell>
          <cell r="N366">
            <v>0</v>
          </cell>
          <cell r="O366">
            <v>0</v>
          </cell>
          <cell r="P366">
            <v>905.06000000000006</v>
          </cell>
          <cell r="Q366">
            <v>0.3</v>
          </cell>
          <cell r="R366">
            <v>0</v>
          </cell>
          <cell r="S366">
            <v>3.3146973681302892E-2</v>
          </cell>
          <cell r="T366">
            <v>3.87</v>
          </cell>
          <cell r="U366">
            <v>14.976900000000001</v>
          </cell>
          <cell r="V366">
            <v>0</v>
          </cell>
        </row>
        <row r="367">
          <cell r="B367">
            <v>18000182</v>
          </cell>
          <cell r="C367" t="str">
            <v>18000182-2</v>
          </cell>
          <cell r="D367">
            <v>153.4</v>
          </cell>
          <cell r="E367">
            <v>5.9</v>
          </cell>
          <cell r="F367" t="str">
            <v/>
          </cell>
          <cell r="G367" t="str">
            <v/>
          </cell>
          <cell r="H367" t="str">
            <v>Flexible</v>
          </cell>
          <cell r="I367" t="str">
            <v>FT</v>
          </cell>
          <cell r="J367" t="str">
            <v>FT</v>
          </cell>
          <cell r="K367" t="str">
            <v>M</v>
          </cell>
          <cell r="L367">
            <v>4.5</v>
          </cell>
          <cell r="M367">
            <v>0.15</v>
          </cell>
          <cell r="N367">
            <v>0</v>
          </cell>
          <cell r="O367">
            <v>0</v>
          </cell>
          <cell r="P367">
            <v>905.06000000000006</v>
          </cell>
          <cell r="Q367">
            <v>0.67499999999999993</v>
          </cell>
          <cell r="R367">
            <v>0</v>
          </cell>
          <cell r="S367">
            <v>7.4580690782931502E-2</v>
          </cell>
          <cell r="T367">
            <v>3.87</v>
          </cell>
          <cell r="U367">
            <v>14.976900000000001</v>
          </cell>
          <cell r="V367">
            <v>0</v>
          </cell>
        </row>
        <row r="368">
          <cell r="B368">
            <v>18000182</v>
          </cell>
          <cell r="C368" t="str">
            <v>18000182-2</v>
          </cell>
          <cell r="D368">
            <v>153.4</v>
          </cell>
          <cell r="E368">
            <v>5.9</v>
          </cell>
          <cell r="F368" t="str">
            <v/>
          </cell>
          <cell r="G368" t="str">
            <v/>
          </cell>
          <cell r="H368" t="str">
            <v>Flexible</v>
          </cell>
          <cell r="I368" t="str">
            <v>FL</v>
          </cell>
          <cell r="J368" t="str">
            <v>FL</v>
          </cell>
          <cell r="K368" t="str">
            <v>M</v>
          </cell>
          <cell r="L368">
            <v>2.2000000000000002</v>
          </cell>
          <cell r="M368">
            <v>0.15</v>
          </cell>
          <cell r="N368">
            <v>0</v>
          </cell>
          <cell r="O368">
            <v>0</v>
          </cell>
          <cell r="P368">
            <v>905.06000000000006</v>
          </cell>
          <cell r="Q368">
            <v>0.33</v>
          </cell>
          <cell r="R368">
            <v>0</v>
          </cell>
          <cell r="S368">
            <v>3.6461671049433188E-2</v>
          </cell>
          <cell r="T368">
            <v>3.87</v>
          </cell>
          <cell r="U368">
            <v>14.976900000000001</v>
          </cell>
          <cell r="V368">
            <v>0</v>
          </cell>
        </row>
        <row r="369">
          <cell r="B369">
            <v>18000182</v>
          </cell>
          <cell r="C369" t="str">
            <v>18000182-2</v>
          </cell>
          <cell r="D369">
            <v>153.4</v>
          </cell>
          <cell r="E369">
            <v>5.9</v>
          </cell>
          <cell r="F369" t="str">
            <v/>
          </cell>
          <cell r="G369" t="str">
            <v/>
          </cell>
          <cell r="H369" t="str">
            <v>Flexible</v>
          </cell>
          <cell r="I369" t="str">
            <v>PC</v>
          </cell>
          <cell r="J369" t="str">
            <v>PC</v>
          </cell>
          <cell r="K369" t="str">
            <v>A</v>
          </cell>
          <cell r="L369">
            <v>2.2000000000000002</v>
          </cell>
          <cell r="M369">
            <v>1.1000000000000001</v>
          </cell>
          <cell r="N369">
            <v>0</v>
          </cell>
          <cell r="O369">
            <v>0</v>
          </cell>
          <cell r="P369">
            <v>905.06000000000006</v>
          </cell>
          <cell r="Q369">
            <v>2.4200000000000004</v>
          </cell>
          <cell r="R369">
            <v>0</v>
          </cell>
          <cell r="S369">
            <v>0.26738558769584342</v>
          </cell>
          <cell r="T369">
            <v>28.81</v>
          </cell>
          <cell r="U369">
            <v>830.01609999999994</v>
          </cell>
          <cell r="V369">
            <v>0</v>
          </cell>
        </row>
        <row r="370">
          <cell r="B370">
            <v>18000182</v>
          </cell>
          <cell r="C370" t="str">
            <v>18000182-2</v>
          </cell>
          <cell r="D370">
            <v>153.4</v>
          </cell>
          <cell r="E370">
            <v>5.9</v>
          </cell>
          <cell r="F370" t="str">
            <v/>
          </cell>
          <cell r="G370" t="str">
            <v/>
          </cell>
          <cell r="H370" t="str">
            <v>Flexible</v>
          </cell>
          <cell r="I370" t="str">
            <v>PC</v>
          </cell>
          <cell r="J370" t="str">
            <v>PC</v>
          </cell>
          <cell r="K370" t="str">
            <v>A</v>
          </cell>
          <cell r="L370">
            <v>1.8</v>
          </cell>
          <cell r="M370">
            <v>3.6</v>
          </cell>
          <cell r="N370">
            <v>0</v>
          </cell>
          <cell r="O370">
            <v>0</v>
          </cell>
          <cell r="P370">
            <v>905.06000000000006</v>
          </cell>
          <cell r="Q370">
            <v>6.48</v>
          </cell>
          <cell r="R370">
            <v>0</v>
          </cell>
          <cell r="S370">
            <v>0.71597463151614249</v>
          </cell>
          <cell r="T370">
            <v>28.81</v>
          </cell>
          <cell r="U370">
            <v>830.01609999999994</v>
          </cell>
          <cell r="V370">
            <v>0</v>
          </cell>
        </row>
        <row r="371">
          <cell r="B371">
            <v>18000182</v>
          </cell>
          <cell r="C371" t="str">
            <v>18000182-2</v>
          </cell>
          <cell r="D371">
            <v>153.4</v>
          </cell>
          <cell r="E371">
            <v>5.9</v>
          </cell>
          <cell r="F371" t="str">
            <v/>
          </cell>
          <cell r="G371" t="str">
            <v/>
          </cell>
          <cell r="H371" t="str">
            <v>Flexible</v>
          </cell>
          <cell r="I371" t="str">
            <v>PC</v>
          </cell>
          <cell r="J371" t="str">
            <v>PC</v>
          </cell>
          <cell r="K371" t="str">
            <v>M</v>
          </cell>
          <cell r="L371">
            <v>5</v>
          </cell>
          <cell r="M371">
            <v>0.8</v>
          </cell>
          <cell r="N371">
            <v>0</v>
          </cell>
          <cell r="O371">
            <v>0</v>
          </cell>
          <cell r="P371">
            <v>905.06000000000006</v>
          </cell>
          <cell r="Q371">
            <v>4</v>
          </cell>
          <cell r="R371">
            <v>0</v>
          </cell>
          <cell r="S371">
            <v>0.44195964908403862</v>
          </cell>
          <cell r="T371">
            <v>18.12</v>
          </cell>
          <cell r="U371">
            <v>328.33440000000002</v>
          </cell>
          <cell r="V371">
            <v>0</v>
          </cell>
        </row>
        <row r="372">
          <cell r="B372">
            <v>18000182</v>
          </cell>
          <cell r="C372" t="str">
            <v>18000182-2</v>
          </cell>
          <cell r="D372">
            <v>153.4</v>
          </cell>
          <cell r="E372">
            <v>5.9</v>
          </cell>
          <cell r="F372" t="str">
            <v/>
          </cell>
          <cell r="G372" t="str">
            <v/>
          </cell>
          <cell r="H372" t="str">
            <v>Flexible</v>
          </cell>
          <cell r="I372" t="str">
            <v>FT</v>
          </cell>
          <cell r="J372" t="str">
            <v>FT</v>
          </cell>
          <cell r="K372" t="str">
            <v>M</v>
          </cell>
          <cell r="L372">
            <v>2</v>
          </cell>
          <cell r="M372">
            <v>0.15</v>
          </cell>
          <cell r="N372">
            <v>0</v>
          </cell>
          <cell r="O372">
            <v>0</v>
          </cell>
          <cell r="P372">
            <v>905.06000000000006</v>
          </cell>
          <cell r="Q372">
            <v>0.3</v>
          </cell>
          <cell r="R372">
            <v>0</v>
          </cell>
          <cell r="S372">
            <v>3.3146973681302892E-2</v>
          </cell>
          <cell r="T372">
            <v>3.87</v>
          </cell>
          <cell r="U372">
            <v>14.976900000000001</v>
          </cell>
          <cell r="V372">
            <v>0</v>
          </cell>
        </row>
        <row r="373">
          <cell r="B373">
            <v>18000190</v>
          </cell>
          <cell r="C373" t="str">
            <v>18000190-2</v>
          </cell>
          <cell r="D373">
            <v>186.9</v>
          </cell>
          <cell r="E373">
            <v>7.7</v>
          </cell>
          <cell r="F373" t="str">
            <v/>
          </cell>
          <cell r="G373" t="str">
            <v/>
          </cell>
          <cell r="H373" t="str">
            <v>Flexible</v>
          </cell>
          <cell r="I373" t="str">
            <v>B</v>
          </cell>
          <cell r="J373" t="str">
            <v>B</v>
          </cell>
          <cell r="K373" t="str">
            <v>M</v>
          </cell>
          <cell r="L373">
            <v>1.8</v>
          </cell>
          <cell r="M373">
            <v>1.3</v>
          </cell>
          <cell r="N373">
            <v>6</v>
          </cell>
          <cell r="O373">
            <v>0</v>
          </cell>
          <cell r="P373">
            <v>1439.13</v>
          </cell>
          <cell r="Q373">
            <v>2.3400000000000003</v>
          </cell>
          <cell r="R373">
            <v>0</v>
          </cell>
          <cell r="S373">
            <v>0.16259823643451252</v>
          </cell>
          <cell r="T373">
            <v>8.6999999999999993</v>
          </cell>
          <cell r="U373">
            <v>75.689999999999984</v>
          </cell>
          <cell r="V373">
            <v>0</v>
          </cell>
        </row>
        <row r="374">
          <cell r="B374">
            <v>18000190</v>
          </cell>
          <cell r="C374" t="str">
            <v>18000190-2</v>
          </cell>
          <cell r="D374">
            <v>186.9</v>
          </cell>
          <cell r="E374">
            <v>7.7</v>
          </cell>
          <cell r="F374" t="str">
            <v/>
          </cell>
          <cell r="G374" t="str">
            <v/>
          </cell>
          <cell r="H374" t="str">
            <v>Flexible</v>
          </cell>
          <cell r="I374" t="str">
            <v>PC</v>
          </cell>
          <cell r="J374" t="str">
            <v>PC</v>
          </cell>
          <cell r="K374" t="str">
            <v>M</v>
          </cell>
          <cell r="L374">
            <v>0.6</v>
          </cell>
          <cell r="M374">
            <v>0.7</v>
          </cell>
          <cell r="N374">
            <v>0</v>
          </cell>
          <cell r="O374">
            <v>0</v>
          </cell>
          <cell r="P374">
            <v>1439.13</v>
          </cell>
          <cell r="Q374">
            <v>0.42</v>
          </cell>
          <cell r="R374">
            <v>0</v>
          </cell>
          <cell r="S374">
            <v>2.9184298847220194E-2</v>
          </cell>
          <cell r="T374">
            <v>18.12</v>
          </cell>
          <cell r="U374">
            <v>328.33440000000002</v>
          </cell>
          <cell r="V374">
            <v>0</v>
          </cell>
        </row>
        <row r="375">
          <cell r="B375">
            <v>18000190</v>
          </cell>
          <cell r="C375" t="str">
            <v>18000190-2</v>
          </cell>
          <cell r="D375">
            <v>186.9</v>
          </cell>
          <cell r="E375">
            <v>7.7</v>
          </cell>
          <cell r="F375" t="str">
            <v/>
          </cell>
          <cell r="G375" t="str">
            <v/>
          </cell>
          <cell r="H375" t="str">
            <v>Flexible</v>
          </cell>
          <cell r="I375" t="str">
            <v>FT</v>
          </cell>
          <cell r="J375" t="str">
            <v>FT</v>
          </cell>
          <cell r="K375" t="str">
            <v>M</v>
          </cell>
          <cell r="L375">
            <v>7.7</v>
          </cell>
          <cell r="M375">
            <v>0.15</v>
          </cell>
          <cell r="N375">
            <v>0</v>
          </cell>
          <cell r="O375">
            <v>0</v>
          </cell>
          <cell r="P375">
            <v>1439.13</v>
          </cell>
          <cell r="Q375">
            <v>1.155</v>
          </cell>
          <cell r="R375">
            <v>0</v>
          </cell>
          <cell r="S375">
            <v>8.0256821829855537E-2</v>
          </cell>
          <cell r="T375">
            <v>3.87</v>
          </cell>
          <cell r="U375">
            <v>14.976900000000001</v>
          </cell>
          <cell r="V375">
            <v>0</v>
          </cell>
        </row>
        <row r="376">
          <cell r="B376">
            <v>18000190</v>
          </cell>
          <cell r="C376" t="str">
            <v>18000190-2</v>
          </cell>
          <cell r="D376">
            <v>186.9</v>
          </cell>
          <cell r="E376">
            <v>7.7</v>
          </cell>
          <cell r="F376" t="str">
            <v/>
          </cell>
          <cell r="G376" t="str">
            <v/>
          </cell>
          <cell r="H376" t="str">
            <v>Flexible</v>
          </cell>
          <cell r="I376" t="str">
            <v>PC</v>
          </cell>
          <cell r="J376" t="str">
            <v>PC</v>
          </cell>
          <cell r="K376" t="str">
            <v>A</v>
          </cell>
          <cell r="L376">
            <v>2.5</v>
          </cell>
          <cell r="M376">
            <v>2.1</v>
          </cell>
          <cell r="N376">
            <v>0</v>
          </cell>
          <cell r="O376">
            <v>0</v>
          </cell>
          <cell r="P376">
            <v>1439.13</v>
          </cell>
          <cell r="Q376">
            <v>5.25</v>
          </cell>
          <cell r="R376">
            <v>0</v>
          </cell>
          <cell r="S376">
            <v>0.36480373559025242</v>
          </cell>
          <cell r="T376">
            <v>28.81</v>
          </cell>
          <cell r="U376">
            <v>830.01609999999994</v>
          </cell>
          <cell r="V376">
            <v>0</v>
          </cell>
        </row>
        <row r="377">
          <cell r="B377">
            <v>18000190</v>
          </cell>
          <cell r="C377" t="str">
            <v>18000190-2</v>
          </cell>
          <cell r="D377">
            <v>186.9</v>
          </cell>
          <cell r="E377">
            <v>7.7</v>
          </cell>
          <cell r="F377" t="str">
            <v/>
          </cell>
          <cell r="G377" t="str">
            <v/>
          </cell>
          <cell r="H377" t="str">
            <v>Flexible</v>
          </cell>
          <cell r="I377" t="str">
            <v>PC</v>
          </cell>
          <cell r="J377" t="str">
            <v>PC</v>
          </cell>
          <cell r="K377" t="str">
            <v>A</v>
          </cell>
          <cell r="L377">
            <v>1.6</v>
          </cell>
          <cell r="M377">
            <v>1.3</v>
          </cell>
          <cell r="N377">
            <v>0</v>
          </cell>
          <cell r="O377">
            <v>0</v>
          </cell>
          <cell r="P377">
            <v>1439.13</v>
          </cell>
          <cell r="Q377">
            <v>2.08</v>
          </cell>
          <cell r="R377">
            <v>0</v>
          </cell>
          <cell r="S377">
            <v>0.14453176571956669</v>
          </cell>
          <cell r="T377">
            <v>28.81</v>
          </cell>
          <cell r="U377">
            <v>830.01609999999994</v>
          </cell>
          <cell r="V377">
            <v>0</v>
          </cell>
        </row>
        <row r="378">
          <cell r="B378">
            <v>18000190</v>
          </cell>
          <cell r="C378" t="str">
            <v>18000190-2</v>
          </cell>
          <cell r="D378">
            <v>186.9</v>
          </cell>
          <cell r="E378">
            <v>7.7</v>
          </cell>
          <cell r="F378" t="str">
            <v/>
          </cell>
          <cell r="G378" t="str">
            <v/>
          </cell>
          <cell r="H378" t="str">
            <v>Flexible</v>
          </cell>
          <cell r="I378" t="str">
            <v>FT</v>
          </cell>
          <cell r="J378" t="str">
            <v>FT</v>
          </cell>
          <cell r="K378" t="str">
            <v>A</v>
          </cell>
          <cell r="L378">
            <v>2.1</v>
          </cell>
          <cell r="M378">
            <v>0.2</v>
          </cell>
          <cell r="N378">
            <v>0</v>
          </cell>
          <cell r="O378">
            <v>0</v>
          </cell>
          <cell r="P378">
            <v>1439.13</v>
          </cell>
          <cell r="Q378">
            <v>0.42000000000000004</v>
          </cell>
          <cell r="R378">
            <v>0</v>
          </cell>
          <cell r="S378">
            <v>2.9184298847220198E-2</v>
          </cell>
          <cell r="T378">
            <v>8.6999999999999993</v>
          </cell>
          <cell r="U378">
            <v>75.689999999999984</v>
          </cell>
          <cell r="V378">
            <v>0</v>
          </cell>
        </row>
        <row r="379">
          <cell r="B379">
            <v>18000190</v>
          </cell>
          <cell r="C379" t="str">
            <v>18000190-2</v>
          </cell>
          <cell r="D379">
            <v>186.9</v>
          </cell>
          <cell r="E379">
            <v>7.7</v>
          </cell>
          <cell r="F379" t="str">
            <v/>
          </cell>
          <cell r="G379" t="str">
            <v/>
          </cell>
          <cell r="H379" t="str">
            <v>Flexible</v>
          </cell>
          <cell r="I379" t="str">
            <v>FT</v>
          </cell>
          <cell r="J379" t="str">
            <v>FT</v>
          </cell>
          <cell r="K379" t="str">
            <v>A</v>
          </cell>
          <cell r="L379">
            <v>5</v>
          </cell>
          <cell r="M379">
            <v>0.2</v>
          </cell>
          <cell r="N379">
            <v>0</v>
          </cell>
          <cell r="O379">
            <v>0</v>
          </cell>
          <cell r="P379">
            <v>1439.13</v>
          </cell>
          <cell r="Q379">
            <v>1</v>
          </cell>
          <cell r="R379">
            <v>0</v>
          </cell>
          <cell r="S379">
            <v>6.9486425826714743E-2</v>
          </cell>
          <cell r="T379">
            <v>8.6999999999999993</v>
          </cell>
          <cell r="U379">
            <v>75.689999999999984</v>
          </cell>
          <cell r="V379">
            <v>0</v>
          </cell>
        </row>
        <row r="380">
          <cell r="B380">
            <v>18000190</v>
          </cell>
          <cell r="C380" t="str">
            <v>18000190-2</v>
          </cell>
          <cell r="D380">
            <v>186.9</v>
          </cell>
          <cell r="E380">
            <v>7.7</v>
          </cell>
          <cell r="F380" t="str">
            <v/>
          </cell>
          <cell r="G380" t="str">
            <v/>
          </cell>
          <cell r="H380" t="str">
            <v>Flexible</v>
          </cell>
          <cell r="I380" t="str">
            <v>FBL</v>
          </cell>
          <cell r="J380" t="str">
            <v>FBL</v>
          </cell>
          <cell r="K380" t="str">
            <v>B</v>
          </cell>
          <cell r="L380">
            <v>1</v>
          </cell>
          <cell r="M380">
            <v>0.8</v>
          </cell>
          <cell r="N380">
            <v>0</v>
          </cell>
          <cell r="O380">
            <v>0</v>
          </cell>
          <cell r="P380">
            <v>1439.13</v>
          </cell>
          <cell r="Q380">
            <v>0.8</v>
          </cell>
          <cell r="R380">
            <v>0</v>
          </cell>
          <cell r="S380">
            <v>5.5589140661371807E-2</v>
          </cell>
          <cell r="T380">
            <v>0</v>
          </cell>
          <cell r="U380">
            <v>0</v>
          </cell>
          <cell r="V380">
            <v>0</v>
          </cell>
        </row>
        <row r="381">
          <cell r="B381">
            <v>18000190</v>
          </cell>
          <cell r="C381" t="str">
            <v>18000190-2</v>
          </cell>
          <cell r="D381">
            <v>186.9</v>
          </cell>
          <cell r="E381">
            <v>7.7</v>
          </cell>
          <cell r="F381" t="str">
            <v/>
          </cell>
          <cell r="G381" t="str">
            <v/>
          </cell>
          <cell r="H381" t="str">
            <v>Flexible</v>
          </cell>
          <cell r="I381" t="str">
            <v>PE</v>
          </cell>
          <cell r="J381" t="str">
            <v>PE</v>
          </cell>
          <cell r="K381" t="str">
            <v>M</v>
          </cell>
          <cell r="L381">
            <v>8</v>
          </cell>
          <cell r="M381">
            <v>2.4</v>
          </cell>
          <cell r="N381">
            <v>0</v>
          </cell>
          <cell r="O381">
            <v>0</v>
          </cell>
          <cell r="P381">
            <v>1439.13</v>
          </cell>
          <cell r="Q381">
            <v>19.2</v>
          </cell>
          <cell r="R381">
            <v>0</v>
          </cell>
          <cell r="S381">
            <v>1.334139375872923</v>
          </cell>
          <cell r="T381">
            <v>8.6408589686338679</v>
          </cell>
          <cell r="U381">
            <v>74.664443715820354</v>
          </cell>
          <cell r="V381">
            <v>0</v>
          </cell>
        </row>
        <row r="382">
          <cell r="B382">
            <v>18000190</v>
          </cell>
          <cell r="C382" t="str">
            <v>18000190-2</v>
          </cell>
          <cell r="D382">
            <v>186.9</v>
          </cell>
          <cell r="E382">
            <v>7.7</v>
          </cell>
          <cell r="F382" t="str">
            <v/>
          </cell>
          <cell r="G382" t="str">
            <v/>
          </cell>
          <cell r="H382" t="str">
            <v>Flexible</v>
          </cell>
          <cell r="I382" t="str">
            <v>FL</v>
          </cell>
          <cell r="J382" t="str">
            <v>FL</v>
          </cell>
          <cell r="K382" t="str">
            <v>M</v>
          </cell>
          <cell r="L382">
            <v>5</v>
          </cell>
          <cell r="M382">
            <v>0.15</v>
          </cell>
          <cell r="N382">
            <v>0</v>
          </cell>
          <cell r="O382">
            <v>0</v>
          </cell>
          <cell r="P382">
            <v>1439.13</v>
          </cell>
          <cell r="Q382">
            <v>0.75</v>
          </cell>
          <cell r="R382">
            <v>0</v>
          </cell>
          <cell r="S382">
            <v>5.2114819370036057E-2</v>
          </cell>
          <cell r="T382">
            <v>3.87</v>
          </cell>
          <cell r="U382">
            <v>14.976900000000001</v>
          </cell>
          <cell r="V382">
            <v>0</v>
          </cell>
        </row>
        <row r="383">
          <cell r="B383">
            <v>18000190</v>
          </cell>
          <cell r="C383" t="str">
            <v>18000190-2</v>
          </cell>
          <cell r="D383">
            <v>186.9</v>
          </cell>
          <cell r="E383">
            <v>7.7</v>
          </cell>
          <cell r="F383" t="str">
            <v/>
          </cell>
          <cell r="G383" t="str">
            <v/>
          </cell>
          <cell r="H383" t="str">
            <v>Flexible</v>
          </cell>
          <cell r="I383" t="str">
            <v>B</v>
          </cell>
          <cell r="J383" t="str">
            <v>B</v>
          </cell>
          <cell r="K383" t="str">
            <v>A</v>
          </cell>
          <cell r="L383">
            <v>1.8</v>
          </cell>
          <cell r="M383">
            <v>1.3</v>
          </cell>
          <cell r="N383">
            <v>8</v>
          </cell>
          <cell r="O383">
            <v>0</v>
          </cell>
          <cell r="P383">
            <v>1439.13</v>
          </cell>
          <cell r="Q383">
            <v>2.3400000000000003</v>
          </cell>
          <cell r="R383">
            <v>0</v>
          </cell>
          <cell r="S383">
            <v>0.16259823643451252</v>
          </cell>
          <cell r="T383">
            <v>23.34</v>
          </cell>
          <cell r="U383">
            <v>544.75559999999996</v>
          </cell>
          <cell r="V383">
            <v>0</v>
          </cell>
        </row>
        <row r="384">
          <cell r="B384">
            <v>18000190</v>
          </cell>
          <cell r="C384" t="str">
            <v>18000190-2</v>
          </cell>
          <cell r="D384">
            <v>186.9</v>
          </cell>
          <cell r="E384">
            <v>7.7</v>
          </cell>
          <cell r="F384" t="str">
            <v/>
          </cell>
          <cell r="G384" t="str">
            <v/>
          </cell>
          <cell r="H384" t="str">
            <v>Flexible</v>
          </cell>
          <cell r="I384" t="str">
            <v>FBL</v>
          </cell>
          <cell r="J384" t="str">
            <v>FBL</v>
          </cell>
          <cell r="K384" t="str">
            <v>M</v>
          </cell>
          <cell r="L384">
            <v>1.8</v>
          </cell>
          <cell r="M384">
            <v>1.1000000000000001</v>
          </cell>
          <cell r="N384">
            <v>0</v>
          </cell>
          <cell r="O384">
            <v>0</v>
          </cell>
          <cell r="P384">
            <v>1439.13</v>
          </cell>
          <cell r="Q384">
            <v>1.9800000000000002</v>
          </cell>
          <cell r="R384">
            <v>0</v>
          </cell>
          <cell r="S384">
            <v>0.13758312313689522</v>
          </cell>
          <cell r="T384">
            <v>0</v>
          </cell>
          <cell r="U384">
            <v>0</v>
          </cell>
          <cell r="V384">
            <v>0</v>
          </cell>
        </row>
        <row r="385">
          <cell r="B385">
            <v>18000190</v>
          </cell>
          <cell r="C385" t="str">
            <v>18000190-2</v>
          </cell>
          <cell r="D385">
            <v>186.9</v>
          </cell>
          <cell r="E385">
            <v>7.7</v>
          </cell>
          <cell r="F385" t="str">
            <v/>
          </cell>
          <cell r="G385" t="str">
            <v/>
          </cell>
          <cell r="H385" t="str">
            <v>Flexible</v>
          </cell>
          <cell r="I385" t="str">
            <v>FBL</v>
          </cell>
          <cell r="J385" t="str">
            <v>FBL</v>
          </cell>
          <cell r="K385" t="str">
            <v>B</v>
          </cell>
          <cell r="L385">
            <v>1.8</v>
          </cell>
          <cell r="M385">
            <v>1.1000000000000001</v>
          </cell>
          <cell r="N385">
            <v>0</v>
          </cell>
          <cell r="O385">
            <v>0</v>
          </cell>
          <cell r="P385">
            <v>1439.13</v>
          </cell>
          <cell r="Q385">
            <v>1.9800000000000002</v>
          </cell>
          <cell r="R385">
            <v>0</v>
          </cell>
          <cell r="S385">
            <v>0.13758312313689522</v>
          </cell>
          <cell r="T385">
            <v>0</v>
          </cell>
          <cell r="U385">
            <v>0</v>
          </cell>
          <cell r="V385">
            <v>0</v>
          </cell>
        </row>
        <row r="386">
          <cell r="B386">
            <v>18000190</v>
          </cell>
          <cell r="C386" t="str">
            <v>18000190-2</v>
          </cell>
          <cell r="D386">
            <v>186.9</v>
          </cell>
          <cell r="E386">
            <v>7.7</v>
          </cell>
          <cell r="F386" t="str">
            <v/>
          </cell>
          <cell r="G386" t="str">
            <v/>
          </cell>
          <cell r="H386" t="str">
            <v>Flexible</v>
          </cell>
          <cell r="I386" t="str">
            <v>FT</v>
          </cell>
          <cell r="J386" t="str">
            <v>FT</v>
          </cell>
          <cell r="K386" t="str">
            <v>M</v>
          </cell>
          <cell r="L386">
            <v>7.7</v>
          </cell>
          <cell r="M386">
            <v>0.15</v>
          </cell>
          <cell r="N386">
            <v>0</v>
          </cell>
          <cell r="O386">
            <v>0</v>
          </cell>
          <cell r="P386">
            <v>1439.13</v>
          </cell>
          <cell r="Q386">
            <v>1.155</v>
          </cell>
          <cell r="R386">
            <v>0</v>
          </cell>
          <cell r="S386">
            <v>8.0256821829855537E-2</v>
          </cell>
          <cell r="T386">
            <v>3.87</v>
          </cell>
          <cell r="U386">
            <v>14.976900000000001</v>
          </cell>
          <cell r="V386">
            <v>0</v>
          </cell>
        </row>
        <row r="387">
          <cell r="B387">
            <v>18000190</v>
          </cell>
          <cell r="C387" t="str">
            <v>18000190-2</v>
          </cell>
          <cell r="D387">
            <v>186.9</v>
          </cell>
          <cell r="E387">
            <v>7.7</v>
          </cell>
          <cell r="F387" t="str">
            <v/>
          </cell>
          <cell r="G387" t="str">
            <v/>
          </cell>
          <cell r="H387" t="str">
            <v>Flexible</v>
          </cell>
          <cell r="I387" t="str">
            <v>FT</v>
          </cell>
          <cell r="J387" t="str">
            <v>FT</v>
          </cell>
          <cell r="K387" t="str">
            <v>M</v>
          </cell>
          <cell r="L387">
            <v>7.7</v>
          </cell>
          <cell r="M387">
            <v>0.15</v>
          </cell>
          <cell r="N387">
            <v>0</v>
          </cell>
          <cell r="O387">
            <v>0</v>
          </cell>
          <cell r="P387">
            <v>1439.13</v>
          </cell>
          <cell r="Q387">
            <v>1.155</v>
          </cell>
          <cell r="R387">
            <v>0</v>
          </cell>
          <cell r="S387">
            <v>8.0256821829855537E-2</v>
          </cell>
          <cell r="T387">
            <v>3.87</v>
          </cell>
          <cell r="U387">
            <v>14.976900000000001</v>
          </cell>
          <cell r="V387">
            <v>0</v>
          </cell>
        </row>
        <row r="388">
          <cell r="B388">
            <v>18000190</v>
          </cell>
          <cell r="C388" t="str">
            <v>18000190-2</v>
          </cell>
          <cell r="D388">
            <v>186.9</v>
          </cell>
          <cell r="E388">
            <v>7.7</v>
          </cell>
          <cell r="F388" t="str">
            <v/>
          </cell>
          <cell r="G388" t="str">
            <v/>
          </cell>
          <cell r="H388" t="str">
            <v>Flexible</v>
          </cell>
          <cell r="I388" t="str">
            <v>FBL</v>
          </cell>
          <cell r="J388" t="str">
            <v>FBL</v>
          </cell>
          <cell r="K388" t="str">
            <v>B</v>
          </cell>
          <cell r="L388">
            <v>4.4000000000000004</v>
          </cell>
          <cell r="M388">
            <v>2.9</v>
          </cell>
          <cell r="N388">
            <v>0</v>
          </cell>
          <cell r="O388">
            <v>0</v>
          </cell>
          <cell r="P388">
            <v>1439.13</v>
          </cell>
          <cell r="Q388">
            <v>12.76</v>
          </cell>
          <cell r="R388">
            <v>0</v>
          </cell>
          <cell r="S388">
            <v>0.88664679354888021</v>
          </cell>
          <cell r="T388">
            <v>0</v>
          </cell>
          <cell r="U388">
            <v>0</v>
          </cell>
          <cell r="V388">
            <v>0</v>
          </cell>
        </row>
        <row r="389">
          <cell r="B389">
            <v>18000190</v>
          </cell>
          <cell r="C389" t="str">
            <v>18000190-2</v>
          </cell>
          <cell r="D389">
            <v>186.9</v>
          </cell>
          <cell r="E389">
            <v>7.7</v>
          </cell>
          <cell r="F389" t="str">
            <v/>
          </cell>
          <cell r="G389" t="str">
            <v/>
          </cell>
          <cell r="H389" t="str">
            <v>Flexible</v>
          </cell>
          <cell r="I389" t="str">
            <v>FL</v>
          </cell>
          <cell r="J389" t="str">
            <v>FL</v>
          </cell>
          <cell r="K389" t="str">
            <v>A</v>
          </cell>
          <cell r="L389">
            <v>4.3</v>
          </cell>
          <cell r="M389">
            <v>0.2</v>
          </cell>
          <cell r="N389">
            <v>0</v>
          </cell>
          <cell r="O389">
            <v>0</v>
          </cell>
          <cell r="P389">
            <v>1439.13</v>
          </cell>
          <cell r="Q389">
            <v>0.86</v>
          </cell>
          <cell r="R389">
            <v>0</v>
          </cell>
          <cell r="S389">
            <v>5.9758326210974683E-2</v>
          </cell>
          <cell r="T389">
            <v>8.6999999999999993</v>
          </cell>
          <cell r="U389">
            <v>75.689999999999984</v>
          </cell>
          <cell r="V389">
            <v>0</v>
          </cell>
        </row>
        <row r="390">
          <cell r="B390">
            <v>18000190</v>
          </cell>
          <cell r="C390" t="str">
            <v>18000190-2</v>
          </cell>
          <cell r="D390">
            <v>186.9</v>
          </cell>
          <cell r="E390">
            <v>7.7</v>
          </cell>
          <cell r="F390" t="str">
            <v/>
          </cell>
          <cell r="G390" t="str">
            <v/>
          </cell>
          <cell r="H390" t="str">
            <v>Flexible</v>
          </cell>
          <cell r="I390" t="str">
            <v>FBL</v>
          </cell>
          <cell r="J390" t="str">
            <v>FBL</v>
          </cell>
          <cell r="K390" t="str">
            <v>M</v>
          </cell>
          <cell r="L390">
            <v>26.1</v>
          </cell>
          <cell r="M390">
            <v>1.3</v>
          </cell>
          <cell r="N390">
            <v>0</v>
          </cell>
          <cell r="O390">
            <v>0</v>
          </cell>
          <cell r="P390">
            <v>1439.13</v>
          </cell>
          <cell r="Q390">
            <v>33.93</v>
          </cell>
          <cell r="R390">
            <v>0</v>
          </cell>
          <cell r="S390">
            <v>2.3576744283004314</v>
          </cell>
          <cell r="T390">
            <v>0</v>
          </cell>
          <cell r="U390">
            <v>0</v>
          </cell>
          <cell r="V390">
            <v>0</v>
          </cell>
        </row>
        <row r="391">
          <cell r="B391">
            <v>18000190</v>
          </cell>
          <cell r="C391" t="str">
            <v>18000190-2</v>
          </cell>
          <cell r="D391">
            <v>186.9</v>
          </cell>
          <cell r="E391">
            <v>7.7</v>
          </cell>
          <cell r="F391" t="str">
            <v/>
          </cell>
          <cell r="G391" t="str">
            <v/>
          </cell>
          <cell r="H391" t="str">
            <v>Flexible</v>
          </cell>
          <cell r="I391" t="str">
            <v>FT</v>
          </cell>
          <cell r="J391" t="str">
            <v>FT</v>
          </cell>
          <cell r="K391" t="str">
            <v>B</v>
          </cell>
          <cell r="L391">
            <v>5</v>
          </cell>
          <cell r="M391">
            <v>0.1</v>
          </cell>
          <cell r="N391">
            <v>0</v>
          </cell>
          <cell r="O391">
            <v>0</v>
          </cell>
          <cell r="P391">
            <v>1439.13</v>
          </cell>
          <cell r="Q391">
            <v>0.5</v>
          </cell>
          <cell r="R391">
            <v>0</v>
          </cell>
          <cell r="S391">
            <v>3.4743212913357371E-2</v>
          </cell>
          <cell r="T391">
            <v>0</v>
          </cell>
          <cell r="U391">
            <v>0</v>
          </cell>
          <cell r="V391">
            <v>0</v>
          </cell>
        </row>
        <row r="392">
          <cell r="B392">
            <v>18000190</v>
          </cell>
          <cell r="C392" t="str">
            <v>18000190-2</v>
          </cell>
          <cell r="D392">
            <v>186.9</v>
          </cell>
          <cell r="E392">
            <v>7.7</v>
          </cell>
          <cell r="F392" t="str">
            <v/>
          </cell>
          <cell r="G392" t="str">
            <v/>
          </cell>
          <cell r="H392" t="str">
            <v>Flexible</v>
          </cell>
          <cell r="I392" t="str">
            <v>FBL</v>
          </cell>
          <cell r="J392" t="str">
            <v>FBL</v>
          </cell>
          <cell r="K392" t="str">
            <v>B</v>
          </cell>
          <cell r="L392">
            <v>1.4</v>
          </cell>
          <cell r="M392">
            <v>0.8</v>
          </cell>
          <cell r="N392">
            <v>0</v>
          </cell>
          <cell r="O392">
            <v>0</v>
          </cell>
          <cell r="P392">
            <v>1439.13</v>
          </cell>
          <cell r="Q392">
            <v>1.1199999999999999</v>
          </cell>
          <cell r="R392">
            <v>0</v>
          </cell>
          <cell r="S392">
            <v>7.7824796925920509E-2</v>
          </cell>
          <cell r="T392">
            <v>0</v>
          </cell>
          <cell r="U392">
            <v>0</v>
          </cell>
          <cell r="V392">
            <v>0</v>
          </cell>
        </row>
        <row r="393">
          <cell r="B393">
            <v>18000190</v>
          </cell>
          <cell r="C393" t="str">
            <v>18000190-2</v>
          </cell>
          <cell r="D393">
            <v>186.9</v>
          </cell>
          <cell r="E393">
            <v>7.7</v>
          </cell>
          <cell r="F393" t="str">
            <v/>
          </cell>
          <cell r="G393" t="str">
            <v/>
          </cell>
          <cell r="H393" t="str">
            <v>Flexible</v>
          </cell>
          <cell r="I393" t="str">
            <v>FBL</v>
          </cell>
          <cell r="J393" t="str">
            <v>FBL</v>
          </cell>
          <cell r="K393" t="str">
            <v>M</v>
          </cell>
          <cell r="L393">
            <v>28.8</v>
          </cell>
          <cell r="M393">
            <v>3.3</v>
          </cell>
          <cell r="N393">
            <v>0</v>
          </cell>
          <cell r="O393">
            <v>0</v>
          </cell>
          <cell r="P393">
            <v>1439.13</v>
          </cell>
          <cell r="Q393">
            <v>95.039999999999992</v>
          </cell>
          <cell r="R393">
            <v>0</v>
          </cell>
          <cell r="S393">
            <v>6.6039899105709692</v>
          </cell>
          <cell r="T393">
            <v>0</v>
          </cell>
          <cell r="U393">
            <v>0</v>
          </cell>
          <cell r="V393">
            <v>0</v>
          </cell>
        </row>
        <row r="394">
          <cell r="B394">
            <v>18000190</v>
          </cell>
          <cell r="C394" t="str">
            <v>18000190-2</v>
          </cell>
          <cell r="D394">
            <v>186.9</v>
          </cell>
          <cell r="E394">
            <v>7.7</v>
          </cell>
          <cell r="F394" t="str">
            <v/>
          </cell>
          <cell r="G394" t="str">
            <v/>
          </cell>
          <cell r="H394" t="str">
            <v>Flexible</v>
          </cell>
          <cell r="I394" t="str">
            <v>B</v>
          </cell>
          <cell r="J394" t="str">
            <v>B</v>
          </cell>
          <cell r="K394" t="str">
            <v>A</v>
          </cell>
          <cell r="L394">
            <v>1.7</v>
          </cell>
          <cell r="M394">
            <v>1.4</v>
          </cell>
          <cell r="N394">
            <v>8</v>
          </cell>
          <cell r="O394">
            <v>0</v>
          </cell>
          <cell r="P394">
            <v>1439.13</v>
          </cell>
          <cell r="Q394">
            <v>2.38</v>
          </cell>
          <cell r="R394">
            <v>0</v>
          </cell>
          <cell r="S394">
            <v>0.16537769346758111</v>
          </cell>
          <cell r="T394">
            <v>23.34</v>
          </cell>
          <cell r="U394">
            <v>544.75559999999996</v>
          </cell>
          <cell r="V394">
            <v>0</v>
          </cell>
        </row>
        <row r="395">
          <cell r="B395">
            <v>18000190</v>
          </cell>
          <cell r="C395" t="str">
            <v>18000190-2</v>
          </cell>
          <cell r="D395">
            <v>186.9</v>
          </cell>
          <cell r="E395">
            <v>7.7</v>
          </cell>
          <cell r="F395" t="str">
            <v/>
          </cell>
          <cell r="G395" t="str">
            <v/>
          </cell>
          <cell r="H395" t="str">
            <v>Flexible</v>
          </cell>
          <cell r="I395" t="str">
            <v>FBL</v>
          </cell>
          <cell r="J395" t="str">
            <v>FBL</v>
          </cell>
          <cell r="K395" t="str">
            <v>M</v>
          </cell>
          <cell r="L395">
            <v>47</v>
          </cell>
          <cell r="M395">
            <v>5</v>
          </cell>
          <cell r="N395">
            <v>0</v>
          </cell>
          <cell r="O395">
            <v>0</v>
          </cell>
          <cell r="P395">
            <v>1439.13</v>
          </cell>
          <cell r="Q395">
            <v>235</v>
          </cell>
          <cell r="R395">
            <v>0</v>
          </cell>
          <cell r="S395">
            <v>16.329310069277966</v>
          </cell>
          <cell r="T395">
            <v>0</v>
          </cell>
          <cell r="U395">
            <v>0</v>
          </cell>
          <cell r="V395">
            <v>0</v>
          </cell>
        </row>
        <row r="396">
          <cell r="B396">
            <v>18000190</v>
          </cell>
          <cell r="C396" t="str">
            <v>18000190-2</v>
          </cell>
          <cell r="D396">
            <v>186.9</v>
          </cell>
          <cell r="E396">
            <v>7.7</v>
          </cell>
          <cell r="F396" t="str">
            <v/>
          </cell>
          <cell r="G396" t="str">
            <v/>
          </cell>
          <cell r="H396" t="str">
            <v>Flexible</v>
          </cell>
          <cell r="I396" t="str">
            <v>FBL</v>
          </cell>
          <cell r="J396" t="str">
            <v>FBL</v>
          </cell>
          <cell r="K396" t="str">
            <v>M</v>
          </cell>
          <cell r="L396">
            <v>76</v>
          </cell>
          <cell r="M396">
            <v>6</v>
          </cell>
          <cell r="N396">
            <v>0</v>
          </cell>
          <cell r="O396">
            <v>0</v>
          </cell>
          <cell r="P396">
            <v>1439.13</v>
          </cell>
          <cell r="Q396">
            <v>456</v>
          </cell>
          <cell r="R396">
            <v>0</v>
          </cell>
          <cell r="S396">
            <v>31.685810176981928</v>
          </cell>
          <cell r="T396">
            <v>0</v>
          </cell>
          <cell r="U396">
            <v>0</v>
          </cell>
          <cell r="V396">
            <v>0</v>
          </cell>
        </row>
        <row r="397">
          <cell r="B397">
            <v>18000190</v>
          </cell>
          <cell r="C397" t="str">
            <v>18000190-2</v>
          </cell>
          <cell r="D397">
            <v>186.9</v>
          </cell>
          <cell r="E397">
            <v>7.7</v>
          </cell>
          <cell r="F397" t="str">
            <v/>
          </cell>
          <cell r="G397" t="str">
            <v/>
          </cell>
          <cell r="H397" t="str">
            <v>Flexible</v>
          </cell>
          <cell r="I397" t="str">
            <v>FT</v>
          </cell>
          <cell r="J397" t="str">
            <v>FT</v>
          </cell>
          <cell r="K397" t="str">
            <v>M</v>
          </cell>
          <cell r="L397">
            <v>0.8</v>
          </cell>
          <cell r="M397">
            <v>0.15</v>
          </cell>
          <cell r="N397">
            <v>0</v>
          </cell>
          <cell r="O397">
            <v>0</v>
          </cell>
          <cell r="P397">
            <v>1439.13</v>
          </cell>
          <cell r="Q397">
            <v>0.12</v>
          </cell>
          <cell r="R397">
            <v>0</v>
          </cell>
          <cell r="S397">
            <v>8.3383710992057693E-3</v>
          </cell>
          <cell r="T397">
            <v>3.87</v>
          </cell>
          <cell r="U397">
            <v>14.976900000000001</v>
          </cell>
          <cell r="V397">
            <v>0</v>
          </cell>
        </row>
        <row r="398">
          <cell r="B398">
            <v>18000190</v>
          </cell>
          <cell r="C398" t="str">
            <v>18000190-2</v>
          </cell>
          <cell r="D398">
            <v>186.9</v>
          </cell>
          <cell r="E398">
            <v>7.7</v>
          </cell>
          <cell r="F398" t="str">
            <v/>
          </cell>
          <cell r="G398" t="str">
            <v/>
          </cell>
          <cell r="H398" t="str">
            <v>Flexible</v>
          </cell>
          <cell r="I398" t="str">
            <v>FL</v>
          </cell>
          <cell r="J398" t="str">
            <v>FL</v>
          </cell>
          <cell r="K398" t="str">
            <v>M</v>
          </cell>
          <cell r="L398">
            <v>1</v>
          </cell>
          <cell r="M398">
            <v>0.15</v>
          </cell>
          <cell r="N398">
            <v>0</v>
          </cell>
          <cell r="O398">
            <v>0</v>
          </cell>
          <cell r="P398">
            <v>1439.13</v>
          </cell>
          <cell r="Q398">
            <v>0.15</v>
          </cell>
          <cell r="R398">
            <v>0</v>
          </cell>
          <cell r="S398">
            <v>1.0422963874007211E-2</v>
          </cell>
          <cell r="T398">
            <v>3.87</v>
          </cell>
          <cell r="U398">
            <v>14.976900000000001</v>
          </cell>
          <cell r="V398">
            <v>0</v>
          </cell>
        </row>
        <row r="399">
          <cell r="B399">
            <v>18000190</v>
          </cell>
          <cell r="C399" t="str">
            <v>18000190-2</v>
          </cell>
          <cell r="D399">
            <v>186.9</v>
          </cell>
          <cell r="E399">
            <v>7.7</v>
          </cell>
          <cell r="F399" t="str">
            <v/>
          </cell>
          <cell r="G399" t="str">
            <v/>
          </cell>
          <cell r="H399" t="str">
            <v>Flexible</v>
          </cell>
          <cell r="I399" t="str">
            <v>FT</v>
          </cell>
          <cell r="J399" t="str">
            <v>FT</v>
          </cell>
          <cell r="K399" t="str">
            <v>M</v>
          </cell>
          <cell r="L399">
            <v>1</v>
          </cell>
          <cell r="M399">
            <v>0.15</v>
          </cell>
          <cell r="N399">
            <v>0</v>
          </cell>
          <cell r="O399">
            <v>0</v>
          </cell>
          <cell r="P399">
            <v>1439.13</v>
          </cell>
          <cell r="Q399">
            <v>0.15</v>
          </cell>
          <cell r="R399">
            <v>0</v>
          </cell>
          <cell r="S399">
            <v>1.0422963874007211E-2</v>
          </cell>
          <cell r="T399">
            <v>3.87</v>
          </cell>
          <cell r="U399">
            <v>14.976900000000001</v>
          </cell>
          <cell r="V399">
            <v>0</v>
          </cell>
        </row>
        <row r="400">
          <cell r="B400">
            <v>18000192</v>
          </cell>
          <cell r="C400" t="str">
            <v>18000192-2</v>
          </cell>
          <cell r="D400">
            <v>68.5</v>
          </cell>
          <cell r="E400">
            <v>5.3</v>
          </cell>
          <cell r="F400" t="str">
            <v/>
          </cell>
          <cell r="G400" t="str">
            <v/>
          </cell>
          <cell r="H400" t="str">
            <v>Flexible</v>
          </cell>
          <cell r="I400" t="str">
            <v>PC</v>
          </cell>
          <cell r="J400" t="str">
            <v>PC</v>
          </cell>
          <cell r="K400" t="str">
            <v>A</v>
          </cell>
          <cell r="L400">
            <v>3.1</v>
          </cell>
          <cell r="M400">
            <v>2.2000000000000002</v>
          </cell>
          <cell r="N400">
            <v>0</v>
          </cell>
          <cell r="O400">
            <v>0</v>
          </cell>
          <cell r="P400">
            <v>363.05</v>
          </cell>
          <cell r="Q400">
            <v>6.8200000000000012</v>
          </cell>
          <cell r="R400">
            <v>0</v>
          </cell>
          <cell r="S400">
            <v>1.878529128219254</v>
          </cell>
          <cell r="T400">
            <v>36.136282900296514</v>
          </cell>
          <cell r="U400">
            <v>1305.8309418502622</v>
          </cell>
          <cell r="V400">
            <v>0</v>
          </cell>
        </row>
        <row r="401">
          <cell r="B401">
            <v>18000192</v>
          </cell>
          <cell r="C401" t="str">
            <v>18000192-2</v>
          </cell>
          <cell r="D401">
            <v>68.5</v>
          </cell>
          <cell r="E401">
            <v>5.3</v>
          </cell>
          <cell r="F401" t="str">
            <v/>
          </cell>
          <cell r="G401" t="str">
            <v/>
          </cell>
          <cell r="H401" t="str">
            <v>Flexible</v>
          </cell>
          <cell r="I401" t="str">
            <v>PC</v>
          </cell>
          <cell r="J401" t="str">
            <v>PC</v>
          </cell>
          <cell r="K401" t="str">
            <v>A</v>
          </cell>
          <cell r="L401">
            <v>0.9</v>
          </cell>
          <cell r="M401">
            <v>1.9</v>
          </cell>
          <cell r="N401">
            <v>0</v>
          </cell>
          <cell r="O401">
            <v>0</v>
          </cell>
          <cell r="P401">
            <v>363.05</v>
          </cell>
          <cell r="Q401">
            <v>1.71</v>
          </cell>
          <cell r="R401">
            <v>0</v>
          </cell>
          <cell r="S401">
            <v>0.47100950282330256</v>
          </cell>
          <cell r="T401">
            <v>28.81</v>
          </cell>
          <cell r="U401">
            <v>830.01609999999994</v>
          </cell>
          <cell r="V401">
            <v>0</v>
          </cell>
        </row>
        <row r="402">
          <cell r="B402">
            <v>18000192</v>
          </cell>
          <cell r="C402" t="str">
            <v>18000192-2</v>
          </cell>
          <cell r="D402">
            <v>68.5</v>
          </cell>
          <cell r="E402">
            <v>5.3</v>
          </cell>
          <cell r="F402" t="str">
            <v/>
          </cell>
          <cell r="G402" t="str">
            <v/>
          </cell>
          <cell r="H402" t="str">
            <v>Flexible</v>
          </cell>
          <cell r="I402" t="str">
            <v>FBL</v>
          </cell>
          <cell r="J402" t="str">
            <v>FBL</v>
          </cell>
          <cell r="K402" t="str">
            <v>M</v>
          </cell>
          <cell r="L402">
            <v>18</v>
          </cell>
          <cell r="M402">
            <v>0.7</v>
          </cell>
          <cell r="N402">
            <v>0</v>
          </cell>
          <cell r="O402">
            <v>0</v>
          </cell>
          <cell r="P402">
            <v>363.05</v>
          </cell>
          <cell r="Q402">
            <v>12.6</v>
          </cell>
          <cell r="R402">
            <v>0</v>
          </cell>
          <cell r="S402">
            <v>3.4705963365927559</v>
          </cell>
          <cell r="T402">
            <v>0</v>
          </cell>
          <cell r="U402">
            <v>0</v>
          </cell>
          <cell r="V402">
            <v>0</v>
          </cell>
        </row>
        <row r="403">
          <cell r="B403">
            <v>18000192</v>
          </cell>
          <cell r="C403" t="str">
            <v>18000192-2</v>
          </cell>
          <cell r="D403">
            <v>68.5</v>
          </cell>
          <cell r="E403">
            <v>5.3</v>
          </cell>
          <cell r="F403" t="str">
            <v/>
          </cell>
          <cell r="G403" t="str">
            <v/>
          </cell>
          <cell r="H403" t="str">
            <v>Flexible</v>
          </cell>
          <cell r="I403" t="str">
            <v>PC</v>
          </cell>
          <cell r="J403" t="str">
            <v>PC</v>
          </cell>
          <cell r="K403" t="str">
            <v>A</v>
          </cell>
          <cell r="L403">
            <v>1.3</v>
          </cell>
          <cell r="M403">
            <v>1.2</v>
          </cell>
          <cell r="N403">
            <v>0</v>
          </cell>
          <cell r="O403">
            <v>0</v>
          </cell>
          <cell r="P403">
            <v>363.05</v>
          </cell>
          <cell r="Q403">
            <v>1.56</v>
          </cell>
          <cell r="R403">
            <v>0</v>
          </cell>
          <cell r="S403">
            <v>0.42969287976862686</v>
          </cell>
          <cell r="T403">
            <v>28.81</v>
          </cell>
          <cell r="U403">
            <v>830.01609999999994</v>
          </cell>
          <cell r="V403">
            <v>0</v>
          </cell>
        </row>
        <row r="404">
          <cell r="B404">
            <v>18000192</v>
          </cell>
          <cell r="C404" t="str">
            <v>18000192-2</v>
          </cell>
          <cell r="D404">
            <v>68.5</v>
          </cell>
          <cell r="E404">
            <v>5.3</v>
          </cell>
          <cell r="F404" t="str">
            <v/>
          </cell>
          <cell r="G404" t="str">
            <v/>
          </cell>
          <cell r="H404" t="str">
            <v>Flexible</v>
          </cell>
          <cell r="I404" t="str">
            <v>PC</v>
          </cell>
          <cell r="J404" t="str">
            <v>PC</v>
          </cell>
          <cell r="K404" t="str">
            <v>A</v>
          </cell>
          <cell r="L404">
            <v>2.2999999999999998</v>
          </cell>
          <cell r="M404">
            <v>1.9</v>
          </cell>
          <cell r="N404">
            <v>0</v>
          </cell>
          <cell r="O404">
            <v>0</v>
          </cell>
          <cell r="P404">
            <v>363.05</v>
          </cell>
          <cell r="Q404">
            <v>4.3699999999999992</v>
          </cell>
          <cell r="R404">
            <v>0</v>
          </cell>
          <cell r="S404">
            <v>1.2036909516595509</v>
          </cell>
          <cell r="T404">
            <v>30.964262873862253</v>
          </cell>
          <cell r="U404">
            <v>958.78557532164427</v>
          </cell>
          <cell r="V404">
            <v>0</v>
          </cell>
        </row>
        <row r="405">
          <cell r="B405">
            <v>18000192</v>
          </cell>
          <cell r="C405" t="str">
            <v>18000192-2</v>
          </cell>
          <cell r="D405">
            <v>68.5</v>
          </cell>
          <cell r="E405">
            <v>5.3</v>
          </cell>
          <cell r="F405" t="str">
            <v/>
          </cell>
          <cell r="G405" t="str">
            <v/>
          </cell>
          <cell r="H405" t="str">
            <v>Flexible</v>
          </cell>
          <cell r="I405" t="str">
            <v>HU</v>
          </cell>
          <cell r="J405" t="str">
            <v>HU</v>
          </cell>
          <cell r="K405" t="str">
            <v>A</v>
          </cell>
          <cell r="L405">
            <v>1.4</v>
          </cell>
          <cell r="M405">
            <v>3.3</v>
          </cell>
          <cell r="N405">
            <v>6</v>
          </cell>
          <cell r="O405">
            <v>0</v>
          </cell>
          <cell r="P405">
            <v>363.05</v>
          </cell>
          <cell r="Q405">
            <v>4.6199999999999992</v>
          </cell>
          <cell r="R405">
            <v>0</v>
          </cell>
          <cell r="S405">
            <v>1.2725519900840101</v>
          </cell>
          <cell r="T405">
            <v>16.683595970666058</v>
          </cell>
          <cell r="U405">
            <v>278.34237451242473</v>
          </cell>
          <cell r="V405">
            <v>0</v>
          </cell>
        </row>
        <row r="406">
          <cell r="B406">
            <v>18000192</v>
          </cell>
          <cell r="C406" t="str">
            <v>18000192-2</v>
          </cell>
          <cell r="D406">
            <v>68.5</v>
          </cell>
          <cell r="E406">
            <v>5.3</v>
          </cell>
          <cell r="F406" t="str">
            <v/>
          </cell>
          <cell r="G406" t="str">
            <v/>
          </cell>
          <cell r="H406" t="str">
            <v>Flexible</v>
          </cell>
          <cell r="I406" t="str">
            <v>PC</v>
          </cell>
          <cell r="J406" t="str">
            <v>PC</v>
          </cell>
          <cell r="K406" t="str">
            <v>A</v>
          </cell>
          <cell r="L406">
            <v>0.9</v>
          </cell>
          <cell r="M406">
            <v>4.2</v>
          </cell>
          <cell r="N406">
            <v>0</v>
          </cell>
          <cell r="O406">
            <v>0</v>
          </cell>
          <cell r="P406">
            <v>363.05</v>
          </cell>
          <cell r="Q406">
            <v>3.7800000000000002</v>
          </cell>
          <cell r="R406">
            <v>0</v>
          </cell>
          <cell r="S406">
            <v>1.0411789009778267</v>
          </cell>
          <cell r="T406">
            <v>29.278909632973114</v>
          </cell>
          <cell r="U406">
            <v>857.25454929580587</v>
          </cell>
          <cell r="V406">
            <v>0</v>
          </cell>
        </row>
        <row r="407">
          <cell r="B407">
            <v>18000192</v>
          </cell>
          <cell r="C407" t="str">
            <v>18000192-2</v>
          </cell>
          <cell r="D407">
            <v>68.5</v>
          </cell>
          <cell r="E407">
            <v>5.3</v>
          </cell>
          <cell r="F407" t="str">
            <v/>
          </cell>
          <cell r="G407" t="str">
            <v/>
          </cell>
          <cell r="H407" t="str">
            <v>Flexible</v>
          </cell>
          <cell r="I407" t="str">
            <v>FL</v>
          </cell>
          <cell r="J407" t="str">
            <v>FL</v>
          </cell>
          <cell r="K407" t="str">
            <v>A</v>
          </cell>
          <cell r="L407">
            <v>1</v>
          </cell>
          <cell r="M407">
            <v>0.2</v>
          </cell>
          <cell r="N407">
            <v>0</v>
          </cell>
          <cell r="O407">
            <v>0</v>
          </cell>
          <cell r="P407">
            <v>363.05</v>
          </cell>
          <cell r="Q407">
            <v>0.2</v>
          </cell>
          <cell r="R407">
            <v>0</v>
          </cell>
          <cell r="S407">
            <v>5.5088830739567558E-2</v>
          </cell>
          <cell r="T407">
            <v>8.6999999999999993</v>
          </cell>
          <cell r="U407">
            <v>75.689999999999984</v>
          </cell>
          <cell r="V407">
            <v>0</v>
          </cell>
        </row>
        <row r="408">
          <cell r="B408">
            <v>18000192</v>
          </cell>
          <cell r="C408" t="str">
            <v>18000192-2</v>
          </cell>
          <cell r="D408">
            <v>68.5</v>
          </cell>
          <cell r="E408">
            <v>5.3</v>
          </cell>
          <cell r="F408" t="str">
            <v/>
          </cell>
          <cell r="G408" t="str">
            <v/>
          </cell>
          <cell r="H408" t="str">
            <v>Flexible</v>
          </cell>
          <cell r="I408" t="str">
            <v>B</v>
          </cell>
          <cell r="J408" t="str">
            <v>B</v>
          </cell>
          <cell r="K408" t="str">
            <v>B</v>
          </cell>
          <cell r="L408">
            <v>1</v>
          </cell>
          <cell r="M408">
            <v>1</v>
          </cell>
          <cell r="N408">
            <v>1</v>
          </cell>
          <cell r="O408">
            <v>0</v>
          </cell>
          <cell r="P408">
            <v>363.05</v>
          </cell>
          <cell r="Q408">
            <v>1</v>
          </cell>
          <cell r="R408">
            <v>0</v>
          </cell>
          <cell r="S408">
            <v>0.27544415369783776</v>
          </cell>
          <cell r="T408">
            <v>3.51</v>
          </cell>
          <cell r="U408">
            <v>12.320099999999998</v>
          </cell>
          <cell r="V408">
            <v>0</v>
          </cell>
        </row>
        <row r="409">
          <cell r="B409">
            <v>18000192</v>
          </cell>
          <cell r="C409" t="str">
            <v>18000192-2</v>
          </cell>
          <cell r="D409">
            <v>68.5</v>
          </cell>
          <cell r="E409">
            <v>5.3</v>
          </cell>
          <cell r="F409" t="str">
            <v/>
          </cell>
          <cell r="G409" t="str">
            <v/>
          </cell>
          <cell r="H409" t="str">
            <v>Flexible</v>
          </cell>
          <cell r="I409" t="str">
            <v>B</v>
          </cell>
          <cell r="J409" t="str">
            <v>B</v>
          </cell>
          <cell r="K409" t="str">
            <v>B</v>
          </cell>
          <cell r="L409">
            <v>0.6</v>
          </cell>
          <cell r="M409">
            <v>0.6</v>
          </cell>
          <cell r="N409">
            <v>1</v>
          </cell>
          <cell r="O409">
            <v>0</v>
          </cell>
          <cell r="P409">
            <v>363.05</v>
          </cell>
          <cell r="Q409">
            <v>0.36</v>
          </cell>
          <cell r="R409">
            <v>0</v>
          </cell>
          <cell r="S409">
            <v>9.915989533122159E-2</v>
          </cell>
          <cell r="T409">
            <v>3.51</v>
          </cell>
          <cell r="U409">
            <v>12.320099999999998</v>
          </cell>
          <cell r="V409">
            <v>0</v>
          </cell>
        </row>
        <row r="410">
          <cell r="B410">
            <v>18000192</v>
          </cell>
          <cell r="C410" t="str">
            <v>18000192-2</v>
          </cell>
          <cell r="D410">
            <v>68.5</v>
          </cell>
          <cell r="E410">
            <v>5.3</v>
          </cell>
          <cell r="F410" t="str">
            <v/>
          </cell>
          <cell r="G410" t="str">
            <v/>
          </cell>
          <cell r="H410" t="str">
            <v>Flexible</v>
          </cell>
          <cell r="I410" t="str">
            <v>PC</v>
          </cell>
          <cell r="J410" t="str">
            <v>PC</v>
          </cell>
          <cell r="K410" t="str">
            <v>M</v>
          </cell>
          <cell r="L410">
            <v>0.7</v>
          </cell>
          <cell r="M410">
            <v>1.2</v>
          </cell>
          <cell r="N410">
            <v>0</v>
          </cell>
          <cell r="O410">
            <v>0</v>
          </cell>
          <cell r="P410">
            <v>363.05</v>
          </cell>
          <cell r="Q410">
            <v>0.84</v>
          </cell>
          <cell r="R410">
            <v>0</v>
          </cell>
          <cell r="S410">
            <v>0.2313730891061837</v>
          </cell>
          <cell r="T410">
            <v>18.12</v>
          </cell>
          <cell r="U410">
            <v>328.33440000000002</v>
          </cell>
          <cell r="V410">
            <v>0</v>
          </cell>
        </row>
        <row r="411">
          <cell r="B411">
            <v>18000192</v>
          </cell>
          <cell r="C411" t="str">
            <v>18000192-2</v>
          </cell>
          <cell r="D411">
            <v>68.5</v>
          </cell>
          <cell r="E411">
            <v>5.3</v>
          </cell>
          <cell r="F411" t="str">
            <v/>
          </cell>
          <cell r="G411" t="str">
            <v/>
          </cell>
          <cell r="H411" t="str">
            <v>Flexible</v>
          </cell>
          <cell r="I411" t="str">
            <v>PE</v>
          </cell>
          <cell r="J411" t="str">
            <v>PE</v>
          </cell>
          <cell r="K411" t="str">
            <v>A</v>
          </cell>
          <cell r="L411">
            <v>4.3</v>
          </cell>
          <cell r="M411">
            <v>1.9</v>
          </cell>
          <cell r="N411">
            <v>0</v>
          </cell>
          <cell r="O411">
            <v>0</v>
          </cell>
          <cell r="P411">
            <v>363.05</v>
          </cell>
          <cell r="Q411">
            <v>8.17</v>
          </cell>
          <cell r="R411">
            <v>0</v>
          </cell>
          <cell r="S411">
            <v>2.2503787357113345</v>
          </cell>
          <cell r="T411">
            <v>20.40138258988857</v>
          </cell>
          <cell r="U411">
            <v>416.21641157900848</v>
          </cell>
          <cell r="V411">
            <v>0</v>
          </cell>
        </row>
        <row r="412">
          <cell r="B412">
            <v>18000192</v>
          </cell>
          <cell r="C412" t="str">
            <v>18000192-2</v>
          </cell>
          <cell r="D412">
            <v>68.5</v>
          </cell>
          <cell r="E412">
            <v>5.3</v>
          </cell>
          <cell r="F412" t="str">
            <v/>
          </cell>
          <cell r="G412" t="str">
            <v/>
          </cell>
          <cell r="H412" t="str">
            <v>Flexible</v>
          </cell>
          <cell r="I412" t="str">
            <v>B</v>
          </cell>
          <cell r="J412" t="str">
            <v>B</v>
          </cell>
          <cell r="K412" t="str">
            <v>B</v>
          </cell>
          <cell r="L412">
            <v>20</v>
          </cell>
          <cell r="M412">
            <v>0.7</v>
          </cell>
          <cell r="N412">
            <v>1</v>
          </cell>
          <cell r="O412">
            <v>0</v>
          </cell>
          <cell r="P412">
            <v>363.05</v>
          </cell>
          <cell r="Q412">
            <v>14</v>
          </cell>
          <cell r="R412">
            <v>0</v>
          </cell>
          <cell r="S412">
            <v>3.8562181517697289</v>
          </cell>
          <cell r="T412">
            <v>6.9225122259774921</v>
          </cell>
          <cell r="U412">
            <v>47.92117551880785</v>
          </cell>
          <cell r="V412">
            <v>0</v>
          </cell>
        </row>
        <row r="413">
          <cell r="B413">
            <v>18000192</v>
          </cell>
          <cell r="C413" t="str">
            <v>18000192-2</v>
          </cell>
          <cell r="D413">
            <v>68.5</v>
          </cell>
          <cell r="E413">
            <v>5.3</v>
          </cell>
          <cell r="F413" t="str">
            <v/>
          </cell>
          <cell r="G413" t="str">
            <v/>
          </cell>
          <cell r="H413" t="str">
            <v>Flexible</v>
          </cell>
          <cell r="I413" t="str">
            <v>PE</v>
          </cell>
          <cell r="J413" t="str">
            <v>PE</v>
          </cell>
          <cell r="K413" t="str">
            <v>A</v>
          </cell>
          <cell r="L413">
            <v>0.5</v>
          </cell>
          <cell r="M413">
            <v>1.5</v>
          </cell>
          <cell r="N413">
            <v>0</v>
          </cell>
          <cell r="O413">
            <v>0</v>
          </cell>
          <cell r="P413">
            <v>363.05</v>
          </cell>
          <cell r="Q413">
            <v>0.75</v>
          </cell>
          <cell r="R413">
            <v>0</v>
          </cell>
          <cell r="S413">
            <v>0.20658311527337833</v>
          </cell>
          <cell r="T413">
            <v>10.975592340011701</v>
          </cell>
          <cell r="U413">
            <v>120.46362721412353</v>
          </cell>
          <cell r="V413">
            <v>0</v>
          </cell>
        </row>
        <row r="414">
          <cell r="B414">
            <v>18000192</v>
          </cell>
          <cell r="C414" t="str">
            <v>18000192-2</v>
          </cell>
          <cell r="D414">
            <v>68.5</v>
          </cell>
          <cell r="E414">
            <v>5.3</v>
          </cell>
          <cell r="F414" t="str">
            <v/>
          </cell>
          <cell r="G414" t="str">
            <v/>
          </cell>
          <cell r="H414" t="str">
            <v>Flexible</v>
          </cell>
          <cell r="I414" t="str">
            <v>FT</v>
          </cell>
          <cell r="J414" t="str">
            <v>FT</v>
          </cell>
          <cell r="K414" t="str">
            <v>A</v>
          </cell>
          <cell r="L414">
            <v>5.3</v>
          </cell>
          <cell r="M414">
            <v>0.2</v>
          </cell>
          <cell r="N414">
            <v>0</v>
          </cell>
          <cell r="O414">
            <v>0</v>
          </cell>
          <cell r="P414">
            <v>363.05</v>
          </cell>
          <cell r="Q414">
            <v>1.06</v>
          </cell>
          <cell r="R414">
            <v>0</v>
          </cell>
          <cell r="S414">
            <v>0.29197080291970806</v>
          </cell>
          <cell r="T414">
            <v>8.6999999999999993</v>
          </cell>
          <cell r="U414">
            <v>75.689999999999984</v>
          </cell>
          <cell r="V414">
            <v>0</v>
          </cell>
        </row>
        <row r="415">
          <cell r="B415">
            <v>18000192</v>
          </cell>
          <cell r="C415" t="str">
            <v>18000192-2</v>
          </cell>
          <cell r="D415">
            <v>68.5</v>
          </cell>
          <cell r="E415">
            <v>5.3</v>
          </cell>
          <cell r="F415" t="str">
            <v/>
          </cell>
          <cell r="G415" t="str">
            <v/>
          </cell>
          <cell r="H415" t="str">
            <v>Flexible</v>
          </cell>
          <cell r="I415" t="str">
            <v>PE</v>
          </cell>
          <cell r="J415" t="str">
            <v>PE</v>
          </cell>
          <cell r="K415" t="str">
            <v>A</v>
          </cell>
          <cell r="L415">
            <v>5</v>
          </cell>
          <cell r="M415">
            <v>1.7</v>
          </cell>
          <cell r="N415">
            <v>0</v>
          </cell>
          <cell r="O415">
            <v>0</v>
          </cell>
          <cell r="P415">
            <v>363.05</v>
          </cell>
          <cell r="Q415">
            <v>8.5</v>
          </cell>
          <cell r="R415">
            <v>0</v>
          </cell>
          <cell r="S415">
            <v>2.341275306431621</v>
          </cell>
          <cell r="T415">
            <v>20.777714217990834</v>
          </cell>
          <cell r="U415">
            <v>431.71340812449847</v>
          </cell>
          <cell r="V415">
            <v>0</v>
          </cell>
        </row>
        <row r="416">
          <cell r="B416">
            <v>18000192</v>
          </cell>
          <cell r="C416" t="str">
            <v>18000192-2</v>
          </cell>
          <cell r="D416">
            <v>68.5</v>
          </cell>
          <cell r="E416">
            <v>5.3</v>
          </cell>
          <cell r="F416" t="str">
            <v/>
          </cell>
          <cell r="G416" t="str">
            <v/>
          </cell>
          <cell r="H416" t="str">
            <v>Flexible</v>
          </cell>
          <cell r="I416" t="str">
            <v>PE</v>
          </cell>
          <cell r="J416" t="str">
            <v>PE</v>
          </cell>
          <cell r="K416" t="str">
            <v>A</v>
          </cell>
          <cell r="L416">
            <v>2</v>
          </cell>
          <cell r="M416">
            <v>1.7</v>
          </cell>
          <cell r="N416">
            <v>0</v>
          </cell>
          <cell r="O416">
            <v>0</v>
          </cell>
          <cell r="P416">
            <v>363.05</v>
          </cell>
          <cell r="Q416">
            <v>3.4</v>
          </cell>
          <cell r="R416">
            <v>0</v>
          </cell>
          <cell r="S416">
            <v>0.93651012257264832</v>
          </cell>
          <cell r="T416">
            <v>14.562668243322149</v>
          </cell>
          <cell r="U416">
            <v>212.07130636506341</v>
          </cell>
          <cell r="V416">
            <v>0</v>
          </cell>
        </row>
        <row r="417">
          <cell r="B417">
            <v>18000192</v>
          </cell>
          <cell r="C417" t="str">
            <v>18000192-2</v>
          </cell>
          <cell r="D417">
            <v>68.5</v>
          </cell>
          <cell r="E417">
            <v>5.3</v>
          </cell>
          <cell r="F417" t="str">
            <v/>
          </cell>
          <cell r="G417" t="str">
            <v/>
          </cell>
          <cell r="H417" t="str">
            <v>Flexible</v>
          </cell>
          <cell r="I417" t="str">
            <v>FBL</v>
          </cell>
          <cell r="J417" t="str">
            <v>FBL</v>
          </cell>
          <cell r="K417" t="str">
            <v>A</v>
          </cell>
          <cell r="L417">
            <v>0.8</v>
          </cell>
          <cell r="M417">
            <v>4</v>
          </cell>
          <cell r="N417">
            <v>0</v>
          </cell>
          <cell r="O417">
            <v>0</v>
          </cell>
          <cell r="P417">
            <v>363.05</v>
          </cell>
          <cell r="Q417">
            <v>3.2</v>
          </cell>
          <cell r="R417">
            <v>0</v>
          </cell>
          <cell r="S417">
            <v>0.88142129183308093</v>
          </cell>
          <cell r="T417">
            <v>0</v>
          </cell>
          <cell r="U417">
            <v>0</v>
          </cell>
          <cell r="V417">
            <v>0</v>
          </cell>
        </row>
        <row r="418">
          <cell r="B418">
            <v>18000112</v>
          </cell>
          <cell r="C418" t="str">
            <v>18000112-2</v>
          </cell>
          <cell r="D418">
            <v>139.30000000000001</v>
          </cell>
          <cell r="E418">
            <v>6.3</v>
          </cell>
          <cell r="F418">
            <v>9.4</v>
          </cell>
          <cell r="G418">
            <v>3</v>
          </cell>
          <cell r="H418" t="str">
            <v>Rígido</v>
          </cell>
          <cell r="I418" t="str">
            <v>FT</v>
          </cell>
          <cell r="J418" t="str">
            <v>F</v>
          </cell>
          <cell r="K418" t="str">
            <v>M</v>
          </cell>
          <cell r="L418">
            <v>3</v>
          </cell>
          <cell r="M418">
            <v>0.6</v>
          </cell>
          <cell r="N418">
            <v>0</v>
          </cell>
          <cell r="O418">
            <v>28.200000000000003</v>
          </cell>
          <cell r="P418">
            <v>877.59</v>
          </cell>
          <cell r="Q418">
            <v>1.7999999999999998</v>
          </cell>
          <cell r="R418">
            <v>6.3829787234042534</v>
          </cell>
          <cell r="S418">
            <v>0.20510716849553889</v>
          </cell>
          <cell r="T418">
            <v>5.4906688913305599</v>
          </cell>
          <cell r="U418">
            <v>30.147444874225158</v>
          </cell>
          <cell r="V418">
            <v>1</v>
          </cell>
        </row>
        <row r="419">
          <cell r="B419">
            <v>18000112</v>
          </cell>
          <cell r="C419" t="str">
            <v>18000112-2</v>
          </cell>
          <cell r="D419">
            <v>139.30000000000001</v>
          </cell>
          <cell r="E419">
            <v>6.3</v>
          </cell>
          <cell r="F419">
            <v>9.4</v>
          </cell>
          <cell r="G419">
            <v>3.3</v>
          </cell>
          <cell r="H419" t="str">
            <v>Rígido</v>
          </cell>
          <cell r="I419" t="str">
            <v>FT</v>
          </cell>
          <cell r="J419" t="str">
            <v>F</v>
          </cell>
          <cell r="K419" t="str">
            <v>M</v>
          </cell>
          <cell r="L419">
            <v>3.3</v>
          </cell>
          <cell r="M419">
            <v>0.6</v>
          </cell>
          <cell r="N419">
            <v>0</v>
          </cell>
          <cell r="O419">
            <v>31.02</v>
          </cell>
          <cell r="P419">
            <v>877.59</v>
          </cell>
          <cell r="Q419">
            <v>1.9799999999999998</v>
          </cell>
          <cell r="R419">
            <v>6.3829787234042552</v>
          </cell>
          <cell r="S419">
            <v>0.22561788534509278</v>
          </cell>
          <cell r="T419">
            <v>5.4906688913305599</v>
          </cell>
          <cell r="U419">
            <v>30.147444874225158</v>
          </cell>
          <cell r="V419">
            <v>2</v>
          </cell>
        </row>
        <row r="420">
          <cell r="B420">
            <v>18000112</v>
          </cell>
          <cell r="C420" t="str">
            <v>18000112-2</v>
          </cell>
          <cell r="D420">
            <v>139.30000000000001</v>
          </cell>
          <cell r="E420">
            <v>6.3</v>
          </cell>
          <cell r="F420">
            <v>3.1</v>
          </cell>
          <cell r="G420">
            <v>3</v>
          </cell>
          <cell r="H420" t="str">
            <v>Rígido</v>
          </cell>
          <cell r="I420" t="str">
            <v>PE</v>
          </cell>
          <cell r="J420" t="str">
            <v>PE</v>
          </cell>
          <cell r="K420" t="str">
            <v>A</v>
          </cell>
          <cell r="L420">
            <v>3.1</v>
          </cell>
          <cell r="M420">
            <v>3</v>
          </cell>
          <cell r="N420">
            <v>0</v>
          </cell>
          <cell r="O420">
            <v>9.3000000000000007</v>
          </cell>
          <cell r="P420">
            <v>877.59</v>
          </cell>
          <cell r="Q420">
            <v>9.3000000000000007</v>
          </cell>
          <cell r="R420">
            <v>100</v>
          </cell>
          <cell r="S420">
            <v>1.0597203705602845</v>
          </cell>
          <cell r="T420">
            <v>0</v>
          </cell>
          <cell r="U420">
            <v>0</v>
          </cell>
          <cell r="V420" t="str">
            <v/>
          </cell>
        </row>
        <row r="421">
          <cell r="B421">
            <v>18000112</v>
          </cell>
          <cell r="C421" t="str">
            <v>18000112-2</v>
          </cell>
          <cell r="D421">
            <v>139.30000000000001</v>
          </cell>
          <cell r="E421">
            <v>6.3</v>
          </cell>
          <cell r="F421">
            <v>3.1</v>
          </cell>
          <cell r="G421">
            <v>3</v>
          </cell>
          <cell r="H421" t="str">
            <v>Rígido</v>
          </cell>
          <cell r="I421" t="str">
            <v>SJ</v>
          </cell>
          <cell r="J421" t="str">
            <v>SJ</v>
          </cell>
          <cell r="K421" t="str">
            <v>A</v>
          </cell>
          <cell r="L421">
            <v>2.5</v>
          </cell>
          <cell r="M421">
            <v>0.5</v>
          </cell>
          <cell r="N421">
            <v>0</v>
          </cell>
          <cell r="O421">
            <v>9.3000000000000007</v>
          </cell>
          <cell r="P421">
            <v>877.59</v>
          </cell>
          <cell r="Q421">
            <v>1.25</v>
          </cell>
          <cell r="R421">
            <v>13.440860215053762</v>
          </cell>
          <cell r="S421">
            <v>0.14243553367745759</v>
          </cell>
          <cell r="T421">
            <v>8</v>
          </cell>
          <cell r="U421">
            <v>64</v>
          </cell>
          <cell r="V421">
            <v>3</v>
          </cell>
        </row>
        <row r="422">
          <cell r="B422">
            <v>18000112</v>
          </cell>
          <cell r="C422" t="str">
            <v>18000112-2</v>
          </cell>
          <cell r="D422">
            <v>139.30000000000001</v>
          </cell>
          <cell r="E422">
            <v>6.3</v>
          </cell>
          <cell r="F422">
            <v>3.1</v>
          </cell>
          <cell r="G422">
            <v>3.3</v>
          </cell>
          <cell r="H422" t="str">
            <v>Rígido</v>
          </cell>
          <cell r="I422" t="str">
            <v>PE</v>
          </cell>
          <cell r="J422" t="str">
            <v>PE</v>
          </cell>
          <cell r="K422" t="str">
            <v>A</v>
          </cell>
          <cell r="L422">
            <v>3.1</v>
          </cell>
          <cell r="M422">
            <v>3.3</v>
          </cell>
          <cell r="N422">
            <v>0</v>
          </cell>
          <cell r="O422">
            <v>10.23</v>
          </cell>
          <cell r="P422">
            <v>877.59</v>
          </cell>
          <cell r="Q422">
            <v>10.23</v>
          </cell>
          <cell r="R422">
            <v>100</v>
          </cell>
          <cell r="S422">
            <v>1.1656924076163129</v>
          </cell>
          <cell r="T422">
            <v>0</v>
          </cell>
          <cell r="U422">
            <v>0</v>
          </cell>
          <cell r="V422">
            <v>4</v>
          </cell>
        </row>
        <row r="423">
          <cell r="B423">
            <v>18000112</v>
          </cell>
          <cell r="C423" t="str">
            <v>18000112-2</v>
          </cell>
          <cell r="D423">
            <v>139.30000000000001</v>
          </cell>
          <cell r="E423">
            <v>6.3</v>
          </cell>
          <cell r="F423">
            <v>3.1</v>
          </cell>
          <cell r="G423">
            <v>3.3</v>
          </cell>
          <cell r="H423" t="str">
            <v>Rígido</v>
          </cell>
          <cell r="I423" t="str">
            <v>SJ</v>
          </cell>
          <cell r="J423" t="str">
            <v>SJ</v>
          </cell>
          <cell r="K423" t="str">
            <v>A</v>
          </cell>
          <cell r="L423">
            <v>2.8</v>
          </cell>
          <cell r="M423">
            <v>0.5</v>
          </cell>
          <cell r="N423">
            <v>0</v>
          </cell>
          <cell r="O423">
            <v>10.23</v>
          </cell>
          <cell r="P423">
            <v>877.59</v>
          </cell>
          <cell r="Q423">
            <v>1.4</v>
          </cell>
          <cell r="R423">
            <v>13.685239491691103</v>
          </cell>
          <cell r="S423">
            <v>0.15952779771875247</v>
          </cell>
          <cell r="T423">
            <v>8</v>
          </cell>
          <cell r="U423">
            <v>64</v>
          </cell>
          <cell r="V423">
            <v>4</v>
          </cell>
        </row>
        <row r="424">
          <cell r="B424">
            <v>18000112</v>
          </cell>
          <cell r="C424" t="str">
            <v>18000112-2</v>
          </cell>
          <cell r="D424">
            <v>139.30000000000001</v>
          </cell>
          <cell r="E424">
            <v>6.3</v>
          </cell>
          <cell r="F424">
            <v>3.3</v>
          </cell>
          <cell r="G424">
            <v>3</v>
          </cell>
          <cell r="H424" t="str">
            <v>Rígido</v>
          </cell>
          <cell r="I424" t="str">
            <v>PE</v>
          </cell>
          <cell r="J424" t="str">
            <v>PE</v>
          </cell>
          <cell r="K424" t="str">
            <v>A</v>
          </cell>
          <cell r="L424">
            <v>3.3</v>
          </cell>
          <cell r="M424">
            <v>1.4</v>
          </cell>
          <cell r="N424">
            <v>0</v>
          </cell>
          <cell r="O424">
            <v>9.8999999999999986</v>
          </cell>
          <cell r="P424">
            <v>877.59</v>
          </cell>
          <cell r="Q424">
            <v>4.6199999999999992</v>
          </cell>
          <cell r="R424">
            <v>46.666666666666664</v>
          </cell>
          <cell r="S424">
            <v>0.52644173247188308</v>
          </cell>
          <cell r="T424">
            <v>0</v>
          </cell>
          <cell r="U424">
            <v>0</v>
          </cell>
          <cell r="V424">
            <v>5</v>
          </cell>
        </row>
        <row r="425">
          <cell r="B425">
            <v>18000112</v>
          </cell>
          <cell r="C425" t="str">
            <v>18000112-2</v>
          </cell>
          <cell r="D425">
            <v>139.30000000000001</v>
          </cell>
          <cell r="E425">
            <v>6.3</v>
          </cell>
          <cell r="F425">
            <v>3.3</v>
          </cell>
          <cell r="G425">
            <v>3</v>
          </cell>
          <cell r="H425" t="str">
            <v>Rígido</v>
          </cell>
          <cell r="I425" t="str">
            <v>SJ</v>
          </cell>
          <cell r="J425" t="str">
            <v>SJ</v>
          </cell>
          <cell r="K425" t="str">
            <v>A</v>
          </cell>
          <cell r="L425">
            <v>3.3</v>
          </cell>
          <cell r="M425">
            <v>0.5</v>
          </cell>
          <cell r="N425">
            <v>0</v>
          </cell>
          <cell r="O425">
            <v>9.8999999999999986</v>
          </cell>
          <cell r="P425">
            <v>877.59</v>
          </cell>
          <cell r="Q425">
            <v>1.65</v>
          </cell>
          <cell r="R425">
            <v>16.666666666666668</v>
          </cell>
          <cell r="S425">
            <v>0.18801490445424399</v>
          </cell>
          <cell r="T425">
            <v>8</v>
          </cell>
          <cell r="U425">
            <v>64</v>
          </cell>
          <cell r="V425">
            <v>5</v>
          </cell>
        </row>
        <row r="426">
          <cell r="B426">
            <v>18000112</v>
          </cell>
          <cell r="C426" t="str">
            <v>18000112-2</v>
          </cell>
          <cell r="D426">
            <v>139.30000000000001</v>
          </cell>
          <cell r="E426">
            <v>6.3</v>
          </cell>
          <cell r="F426">
            <v>3.3</v>
          </cell>
          <cell r="G426">
            <v>3</v>
          </cell>
          <cell r="H426" t="str">
            <v>Rígido</v>
          </cell>
          <cell r="I426" t="str">
            <v>FL</v>
          </cell>
          <cell r="J426" t="str">
            <v>F</v>
          </cell>
          <cell r="K426" t="str">
            <v>A</v>
          </cell>
          <cell r="L426">
            <v>3.3</v>
          </cell>
          <cell r="M426">
            <v>0.6</v>
          </cell>
          <cell r="N426">
            <v>0</v>
          </cell>
          <cell r="O426">
            <v>9.8999999999999986</v>
          </cell>
          <cell r="P426">
            <v>877.59</v>
          </cell>
          <cell r="Q426">
            <v>1.9799999999999998</v>
          </cell>
          <cell r="R426">
            <v>20</v>
          </cell>
          <cell r="S426">
            <v>0.22561788534509278</v>
          </cell>
          <cell r="T426">
            <v>29.833222509520002</v>
          </cell>
          <cell r="U426">
            <v>890.0211653025309</v>
          </cell>
          <cell r="V426">
            <v>5</v>
          </cell>
        </row>
        <row r="427">
          <cell r="B427">
            <v>18000112</v>
          </cell>
          <cell r="C427" t="str">
            <v>18000112-2</v>
          </cell>
          <cell r="D427">
            <v>139.30000000000001</v>
          </cell>
          <cell r="E427">
            <v>6.3</v>
          </cell>
          <cell r="F427">
            <v>3.3</v>
          </cell>
          <cell r="G427">
            <v>3</v>
          </cell>
          <cell r="H427" t="str">
            <v>Rígido</v>
          </cell>
          <cell r="I427" t="str">
            <v>B</v>
          </cell>
          <cell r="J427" t="str">
            <v>BR</v>
          </cell>
          <cell r="K427" t="str">
            <v>A</v>
          </cell>
          <cell r="L427">
            <v>3</v>
          </cell>
          <cell r="M427">
            <v>0.5</v>
          </cell>
          <cell r="N427">
            <v>4</v>
          </cell>
          <cell r="O427">
            <v>9.8999999999999986</v>
          </cell>
          <cell r="P427">
            <v>877.59</v>
          </cell>
          <cell r="Q427">
            <v>1.5</v>
          </cell>
          <cell r="R427">
            <v>15.151515151515154</v>
          </cell>
          <cell r="S427">
            <v>0.17092264041294908</v>
          </cell>
          <cell r="T427">
            <v>32.554824760914961</v>
          </cell>
          <cell r="U427">
            <v>1059.816615213882</v>
          </cell>
          <cell r="V427">
            <v>5</v>
          </cell>
        </row>
        <row r="428">
          <cell r="B428">
            <v>18000112</v>
          </cell>
          <cell r="C428" t="str">
            <v>18000112-2</v>
          </cell>
          <cell r="D428">
            <v>139.30000000000001</v>
          </cell>
          <cell r="E428">
            <v>6.3</v>
          </cell>
          <cell r="F428">
            <v>3.3</v>
          </cell>
          <cell r="G428">
            <v>3.3</v>
          </cell>
          <cell r="H428" t="str">
            <v>Rígido</v>
          </cell>
          <cell r="I428" t="str">
            <v>PE</v>
          </cell>
          <cell r="J428" t="str">
            <v>PE</v>
          </cell>
          <cell r="K428" t="str">
            <v>A</v>
          </cell>
          <cell r="L428">
            <v>3.3</v>
          </cell>
          <cell r="M428">
            <v>3.3</v>
          </cell>
          <cell r="N428">
            <v>0</v>
          </cell>
          <cell r="O428">
            <v>10.889999999999999</v>
          </cell>
          <cell r="P428">
            <v>877.59</v>
          </cell>
          <cell r="Q428">
            <v>10.889999999999999</v>
          </cell>
          <cell r="R428">
            <v>100</v>
          </cell>
          <cell r="S428">
            <v>1.2408983693980102</v>
          </cell>
          <cell r="T428">
            <v>0</v>
          </cell>
          <cell r="U428">
            <v>0</v>
          </cell>
          <cell r="V428">
            <v>6</v>
          </cell>
        </row>
        <row r="429">
          <cell r="B429">
            <v>18000112</v>
          </cell>
          <cell r="C429" t="str">
            <v>18000112-2</v>
          </cell>
          <cell r="D429">
            <v>139.30000000000001</v>
          </cell>
          <cell r="E429">
            <v>6.3</v>
          </cell>
          <cell r="F429">
            <v>3.2</v>
          </cell>
          <cell r="G429">
            <v>3</v>
          </cell>
          <cell r="H429" t="str">
            <v>Rígido</v>
          </cell>
          <cell r="I429" t="str">
            <v>LD</v>
          </cell>
          <cell r="J429" t="str">
            <v>LD</v>
          </cell>
          <cell r="K429" t="str">
            <v>M</v>
          </cell>
          <cell r="L429">
            <v>3.2</v>
          </cell>
          <cell r="M429">
            <v>3</v>
          </cell>
          <cell r="N429">
            <v>4</v>
          </cell>
          <cell r="O429">
            <v>9.6000000000000014</v>
          </cell>
          <cell r="P429">
            <v>877.59</v>
          </cell>
          <cell r="Q429">
            <v>9.6000000000000014</v>
          </cell>
          <cell r="R429">
            <v>100</v>
          </cell>
          <cell r="S429">
            <v>1.0939048986428743</v>
          </cell>
          <cell r="T429">
            <v>75.077000000000012</v>
          </cell>
          <cell r="U429">
            <v>5636.5559290000019</v>
          </cell>
          <cell r="V429">
            <v>7</v>
          </cell>
        </row>
        <row r="430">
          <cell r="B430">
            <v>18000112</v>
          </cell>
          <cell r="C430" t="str">
            <v>18000112-2</v>
          </cell>
          <cell r="D430">
            <v>139.30000000000001</v>
          </cell>
          <cell r="E430">
            <v>6.3</v>
          </cell>
          <cell r="F430">
            <v>3.2</v>
          </cell>
          <cell r="G430">
            <v>3</v>
          </cell>
          <cell r="H430" t="str">
            <v>Rígido</v>
          </cell>
          <cell r="I430" t="str">
            <v>SJ</v>
          </cell>
          <cell r="J430" t="str">
            <v>SJ</v>
          </cell>
          <cell r="K430" t="str">
            <v>A</v>
          </cell>
          <cell r="L430">
            <v>1</v>
          </cell>
          <cell r="M430">
            <v>0.5</v>
          </cell>
          <cell r="N430">
            <v>0</v>
          </cell>
          <cell r="O430">
            <v>9.6000000000000014</v>
          </cell>
          <cell r="P430">
            <v>877.59</v>
          </cell>
          <cell r="Q430">
            <v>0.5</v>
          </cell>
          <cell r="R430">
            <v>5.208333333333333</v>
          </cell>
          <cell r="S430">
            <v>5.6974213470983033E-2</v>
          </cell>
          <cell r="T430">
            <v>8</v>
          </cell>
          <cell r="U430">
            <v>64</v>
          </cell>
          <cell r="V430">
            <v>7</v>
          </cell>
        </row>
        <row r="431">
          <cell r="B431">
            <v>18000112</v>
          </cell>
          <cell r="C431" t="str">
            <v>18000112-2</v>
          </cell>
          <cell r="D431">
            <v>139.30000000000001</v>
          </cell>
          <cell r="E431">
            <v>6.3</v>
          </cell>
          <cell r="F431">
            <v>4.0999999999999996</v>
          </cell>
          <cell r="G431">
            <v>3</v>
          </cell>
          <cell r="H431" t="str">
            <v>Rígido</v>
          </cell>
          <cell r="I431" t="str">
            <v>FL</v>
          </cell>
          <cell r="J431" t="str">
            <v>F</v>
          </cell>
          <cell r="K431" t="str">
            <v>A</v>
          </cell>
          <cell r="L431">
            <v>4.0999999999999996</v>
          </cell>
          <cell r="M431">
            <v>0.6</v>
          </cell>
          <cell r="N431">
            <v>0</v>
          </cell>
          <cell r="O431">
            <v>12.299999999999999</v>
          </cell>
          <cell r="P431">
            <v>877.59</v>
          </cell>
          <cell r="Q431">
            <v>2.4599999999999995</v>
          </cell>
          <cell r="R431">
            <v>20</v>
          </cell>
          <cell r="S431">
            <v>0.28031313027723642</v>
          </cell>
          <cell r="T431">
            <v>29.833222509520002</v>
          </cell>
          <cell r="U431">
            <v>890.0211653025309</v>
          </cell>
          <cell r="V431">
            <v>9</v>
          </cell>
        </row>
        <row r="432">
          <cell r="B432">
            <v>18000112</v>
          </cell>
          <cell r="C432" t="str">
            <v>18000112-2</v>
          </cell>
          <cell r="D432">
            <v>139.30000000000001</v>
          </cell>
          <cell r="E432">
            <v>6.3</v>
          </cell>
          <cell r="F432">
            <v>4.0999999999999996</v>
          </cell>
          <cell r="G432">
            <v>3</v>
          </cell>
          <cell r="H432" t="str">
            <v>Rígido</v>
          </cell>
          <cell r="I432" t="str">
            <v>FL</v>
          </cell>
          <cell r="J432" t="str">
            <v>F</v>
          </cell>
          <cell r="K432" t="str">
            <v>M</v>
          </cell>
          <cell r="L432">
            <v>4.0999999999999996</v>
          </cell>
          <cell r="M432">
            <v>0.6</v>
          </cell>
          <cell r="N432">
            <v>0</v>
          </cell>
          <cell r="O432">
            <v>12.299999999999999</v>
          </cell>
          <cell r="P432">
            <v>877.59</v>
          </cell>
          <cell r="Q432">
            <v>2.4599999999999995</v>
          </cell>
          <cell r="R432">
            <v>20</v>
          </cell>
          <cell r="S432">
            <v>0.28031313027723642</v>
          </cell>
          <cell r="T432">
            <v>15.011253915520003</v>
          </cell>
          <cell r="U432">
            <v>225.33774411621462</v>
          </cell>
          <cell r="V432">
            <v>9</v>
          </cell>
        </row>
        <row r="433">
          <cell r="B433">
            <v>18000112</v>
          </cell>
          <cell r="C433" t="str">
            <v>18000112-2</v>
          </cell>
          <cell r="D433">
            <v>139.30000000000001</v>
          </cell>
          <cell r="E433">
            <v>6.3</v>
          </cell>
          <cell r="F433">
            <v>4.0999999999999996</v>
          </cell>
          <cell r="G433">
            <v>3</v>
          </cell>
          <cell r="H433" t="str">
            <v>Rígido</v>
          </cell>
          <cell r="I433" t="str">
            <v>DP</v>
          </cell>
          <cell r="J433" t="str">
            <v>DP</v>
          </cell>
          <cell r="K433" t="str">
            <v>M</v>
          </cell>
          <cell r="L433">
            <v>0.5</v>
          </cell>
          <cell r="M433">
            <v>0.5</v>
          </cell>
          <cell r="N433">
            <v>0</v>
          </cell>
          <cell r="O433">
            <v>12.299999999999999</v>
          </cell>
          <cell r="P433">
            <v>877.59</v>
          </cell>
          <cell r="Q433">
            <v>0.25</v>
          </cell>
          <cell r="R433">
            <v>2.0325203252032522</v>
          </cell>
          <cell r="S433">
            <v>2.8487106735491517E-2</v>
          </cell>
          <cell r="T433">
            <v>0</v>
          </cell>
          <cell r="U433">
            <v>0</v>
          </cell>
          <cell r="V433">
            <v>9</v>
          </cell>
        </row>
        <row r="434">
          <cell r="B434">
            <v>18000112</v>
          </cell>
          <cell r="C434" t="str">
            <v>18000112-2</v>
          </cell>
          <cell r="D434">
            <v>139.30000000000001</v>
          </cell>
          <cell r="E434">
            <v>6.3</v>
          </cell>
          <cell r="F434">
            <v>4</v>
          </cell>
          <cell r="G434">
            <v>3</v>
          </cell>
          <cell r="H434" t="str">
            <v>Rígido</v>
          </cell>
          <cell r="I434" t="str">
            <v>B</v>
          </cell>
          <cell r="J434" t="str">
            <v>BR</v>
          </cell>
          <cell r="K434" t="str">
            <v>A</v>
          </cell>
          <cell r="L434">
            <v>0.5</v>
          </cell>
          <cell r="M434">
            <v>0.5</v>
          </cell>
          <cell r="N434">
            <v>4.2</v>
          </cell>
          <cell r="O434">
            <v>12</v>
          </cell>
          <cell r="P434">
            <v>877.59</v>
          </cell>
          <cell r="Q434">
            <v>0.25</v>
          </cell>
          <cell r="R434">
            <v>2.083333333333333</v>
          </cell>
          <cell r="S434">
            <v>2.8487106735491517E-2</v>
          </cell>
          <cell r="T434">
            <v>5.5399701269195294</v>
          </cell>
          <cell r="U434">
            <v>30.691269007160788</v>
          </cell>
          <cell r="V434">
            <v>11</v>
          </cell>
        </row>
        <row r="435">
          <cell r="B435">
            <v>18000112</v>
          </cell>
          <cell r="C435" t="str">
            <v>18000112-2</v>
          </cell>
          <cell r="D435">
            <v>139.30000000000001</v>
          </cell>
          <cell r="E435">
            <v>6.3</v>
          </cell>
          <cell r="F435">
            <v>4</v>
          </cell>
          <cell r="G435">
            <v>3</v>
          </cell>
          <cell r="H435" t="str">
            <v>Rígido</v>
          </cell>
          <cell r="I435" t="str">
            <v>B</v>
          </cell>
          <cell r="J435" t="str">
            <v>BR</v>
          </cell>
          <cell r="K435" t="str">
            <v>A</v>
          </cell>
          <cell r="L435">
            <v>2</v>
          </cell>
          <cell r="M435">
            <v>3</v>
          </cell>
          <cell r="N435">
            <v>3.8</v>
          </cell>
          <cell r="O435">
            <v>12</v>
          </cell>
          <cell r="P435">
            <v>877.59</v>
          </cell>
          <cell r="Q435">
            <v>6</v>
          </cell>
          <cell r="R435">
            <v>50</v>
          </cell>
          <cell r="S435">
            <v>0.68369056165179631</v>
          </cell>
          <cell r="T435">
            <v>68.991505537500004</v>
          </cell>
          <cell r="U435">
            <v>4759.8278363308937</v>
          </cell>
          <cell r="V435">
            <v>11</v>
          </cell>
        </row>
        <row r="436">
          <cell r="B436">
            <v>18000112</v>
          </cell>
          <cell r="C436" t="str">
            <v>18000112-2</v>
          </cell>
          <cell r="D436">
            <v>139.30000000000001</v>
          </cell>
          <cell r="E436">
            <v>6.3</v>
          </cell>
          <cell r="F436">
            <v>4</v>
          </cell>
          <cell r="G436">
            <v>3</v>
          </cell>
          <cell r="H436" t="str">
            <v>Rígido</v>
          </cell>
          <cell r="I436" t="str">
            <v>FL</v>
          </cell>
          <cell r="J436" t="str">
            <v>F</v>
          </cell>
          <cell r="K436" t="str">
            <v>A</v>
          </cell>
          <cell r="L436">
            <v>2</v>
          </cell>
          <cell r="M436">
            <v>0.6</v>
          </cell>
          <cell r="N436">
            <v>0</v>
          </cell>
          <cell r="O436">
            <v>12</v>
          </cell>
          <cell r="P436">
            <v>877.59</v>
          </cell>
          <cell r="Q436">
            <v>1.2</v>
          </cell>
          <cell r="R436">
            <v>10</v>
          </cell>
          <cell r="S436">
            <v>0.13673811233035929</v>
          </cell>
          <cell r="T436">
            <v>18.234422311080003</v>
          </cell>
          <cell r="U436">
            <v>332.49415701881219</v>
          </cell>
          <cell r="V436">
            <v>11</v>
          </cell>
        </row>
        <row r="437">
          <cell r="B437">
            <v>18000112</v>
          </cell>
          <cell r="C437" t="str">
            <v>18000112-2</v>
          </cell>
          <cell r="D437">
            <v>139.30000000000001</v>
          </cell>
          <cell r="E437">
            <v>6.3</v>
          </cell>
          <cell r="F437">
            <v>4</v>
          </cell>
          <cell r="G437">
            <v>3</v>
          </cell>
          <cell r="H437" t="str">
            <v>Rígido</v>
          </cell>
          <cell r="I437" t="str">
            <v>FT</v>
          </cell>
          <cell r="J437" t="str">
            <v>F</v>
          </cell>
          <cell r="K437" t="str">
            <v>A</v>
          </cell>
          <cell r="L437">
            <v>3</v>
          </cell>
          <cell r="M437">
            <v>0.6</v>
          </cell>
          <cell r="N437">
            <v>0</v>
          </cell>
          <cell r="O437">
            <v>12</v>
          </cell>
          <cell r="P437">
            <v>877.59</v>
          </cell>
          <cell r="Q437">
            <v>1.7999999999999998</v>
          </cell>
          <cell r="R437">
            <v>15</v>
          </cell>
          <cell r="S437">
            <v>0.20510716849553889</v>
          </cell>
          <cell r="T437">
            <v>24.718931334287813</v>
          </cell>
          <cell r="U437">
            <v>611.02556630923584</v>
          </cell>
          <cell r="V437">
            <v>11</v>
          </cell>
        </row>
        <row r="438">
          <cell r="B438">
            <v>18000112</v>
          </cell>
          <cell r="C438" t="str">
            <v>18000112-2</v>
          </cell>
          <cell r="D438">
            <v>139.30000000000001</v>
          </cell>
          <cell r="E438">
            <v>6.3</v>
          </cell>
          <cell r="F438">
            <v>4</v>
          </cell>
          <cell r="G438">
            <v>3.3</v>
          </cell>
          <cell r="H438" t="str">
            <v>Rígido</v>
          </cell>
          <cell r="I438" t="str">
            <v>LD</v>
          </cell>
          <cell r="J438" t="str">
            <v>LD</v>
          </cell>
          <cell r="K438" t="str">
            <v>M</v>
          </cell>
          <cell r="L438">
            <v>4</v>
          </cell>
          <cell r="M438">
            <v>3.3</v>
          </cell>
          <cell r="N438">
            <v>4</v>
          </cell>
          <cell r="O438">
            <v>13.2</v>
          </cell>
          <cell r="P438">
            <v>877.59</v>
          </cell>
          <cell r="Q438">
            <v>13.2</v>
          </cell>
          <cell r="R438">
            <v>100</v>
          </cell>
          <cell r="S438">
            <v>1.5041192356339519</v>
          </cell>
          <cell r="T438">
            <v>75.077000000000012</v>
          </cell>
          <cell r="U438">
            <v>5636.5559290000019</v>
          </cell>
          <cell r="V438">
            <v>12</v>
          </cell>
        </row>
        <row r="439">
          <cell r="B439">
            <v>18000112</v>
          </cell>
          <cell r="C439" t="str">
            <v>18000112-2</v>
          </cell>
          <cell r="D439">
            <v>139.30000000000001</v>
          </cell>
          <cell r="E439">
            <v>6.3</v>
          </cell>
          <cell r="F439">
            <v>4</v>
          </cell>
          <cell r="G439">
            <v>3</v>
          </cell>
          <cell r="H439" t="str">
            <v>Rígido</v>
          </cell>
          <cell r="I439" t="str">
            <v>LD</v>
          </cell>
          <cell r="J439" t="str">
            <v>LD</v>
          </cell>
          <cell r="K439" t="str">
            <v>A</v>
          </cell>
          <cell r="L439">
            <v>4</v>
          </cell>
          <cell r="M439">
            <v>3</v>
          </cell>
          <cell r="N439">
            <v>5</v>
          </cell>
          <cell r="O439">
            <v>12</v>
          </cell>
          <cell r="P439">
            <v>877.59</v>
          </cell>
          <cell r="Q439">
            <v>12</v>
          </cell>
          <cell r="R439">
            <v>100</v>
          </cell>
          <cell r="S439">
            <v>1.3673811233035926</v>
          </cell>
          <cell r="T439">
            <v>82.099300000000014</v>
          </cell>
          <cell r="U439">
            <v>6740.2950604900025</v>
          </cell>
          <cell r="V439">
            <v>13</v>
          </cell>
        </row>
        <row r="440">
          <cell r="B440">
            <v>18000112</v>
          </cell>
          <cell r="C440" t="str">
            <v>18000112-2</v>
          </cell>
          <cell r="D440">
            <v>139.30000000000001</v>
          </cell>
          <cell r="E440">
            <v>6.3</v>
          </cell>
          <cell r="F440">
            <v>4</v>
          </cell>
          <cell r="G440">
            <v>3</v>
          </cell>
          <cell r="H440" t="str">
            <v>Rígido</v>
          </cell>
          <cell r="I440" t="str">
            <v>B</v>
          </cell>
          <cell r="J440" t="str">
            <v>BR</v>
          </cell>
          <cell r="K440" t="str">
            <v>A</v>
          </cell>
          <cell r="L440">
            <v>4</v>
          </cell>
          <cell r="M440">
            <v>3</v>
          </cell>
          <cell r="N440">
            <v>3.5</v>
          </cell>
          <cell r="O440">
            <v>12</v>
          </cell>
          <cell r="P440">
            <v>877.59</v>
          </cell>
          <cell r="Q440">
            <v>12</v>
          </cell>
          <cell r="R440">
            <v>100</v>
          </cell>
          <cell r="S440">
            <v>1.3673811233035926</v>
          </cell>
          <cell r="T440">
            <v>82.008571099999998</v>
          </cell>
          <cell r="U440">
            <v>6725.4057338637549</v>
          </cell>
          <cell r="V440">
            <v>15</v>
          </cell>
        </row>
        <row r="441">
          <cell r="B441">
            <v>18000112</v>
          </cell>
          <cell r="C441" t="str">
            <v>18000112-2</v>
          </cell>
          <cell r="D441">
            <v>139.30000000000001</v>
          </cell>
          <cell r="E441">
            <v>6.3</v>
          </cell>
          <cell r="F441">
            <v>4</v>
          </cell>
          <cell r="G441">
            <v>3.3</v>
          </cell>
          <cell r="H441" t="str">
            <v>Rígido</v>
          </cell>
          <cell r="I441" t="str">
            <v>B</v>
          </cell>
          <cell r="J441" t="str">
            <v>BR</v>
          </cell>
          <cell r="K441" t="str">
            <v>A</v>
          </cell>
          <cell r="L441">
            <v>4</v>
          </cell>
          <cell r="M441">
            <v>3.3</v>
          </cell>
          <cell r="N441">
            <v>3.7</v>
          </cell>
          <cell r="O441">
            <v>13.2</v>
          </cell>
          <cell r="P441">
            <v>877.59</v>
          </cell>
          <cell r="Q441">
            <v>13.2</v>
          </cell>
          <cell r="R441">
            <v>100</v>
          </cell>
          <cell r="S441">
            <v>1.5041192356339519</v>
          </cell>
          <cell r="T441">
            <v>82.008571099999998</v>
          </cell>
          <cell r="U441">
            <v>6725.4057338637549</v>
          </cell>
          <cell r="V441">
            <v>16</v>
          </cell>
        </row>
        <row r="442">
          <cell r="B442">
            <v>18000112</v>
          </cell>
          <cell r="C442" t="str">
            <v>18000112-2</v>
          </cell>
          <cell r="D442">
            <v>139.30000000000001</v>
          </cell>
          <cell r="E442">
            <v>6.3</v>
          </cell>
          <cell r="F442">
            <v>4</v>
          </cell>
          <cell r="G442">
            <v>3</v>
          </cell>
          <cell r="H442" t="str">
            <v>Rígido</v>
          </cell>
          <cell r="I442" t="str">
            <v>PE</v>
          </cell>
          <cell r="J442" t="str">
            <v>PE</v>
          </cell>
          <cell r="K442" t="str">
            <v>A</v>
          </cell>
          <cell r="L442">
            <v>4</v>
          </cell>
          <cell r="M442">
            <v>2.5</v>
          </cell>
          <cell r="N442">
            <v>0</v>
          </cell>
          <cell r="O442">
            <v>12</v>
          </cell>
          <cell r="P442">
            <v>877.59</v>
          </cell>
          <cell r="Q442">
            <v>10</v>
          </cell>
          <cell r="R442">
            <v>83.333333333333343</v>
          </cell>
          <cell r="S442">
            <v>1.1394842694196607</v>
          </cell>
          <cell r="T442">
            <v>0</v>
          </cell>
          <cell r="U442">
            <v>0</v>
          </cell>
          <cell r="V442">
            <v>17</v>
          </cell>
        </row>
        <row r="443">
          <cell r="B443">
            <v>18000112</v>
          </cell>
          <cell r="C443" t="str">
            <v>18000112-2</v>
          </cell>
          <cell r="D443">
            <v>139.30000000000001</v>
          </cell>
          <cell r="E443">
            <v>6.3</v>
          </cell>
          <cell r="F443">
            <v>4</v>
          </cell>
          <cell r="G443">
            <v>3</v>
          </cell>
          <cell r="H443" t="str">
            <v>Rígido</v>
          </cell>
          <cell r="I443" t="str">
            <v>FT</v>
          </cell>
          <cell r="J443" t="str">
            <v>F</v>
          </cell>
          <cell r="K443" t="str">
            <v>A</v>
          </cell>
          <cell r="L443">
            <v>1.2</v>
          </cell>
          <cell r="M443">
            <v>0.6</v>
          </cell>
          <cell r="N443">
            <v>0</v>
          </cell>
          <cell r="O443">
            <v>12</v>
          </cell>
          <cell r="P443">
            <v>877.59</v>
          </cell>
          <cell r="Q443">
            <v>0.72</v>
          </cell>
          <cell r="R443">
            <v>6</v>
          </cell>
          <cell r="S443">
            <v>8.2042867398215563E-2</v>
          </cell>
          <cell r="T443">
            <v>11.858972663612361</v>
          </cell>
          <cell r="U443">
            <v>140.63523263630526</v>
          </cell>
          <cell r="V443">
            <v>17</v>
          </cell>
        </row>
        <row r="444">
          <cell r="B444">
            <v>18000112</v>
          </cell>
          <cell r="C444" t="str">
            <v>18000112-2</v>
          </cell>
          <cell r="D444">
            <v>139.30000000000001</v>
          </cell>
          <cell r="E444">
            <v>6.3</v>
          </cell>
          <cell r="F444">
            <v>4</v>
          </cell>
          <cell r="G444">
            <v>3</v>
          </cell>
          <cell r="H444" t="str">
            <v>Rígido</v>
          </cell>
          <cell r="I444" t="str">
            <v>FT</v>
          </cell>
          <cell r="J444" t="str">
            <v>F</v>
          </cell>
          <cell r="K444" t="str">
            <v>A</v>
          </cell>
          <cell r="L444">
            <v>1.5</v>
          </cell>
          <cell r="M444">
            <v>0.6</v>
          </cell>
          <cell r="N444">
            <v>0</v>
          </cell>
          <cell r="O444">
            <v>12</v>
          </cell>
          <cell r="P444">
            <v>877.59</v>
          </cell>
          <cell r="Q444">
            <v>0.89999999999999991</v>
          </cell>
          <cell r="R444">
            <v>7.5</v>
          </cell>
          <cell r="S444">
            <v>0.10255358424776945</v>
          </cell>
          <cell r="T444">
            <v>14.385297888710992</v>
          </cell>
          <cell r="U444">
            <v>206.93679534695295</v>
          </cell>
          <cell r="V444">
            <v>17</v>
          </cell>
        </row>
        <row r="445">
          <cell r="B445">
            <v>18000112</v>
          </cell>
          <cell r="C445" t="str">
            <v>18000112-2</v>
          </cell>
          <cell r="D445">
            <v>139.30000000000001</v>
          </cell>
          <cell r="E445">
            <v>6.3</v>
          </cell>
          <cell r="F445">
            <v>4</v>
          </cell>
          <cell r="G445">
            <v>3.3</v>
          </cell>
          <cell r="H445" t="str">
            <v>Rígido</v>
          </cell>
          <cell r="I445" t="str">
            <v>PE</v>
          </cell>
          <cell r="J445" t="str">
            <v>PE</v>
          </cell>
          <cell r="K445" t="str">
            <v>A</v>
          </cell>
          <cell r="L445">
            <v>4</v>
          </cell>
          <cell r="M445">
            <v>3.3</v>
          </cell>
          <cell r="N445">
            <v>0</v>
          </cell>
          <cell r="O445">
            <v>13.2</v>
          </cell>
          <cell r="P445">
            <v>877.59</v>
          </cell>
          <cell r="Q445">
            <v>13.2</v>
          </cell>
          <cell r="R445">
            <v>100</v>
          </cell>
          <cell r="S445">
            <v>1.5041192356339519</v>
          </cell>
          <cell r="T445">
            <v>0</v>
          </cell>
          <cell r="U445">
            <v>0</v>
          </cell>
          <cell r="V445">
            <v>18</v>
          </cell>
        </row>
        <row r="446">
          <cell r="B446">
            <v>18000112</v>
          </cell>
          <cell r="C446" t="str">
            <v>18000112-2</v>
          </cell>
          <cell r="D446">
            <v>139.30000000000001</v>
          </cell>
          <cell r="E446">
            <v>6.3</v>
          </cell>
          <cell r="F446">
            <v>4</v>
          </cell>
          <cell r="G446">
            <v>3</v>
          </cell>
          <cell r="H446" t="str">
            <v>Rígido</v>
          </cell>
          <cell r="I446" t="str">
            <v>LD</v>
          </cell>
          <cell r="J446" t="str">
            <v>LD</v>
          </cell>
          <cell r="K446" t="str">
            <v>A</v>
          </cell>
          <cell r="L446">
            <v>4</v>
          </cell>
          <cell r="M446">
            <v>3</v>
          </cell>
          <cell r="N446">
            <v>5</v>
          </cell>
          <cell r="O446">
            <v>12</v>
          </cell>
          <cell r="P446">
            <v>877.59</v>
          </cell>
          <cell r="Q446">
            <v>12</v>
          </cell>
          <cell r="R446">
            <v>100</v>
          </cell>
          <cell r="S446">
            <v>1.3673811233035926</v>
          </cell>
          <cell r="T446">
            <v>82.099300000000014</v>
          </cell>
          <cell r="U446">
            <v>6740.2950604900025</v>
          </cell>
          <cell r="V446">
            <v>19</v>
          </cell>
        </row>
        <row r="447">
          <cell r="B447">
            <v>18000112</v>
          </cell>
          <cell r="C447" t="str">
            <v>18000112-2</v>
          </cell>
          <cell r="D447">
            <v>139.30000000000001</v>
          </cell>
          <cell r="E447">
            <v>6.3</v>
          </cell>
          <cell r="F447">
            <v>4</v>
          </cell>
          <cell r="G447">
            <v>3</v>
          </cell>
          <cell r="H447" t="str">
            <v>Rígido</v>
          </cell>
          <cell r="I447" t="str">
            <v>DP</v>
          </cell>
          <cell r="J447" t="str">
            <v>DP</v>
          </cell>
          <cell r="K447" t="str">
            <v>A</v>
          </cell>
          <cell r="L447">
            <v>4</v>
          </cell>
          <cell r="M447">
            <v>0.2</v>
          </cell>
          <cell r="N447">
            <v>0</v>
          </cell>
          <cell r="O447">
            <v>12</v>
          </cell>
          <cell r="P447">
            <v>877.59</v>
          </cell>
          <cell r="Q447">
            <v>0.8</v>
          </cell>
          <cell r="R447">
            <v>6.666666666666667</v>
          </cell>
          <cell r="S447">
            <v>9.1158741553572856E-2</v>
          </cell>
          <cell r="T447">
            <v>0</v>
          </cell>
          <cell r="U447">
            <v>0</v>
          </cell>
          <cell r="V447">
            <v>19</v>
          </cell>
        </row>
        <row r="448">
          <cell r="B448">
            <v>18000112</v>
          </cell>
          <cell r="C448" t="str">
            <v>18000112-2</v>
          </cell>
          <cell r="D448">
            <v>139.30000000000001</v>
          </cell>
          <cell r="E448">
            <v>6.3</v>
          </cell>
          <cell r="F448">
            <v>4</v>
          </cell>
          <cell r="G448">
            <v>3.3</v>
          </cell>
          <cell r="H448" t="str">
            <v>Rígido</v>
          </cell>
          <cell r="I448" t="str">
            <v>PE</v>
          </cell>
          <cell r="J448" t="str">
            <v>PE</v>
          </cell>
          <cell r="K448" t="str">
            <v>M</v>
          </cell>
          <cell r="L448">
            <v>4</v>
          </cell>
          <cell r="M448">
            <v>3.3</v>
          </cell>
          <cell r="N448">
            <v>0</v>
          </cell>
          <cell r="O448">
            <v>13.2</v>
          </cell>
          <cell r="P448">
            <v>877.59</v>
          </cell>
          <cell r="Q448">
            <v>13.2</v>
          </cell>
          <cell r="R448">
            <v>100</v>
          </cell>
          <cell r="S448">
            <v>1.5041192356339519</v>
          </cell>
          <cell r="T448">
            <v>0</v>
          </cell>
          <cell r="U448">
            <v>0</v>
          </cell>
          <cell r="V448">
            <v>20</v>
          </cell>
        </row>
        <row r="449">
          <cell r="B449">
            <v>18000112</v>
          </cell>
          <cell r="C449" t="str">
            <v>18000112-2</v>
          </cell>
          <cell r="D449">
            <v>139.30000000000001</v>
          </cell>
          <cell r="E449">
            <v>6.3</v>
          </cell>
          <cell r="F449">
            <v>4</v>
          </cell>
          <cell r="G449">
            <v>3</v>
          </cell>
          <cell r="H449" t="str">
            <v>Rígido</v>
          </cell>
          <cell r="I449" t="str">
            <v>LD</v>
          </cell>
          <cell r="J449" t="str">
            <v>LD</v>
          </cell>
          <cell r="K449" t="str">
            <v>A</v>
          </cell>
          <cell r="L449">
            <v>4</v>
          </cell>
          <cell r="M449">
            <v>3</v>
          </cell>
          <cell r="N449">
            <v>5</v>
          </cell>
          <cell r="O449">
            <v>12</v>
          </cell>
          <cell r="P449">
            <v>877.59</v>
          </cell>
          <cell r="Q449">
            <v>12</v>
          </cell>
          <cell r="R449">
            <v>100</v>
          </cell>
          <cell r="S449">
            <v>1.3673811233035926</v>
          </cell>
          <cell r="T449">
            <v>82.099300000000014</v>
          </cell>
          <cell r="U449">
            <v>6740.2950604900025</v>
          </cell>
          <cell r="V449">
            <v>21</v>
          </cell>
        </row>
        <row r="450">
          <cell r="B450">
            <v>18000112</v>
          </cell>
          <cell r="C450" t="str">
            <v>18000112-2</v>
          </cell>
          <cell r="D450">
            <v>139.30000000000001</v>
          </cell>
          <cell r="E450">
            <v>6.3</v>
          </cell>
          <cell r="F450">
            <v>4</v>
          </cell>
          <cell r="G450">
            <v>3</v>
          </cell>
          <cell r="H450" t="str">
            <v>Rígido</v>
          </cell>
          <cell r="I450" t="str">
            <v>B</v>
          </cell>
          <cell r="J450" t="str">
            <v>BR</v>
          </cell>
          <cell r="K450" t="str">
            <v>M</v>
          </cell>
          <cell r="L450">
            <v>0.5</v>
          </cell>
          <cell r="M450">
            <v>1</v>
          </cell>
          <cell r="N450">
            <v>2.8</v>
          </cell>
          <cell r="O450">
            <v>12</v>
          </cell>
          <cell r="P450">
            <v>877.59</v>
          </cell>
          <cell r="Q450">
            <v>0.5</v>
          </cell>
          <cell r="R450">
            <v>4.1666666666666661</v>
          </cell>
          <cell r="S450">
            <v>5.6974213470983033E-2</v>
          </cell>
          <cell r="T450">
            <v>5.2701190533542217</v>
          </cell>
          <cell r="U450">
            <v>27.774154836527199</v>
          </cell>
          <cell r="V450">
            <v>21</v>
          </cell>
        </row>
        <row r="451">
          <cell r="B451">
            <v>18000112</v>
          </cell>
          <cell r="C451" t="str">
            <v>18000112-2</v>
          </cell>
          <cell r="D451">
            <v>139.30000000000001</v>
          </cell>
          <cell r="E451">
            <v>6.3</v>
          </cell>
          <cell r="F451">
            <v>4</v>
          </cell>
          <cell r="G451">
            <v>3</v>
          </cell>
          <cell r="H451" t="str">
            <v>Rígido</v>
          </cell>
          <cell r="I451" t="str">
            <v>DP</v>
          </cell>
          <cell r="J451" t="str">
            <v>DP</v>
          </cell>
          <cell r="K451" t="str">
            <v>A</v>
          </cell>
          <cell r="L451">
            <v>2</v>
          </cell>
          <cell r="M451">
            <v>0.3</v>
          </cell>
          <cell r="N451">
            <v>0</v>
          </cell>
          <cell r="O451">
            <v>12</v>
          </cell>
          <cell r="P451">
            <v>877.59</v>
          </cell>
          <cell r="Q451">
            <v>0.6</v>
          </cell>
          <cell r="R451">
            <v>5</v>
          </cell>
          <cell r="S451">
            <v>6.8369056165179645E-2</v>
          </cell>
          <cell r="T451">
            <v>0</v>
          </cell>
          <cell r="U451">
            <v>0</v>
          </cell>
          <cell r="V451">
            <v>21</v>
          </cell>
        </row>
        <row r="452">
          <cell r="B452">
            <v>18000112</v>
          </cell>
          <cell r="C452" t="str">
            <v>18000112-2</v>
          </cell>
          <cell r="D452">
            <v>139.30000000000001</v>
          </cell>
          <cell r="E452">
            <v>6.3</v>
          </cell>
          <cell r="F452">
            <v>4</v>
          </cell>
          <cell r="G452">
            <v>3.3</v>
          </cell>
          <cell r="H452" t="str">
            <v>Rígido</v>
          </cell>
          <cell r="I452" t="str">
            <v>PE</v>
          </cell>
          <cell r="J452" t="str">
            <v>PE</v>
          </cell>
          <cell r="K452" t="str">
            <v>A</v>
          </cell>
          <cell r="L452">
            <v>4</v>
          </cell>
          <cell r="M452">
            <v>3.3</v>
          </cell>
          <cell r="N452">
            <v>0</v>
          </cell>
          <cell r="O452">
            <v>13.2</v>
          </cell>
          <cell r="P452">
            <v>877.59</v>
          </cell>
          <cell r="Q452">
            <v>13.2</v>
          </cell>
          <cell r="R452">
            <v>100</v>
          </cell>
          <cell r="S452">
            <v>1.5041192356339519</v>
          </cell>
          <cell r="T452">
            <v>0</v>
          </cell>
          <cell r="U452">
            <v>0</v>
          </cell>
          <cell r="V452">
            <v>22</v>
          </cell>
        </row>
        <row r="453">
          <cell r="B453">
            <v>18000112</v>
          </cell>
          <cell r="C453" t="str">
            <v>18000112-2</v>
          </cell>
          <cell r="D453">
            <v>139.30000000000001</v>
          </cell>
          <cell r="E453">
            <v>6.3</v>
          </cell>
          <cell r="F453">
            <v>4</v>
          </cell>
          <cell r="G453">
            <v>3</v>
          </cell>
          <cell r="H453" t="str">
            <v>Rígido</v>
          </cell>
          <cell r="I453" t="str">
            <v>DP</v>
          </cell>
          <cell r="J453" t="str">
            <v>DP</v>
          </cell>
          <cell r="K453" t="str">
            <v>A</v>
          </cell>
          <cell r="L453">
            <v>4</v>
          </cell>
          <cell r="M453">
            <v>0.3</v>
          </cell>
          <cell r="N453">
            <v>0</v>
          </cell>
          <cell r="O453">
            <v>12</v>
          </cell>
          <cell r="P453">
            <v>877.59</v>
          </cell>
          <cell r="Q453">
            <v>1.2</v>
          </cell>
          <cell r="R453">
            <v>10</v>
          </cell>
          <cell r="S453">
            <v>0.13673811233035929</v>
          </cell>
          <cell r="T453">
            <v>0</v>
          </cell>
          <cell r="U453">
            <v>0</v>
          </cell>
          <cell r="V453">
            <v>23</v>
          </cell>
        </row>
        <row r="454">
          <cell r="B454">
            <v>18000112</v>
          </cell>
          <cell r="C454" t="str">
            <v>18000112-2</v>
          </cell>
          <cell r="D454">
            <v>139.30000000000001</v>
          </cell>
          <cell r="E454">
            <v>6.3</v>
          </cell>
          <cell r="F454">
            <v>4</v>
          </cell>
          <cell r="G454">
            <v>3</v>
          </cell>
          <cell r="H454" t="str">
            <v>Rígido</v>
          </cell>
          <cell r="I454" t="str">
            <v>PE</v>
          </cell>
          <cell r="J454" t="str">
            <v>PE</v>
          </cell>
          <cell r="K454" t="str">
            <v>M</v>
          </cell>
          <cell r="L454">
            <v>4</v>
          </cell>
          <cell r="M454">
            <v>2.7</v>
          </cell>
          <cell r="N454">
            <v>0</v>
          </cell>
          <cell r="O454">
            <v>12</v>
          </cell>
          <cell r="P454">
            <v>877.59</v>
          </cell>
          <cell r="Q454">
            <v>10.8</v>
          </cell>
          <cell r="R454">
            <v>90</v>
          </cell>
          <cell r="S454">
            <v>1.2306430109732336</v>
          </cell>
          <cell r="T454">
            <v>0</v>
          </cell>
          <cell r="U454">
            <v>0</v>
          </cell>
          <cell r="V454">
            <v>23</v>
          </cell>
        </row>
        <row r="455">
          <cell r="B455">
            <v>18000112</v>
          </cell>
          <cell r="C455" t="str">
            <v>18000112-2</v>
          </cell>
          <cell r="D455">
            <v>139.30000000000001</v>
          </cell>
          <cell r="E455">
            <v>6.3</v>
          </cell>
          <cell r="F455">
            <v>4</v>
          </cell>
          <cell r="G455">
            <v>3.3</v>
          </cell>
          <cell r="H455" t="str">
            <v>Rígido</v>
          </cell>
          <cell r="I455" t="str">
            <v>PE</v>
          </cell>
          <cell r="J455" t="str">
            <v>PE</v>
          </cell>
          <cell r="K455" t="str">
            <v>M</v>
          </cell>
          <cell r="L455">
            <v>4</v>
          </cell>
          <cell r="M455">
            <v>3.3</v>
          </cell>
          <cell r="N455">
            <v>0</v>
          </cell>
          <cell r="O455">
            <v>13.2</v>
          </cell>
          <cell r="P455">
            <v>877.59</v>
          </cell>
          <cell r="Q455">
            <v>13.2</v>
          </cell>
          <cell r="R455">
            <v>100</v>
          </cell>
          <cell r="S455">
            <v>1.5041192356339519</v>
          </cell>
          <cell r="T455">
            <v>0</v>
          </cell>
          <cell r="U455">
            <v>0</v>
          </cell>
          <cell r="V455">
            <v>24</v>
          </cell>
        </row>
        <row r="456">
          <cell r="B456">
            <v>18000112</v>
          </cell>
          <cell r="C456" t="str">
            <v>18000112-2</v>
          </cell>
          <cell r="D456">
            <v>139.30000000000001</v>
          </cell>
          <cell r="E456">
            <v>6.3</v>
          </cell>
          <cell r="F456">
            <v>4</v>
          </cell>
          <cell r="G456">
            <v>3</v>
          </cell>
          <cell r="H456" t="str">
            <v>Rígido</v>
          </cell>
          <cell r="I456" t="str">
            <v>LD</v>
          </cell>
          <cell r="J456" t="str">
            <v>LD</v>
          </cell>
          <cell r="K456" t="str">
            <v>A</v>
          </cell>
          <cell r="L456">
            <v>4</v>
          </cell>
          <cell r="M456">
            <v>3</v>
          </cell>
          <cell r="N456">
            <v>5</v>
          </cell>
          <cell r="O456">
            <v>12</v>
          </cell>
          <cell r="P456">
            <v>877.59</v>
          </cell>
          <cell r="Q456">
            <v>12</v>
          </cell>
          <cell r="R456">
            <v>100</v>
          </cell>
          <cell r="S456">
            <v>1.3673811233035926</v>
          </cell>
          <cell r="T456">
            <v>82.099300000000014</v>
          </cell>
          <cell r="U456">
            <v>6740.2950604900025</v>
          </cell>
          <cell r="V456">
            <v>25</v>
          </cell>
        </row>
        <row r="457">
          <cell r="B457">
            <v>18000112</v>
          </cell>
          <cell r="C457" t="str">
            <v>18000112-2</v>
          </cell>
          <cell r="D457">
            <v>139.30000000000001</v>
          </cell>
          <cell r="E457">
            <v>6.3</v>
          </cell>
          <cell r="F457">
            <v>4</v>
          </cell>
          <cell r="G457">
            <v>3</v>
          </cell>
          <cell r="H457" t="str">
            <v>Rígido</v>
          </cell>
          <cell r="I457" t="str">
            <v>DP</v>
          </cell>
          <cell r="J457" t="str">
            <v>DP</v>
          </cell>
          <cell r="K457" t="str">
            <v>A</v>
          </cell>
          <cell r="L457">
            <v>4</v>
          </cell>
          <cell r="M457">
            <v>0.3</v>
          </cell>
          <cell r="N457">
            <v>0</v>
          </cell>
          <cell r="O457">
            <v>12</v>
          </cell>
          <cell r="P457">
            <v>877.59</v>
          </cell>
          <cell r="Q457">
            <v>1.2</v>
          </cell>
          <cell r="R457">
            <v>10</v>
          </cell>
          <cell r="S457">
            <v>0.13673811233035929</v>
          </cell>
          <cell r="T457">
            <v>0</v>
          </cell>
          <cell r="U457">
            <v>0</v>
          </cell>
          <cell r="V457">
            <v>25</v>
          </cell>
        </row>
        <row r="458">
          <cell r="B458">
            <v>18000112</v>
          </cell>
          <cell r="C458" t="str">
            <v>18000112-2</v>
          </cell>
          <cell r="D458">
            <v>139.30000000000001</v>
          </cell>
          <cell r="E458">
            <v>6.3</v>
          </cell>
          <cell r="F458">
            <v>4</v>
          </cell>
          <cell r="G458">
            <v>3.3</v>
          </cell>
          <cell r="H458" t="str">
            <v>Rígido</v>
          </cell>
          <cell r="I458" t="str">
            <v>DP</v>
          </cell>
          <cell r="J458" t="str">
            <v>DP</v>
          </cell>
          <cell r="K458" t="str">
            <v>M</v>
          </cell>
          <cell r="L458">
            <v>4</v>
          </cell>
          <cell r="M458">
            <v>0.3</v>
          </cell>
          <cell r="N458">
            <v>0</v>
          </cell>
          <cell r="O458">
            <v>13.2</v>
          </cell>
          <cell r="P458">
            <v>877.59</v>
          </cell>
          <cell r="Q458">
            <v>1.2</v>
          </cell>
          <cell r="R458">
            <v>9.0909090909090917</v>
          </cell>
          <cell r="S458">
            <v>0.13673811233035929</v>
          </cell>
          <cell r="T458">
            <v>0</v>
          </cell>
          <cell r="U458">
            <v>0</v>
          </cell>
          <cell r="V458">
            <v>26</v>
          </cell>
        </row>
        <row r="459">
          <cell r="B459">
            <v>18000112</v>
          </cell>
          <cell r="C459" t="str">
            <v>18000112-2</v>
          </cell>
          <cell r="D459">
            <v>139.30000000000001</v>
          </cell>
          <cell r="E459">
            <v>6.3</v>
          </cell>
          <cell r="F459">
            <v>3.8</v>
          </cell>
          <cell r="G459">
            <v>3</v>
          </cell>
          <cell r="H459" t="str">
            <v>Rígido</v>
          </cell>
          <cell r="I459" t="str">
            <v>DP</v>
          </cell>
          <cell r="J459" t="str">
            <v>DP</v>
          </cell>
          <cell r="K459" t="str">
            <v>M</v>
          </cell>
          <cell r="L459">
            <v>3.8</v>
          </cell>
          <cell r="M459">
            <v>0.3</v>
          </cell>
          <cell r="N459">
            <v>0</v>
          </cell>
          <cell r="O459">
            <v>11.399999999999999</v>
          </cell>
          <cell r="P459">
            <v>877.59</v>
          </cell>
          <cell r="Q459">
            <v>1.1399999999999999</v>
          </cell>
          <cell r="R459">
            <v>10</v>
          </cell>
          <cell r="S459">
            <v>0.12990120671384131</v>
          </cell>
          <cell r="T459">
            <v>0</v>
          </cell>
          <cell r="U459">
            <v>0</v>
          </cell>
          <cell r="V459">
            <v>27</v>
          </cell>
        </row>
        <row r="460">
          <cell r="B460">
            <v>18000112</v>
          </cell>
          <cell r="C460" t="str">
            <v>18000112-2</v>
          </cell>
          <cell r="D460">
            <v>139.30000000000001</v>
          </cell>
          <cell r="E460">
            <v>6.3</v>
          </cell>
          <cell r="F460">
            <v>3.8</v>
          </cell>
          <cell r="G460">
            <v>3</v>
          </cell>
          <cell r="H460" t="str">
            <v>Rígido</v>
          </cell>
          <cell r="I460" t="str">
            <v>PE</v>
          </cell>
          <cell r="J460" t="str">
            <v>PE</v>
          </cell>
          <cell r="K460" t="str">
            <v>M</v>
          </cell>
          <cell r="L460">
            <v>3.8</v>
          </cell>
          <cell r="M460">
            <v>2.2000000000000002</v>
          </cell>
          <cell r="N460">
            <v>0</v>
          </cell>
          <cell r="O460">
            <v>11.399999999999999</v>
          </cell>
          <cell r="P460">
            <v>877.59</v>
          </cell>
          <cell r="Q460">
            <v>8.36</v>
          </cell>
          <cell r="R460">
            <v>73.333333333333343</v>
          </cell>
          <cell r="S460">
            <v>0.95260884923483624</v>
          </cell>
          <cell r="T460">
            <v>0</v>
          </cell>
          <cell r="U460">
            <v>0</v>
          </cell>
          <cell r="V460">
            <v>27</v>
          </cell>
        </row>
        <row r="461">
          <cell r="B461">
            <v>18000112</v>
          </cell>
          <cell r="C461" t="str">
            <v>18000112-2</v>
          </cell>
          <cell r="D461">
            <v>139.30000000000001</v>
          </cell>
          <cell r="E461">
            <v>6.3</v>
          </cell>
          <cell r="F461">
            <v>3.8</v>
          </cell>
          <cell r="G461">
            <v>3</v>
          </cell>
          <cell r="H461" t="str">
            <v>Rígido</v>
          </cell>
          <cell r="I461" t="str">
            <v>FT</v>
          </cell>
          <cell r="J461" t="str">
            <v>F</v>
          </cell>
          <cell r="K461" t="str">
            <v>M</v>
          </cell>
          <cell r="L461">
            <v>3</v>
          </cell>
          <cell r="M461">
            <v>0.6</v>
          </cell>
          <cell r="N461">
            <v>0</v>
          </cell>
          <cell r="O461">
            <v>11.399999999999999</v>
          </cell>
          <cell r="P461">
            <v>877.59</v>
          </cell>
          <cell r="Q461">
            <v>1.7999999999999998</v>
          </cell>
          <cell r="R461">
            <v>15.789473684210526</v>
          </cell>
          <cell r="S461">
            <v>0.20510716849553889</v>
          </cell>
          <cell r="T461">
            <v>12.402915653637184</v>
          </cell>
          <cell r="U461">
            <v>153.83231671123829</v>
          </cell>
          <cell r="V461">
            <v>27</v>
          </cell>
        </row>
        <row r="462">
          <cell r="B462">
            <v>18000112</v>
          </cell>
          <cell r="C462" t="str">
            <v>18000112-2</v>
          </cell>
          <cell r="D462">
            <v>139.30000000000001</v>
          </cell>
          <cell r="E462">
            <v>6.3</v>
          </cell>
          <cell r="F462">
            <v>3.8</v>
          </cell>
          <cell r="G462">
            <v>3.3</v>
          </cell>
          <cell r="H462" t="str">
            <v>Rígido</v>
          </cell>
          <cell r="I462" t="str">
            <v>PE</v>
          </cell>
          <cell r="J462" t="str">
            <v>PE</v>
          </cell>
          <cell r="K462" t="str">
            <v>M</v>
          </cell>
          <cell r="L462">
            <v>3.8</v>
          </cell>
          <cell r="M462">
            <v>3.3</v>
          </cell>
          <cell r="N462">
            <v>0</v>
          </cell>
          <cell r="O462">
            <v>12.54</v>
          </cell>
          <cell r="P462">
            <v>877.59</v>
          </cell>
          <cell r="Q462">
            <v>12.54</v>
          </cell>
          <cell r="R462">
            <v>100</v>
          </cell>
          <cell r="S462">
            <v>1.4289132738522543</v>
          </cell>
          <cell r="T462">
            <v>0</v>
          </cell>
          <cell r="U462">
            <v>0</v>
          </cell>
          <cell r="V462">
            <v>28</v>
          </cell>
        </row>
        <row r="463">
          <cell r="B463">
            <v>18000112</v>
          </cell>
          <cell r="C463" t="str">
            <v>18000112-2</v>
          </cell>
          <cell r="D463">
            <v>139.30000000000001</v>
          </cell>
          <cell r="E463">
            <v>6.3</v>
          </cell>
          <cell r="F463">
            <v>4</v>
          </cell>
          <cell r="G463">
            <v>3</v>
          </cell>
          <cell r="H463" t="str">
            <v>Rígido</v>
          </cell>
          <cell r="I463" t="str">
            <v>PE</v>
          </cell>
          <cell r="J463" t="str">
            <v>PE</v>
          </cell>
          <cell r="K463" t="str">
            <v>M</v>
          </cell>
          <cell r="L463">
            <v>4</v>
          </cell>
          <cell r="M463">
            <v>2.5</v>
          </cell>
          <cell r="N463">
            <v>0</v>
          </cell>
          <cell r="O463">
            <v>12</v>
          </cell>
          <cell r="P463">
            <v>877.59</v>
          </cell>
          <cell r="Q463">
            <v>10</v>
          </cell>
          <cell r="R463">
            <v>83.333333333333343</v>
          </cell>
          <cell r="S463">
            <v>1.1394842694196607</v>
          </cell>
          <cell r="T463">
            <v>0</v>
          </cell>
          <cell r="U463">
            <v>0</v>
          </cell>
          <cell r="V463">
            <v>29</v>
          </cell>
        </row>
        <row r="464">
          <cell r="B464">
            <v>18000112</v>
          </cell>
          <cell r="C464" t="str">
            <v>18000112-2</v>
          </cell>
          <cell r="D464">
            <v>139.30000000000001</v>
          </cell>
          <cell r="E464">
            <v>6.3</v>
          </cell>
          <cell r="F464">
            <v>4</v>
          </cell>
          <cell r="G464">
            <v>3</v>
          </cell>
          <cell r="H464" t="str">
            <v>Rígido</v>
          </cell>
          <cell r="I464" t="str">
            <v>B</v>
          </cell>
          <cell r="J464" t="str">
            <v>BR</v>
          </cell>
          <cell r="K464" t="str">
            <v>M</v>
          </cell>
          <cell r="L464">
            <v>0.3</v>
          </cell>
          <cell r="M464">
            <v>0.2</v>
          </cell>
          <cell r="N464">
            <v>2.5</v>
          </cell>
          <cell r="O464">
            <v>12</v>
          </cell>
          <cell r="P464">
            <v>877.59</v>
          </cell>
          <cell r="Q464">
            <v>0.06</v>
          </cell>
          <cell r="R464">
            <v>0.5</v>
          </cell>
          <cell r="S464">
            <v>6.8369056165179642E-3</v>
          </cell>
          <cell r="T464">
            <v>0.7456187259831033</v>
          </cell>
          <cell r="U464">
            <v>0.55594728453666609</v>
          </cell>
          <cell r="V464">
            <v>29</v>
          </cell>
        </row>
        <row r="465">
          <cell r="B465">
            <v>18000112</v>
          </cell>
          <cell r="C465" t="str">
            <v>18000112-2</v>
          </cell>
          <cell r="D465">
            <v>139.30000000000001</v>
          </cell>
          <cell r="E465">
            <v>6.3</v>
          </cell>
          <cell r="F465">
            <v>4</v>
          </cell>
          <cell r="G465">
            <v>3</v>
          </cell>
          <cell r="H465" t="str">
            <v>Rígido</v>
          </cell>
          <cell r="I465" t="str">
            <v>DP</v>
          </cell>
          <cell r="J465" t="str">
            <v>DP</v>
          </cell>
          <cell r="K465" t="str">
            <v>M</v>
          </cell>
          <cell r="L465">
            <v>1</v>
          </cell>
          <cell r="M465">
            <v>0.2</v>
          </cell>
          <cell r="N465">
            <v>0</v>
          </cell>
          <cell r="O465">
            <v>12</v>
          </cell>
          <cell r="P465">
            <v>877.59</v>
          </cell>
          <cell r="Q465">
            <v>0.2</v>
          </cell>
          <cell r="R465">
            <v>1.6666666666666667</v>
          </cell>
          <cell r="S465">
            <v>2.2789685388393214E-2</v>
          </cell>
          <cell r="T465">
            <v>0</v>
          </cell>
          <cell r="U465">
            <v>0</v>
          </cell>
          <cell r="V465">
            <v>29</v>
          </cell>
        </row>
        <row r="466">
          <cell r="B466">
            <v>18000112</v>
          </cell>
          <cell r="C466" t="str">
            <v>18000112-2</v>
          </cell>
          <cell r="D466">
            <v>139.30000000000001</v>
          </cell>
          <cell r="E466">
            <v>6.3</v>
          </cell>
          <cell r="F466">
            <v>4</v>
          </cell>
          <cell r="G466">
            <v>3.3</v>
          </cell>
          <cell r="H466" t="str">
            <v>Rígido</v>
          </cell>
          <cell r="I466" t="str">
            <v>PE</v>
          </cell>
          <cell r="J466" t="str">
            <v>PE</v>
          </cell>
          <cell r="K466" t="str">
            <v>M</v>
          </cell>
          <cell r="L466">
            <v>4</v>
          </cell>
          <cell r="M466">
            <v>3.3</v>
          </cell>
          <cell r="N466">
            <v>0</v>
          </cell>
          <cell r="O466">
            <v>13.2</v>
          </cell>
          <cell r="P466">
            <v>877.59</v>
          </cell>
          <cell r="Q466">
            <v>13.2</v>
          </cell>
          <cell r="R466">
            <v>100</v>
          </cell>
          <cell r="S466">
            <v>1.5041192356339519</v>
          </cell>
          <cell r="T466">
            <v>0</v>
          </cell>
          <cell r="U466">
            <v>0</v>
          </cell>
          <cell r="V466">
            <v>30</v>
          </cell>
        </row>
        <row r="467">
          <cell r="B467">
            <v>18000112</v>
          </cell>
          <cell r="C467" t="str">
            <v>18000112-2</v>
          </cell>
          <cell r="D467">
            <v>139.30000000000001</v>
          </cell>
          <cell r="E467">
            <v>6.3</v>
          </cell>
          <cell r="F467">
            <v>4.0999999999999996</v>
          </cell>
          <cell r="G467">
            <v>3</v>
          </cell>
          <cell r="H467" t="str">
            <v>Rígido</v>
          </cell>
          <cell r="I467" t="str">
            <v>LD</v>
          </cell>
          <cell r="J467" t="str">
            <v>LD</v>
          </cell>
          <cell r="K467" t="str">
            <v>A</v>
          </cell>
          <cell r="L467">
            <v>4.0999999999999996</v>
          </cell>
          <cell r="M467">
            <v>3</v>
          </cell>
          <cell r="N467">
            <v>5</v>
          </cell>
          <cell r="O467">
            <v>12.299999999999999</v>
          </cell>
          <cell r="P467">
            <v>877.59</v>
          </cell>
          <cell r="Q467">
            <v>12.299999999999999</v>
          </cell>
          <cell r="R467">
            <v>100</v>
          </cell>
          <cell r="S467">
            <v>1.4015656513861825</v>
          </cell>
          <cell r="T467">
            <v>82.099300000000014</v>
          </cell>
          <cell r="U467">
            <v>6740.2950604900025</v>
          </cell>
          <cell r="V467">
            <v>31</v>
          </cell>
        </row>
        <row r="468">
          <cell r="B468">
            <v>18000112</v>
          </cell>
          <cell r="C468" t="str">
            <v>18000112-2</v>
          </cell>
          <cell r="D468">
            <v>139.30000000000001</v>
          </cell>
          <cell r="E468">
            <v>6.3</v>
          </cell>
          <cell r="F468">
            <v>4.0999999999999996</v>
          </cell>
          <cell r="G468">
            <v>3</v>
          </cell>
          <cell r="H468" t="str">
            <v>Rígido</v>
          </cell>
          <cell r="I468" t="str">
            <v>FT</v>
          </cell>
          <cell r="J468" t="str">
            <v>F</v>
          </cell>
          <cell r="K468" t="str">
            <v>B</v>
          </cell>
          <cell r="L468">
            <v>3</v>
          </cell>
          <cell r="M468">
            <v>0.6</v>
          </cell>
          <cell r="N468">
            <v>0</v>
          </cell>
          <cell r="O468">
            <v>12.299999999999999</v>
          </cell>
          <cell r="P468">
            <v>877.59</v>
          </cell>
          <cell r="Q468">
            <v>1.7999999999999998</v>
          </cell>
          <cell r="R468">
            <v>14.634146341463413</v>
          </cell>
          <cell r="S468">
            <v>0.20510716849553889</v>
          </cell>
          <cell r="T468">
            <v>6.982053493561919</v>
          </cell>
          <cell r="U468">
            <v>48.749070986960199</v>
          </cell>
          <cell r="V468">
            <v>33</v>
          </cell>
        </row>
        <row r="469">
          <cell r="B469">
            <v>18000112</v>
          </cell>
          <cell r="C469" t="str">
            <v>18000112-2</v>
          </cell>
          <cell r="D469">
            <v>139.30000000000001</v>
          </cell>
          <cell r="E469">
            <v>6.3</v>
          </cell>
          <cell r="F469">
            <v>4.0999999999999996</v>
          </cell>
          <cell r="G469">
            <v>3</v>
          </cell>
          <cell r="H469" t="str">
            <v>Rígido</v>
          </cell>
          <cell r="I469" t="str">
            <v>DP</v>
          </cell>
          <cell r="J469" t="str">
            <v>DP</v>
          </cell>
          <cell r="K469" t="str">
            <v>M</v>
          </cell>
          <cell r="L469">
            <v>1</v>
          </cell>
          <cell r="M469">
            <v>0.2</v>
          </cell>
          <cell r="N469">
            <v>0</v>
          </cell>
          <cell r="O469">
            <v>12.299999999999999</v>
          </cell>
          <cell r="P469">
            <v>877.59</v>
          </cell>
          <cell r="Q469">
            <v>0.2</v>
          </cell>
          <cell r="R469">
            <v>1.6260162601626018</v>
          </cell>
          <cell r="S469">
            <v>2.2789685388393214E-2</v>
          </cell>
          <cell r="T469">
            <v>0</v>
          </cell>
          <cell r="U469">
            <v>0</v>
          </cell>
          <cell r="V469">
            <v>33</v>
          </cell>
        </row>
        <row r="470">
          <cell r="B470">
            <v>18000112</v>
          </cell>
          <cell r="C470" t="str">
            <v>18000112-2</v>
          </cell>
          <cell r="D470">
            <v>139.30000000000001</v>
          </cell>
          <cell r="E470">
            <v>6.3</v>
          </cell>
          <cell r="F470">
            <v>4.0999999999999996</v>
          </cell>
          <cell r="G470">
            <v>3.3</v>
          </cell>
          <cell r="H470" t="str">
            <v>Rígido</v>
          </cell>
          <cell r="I470" t="str">
            <v>LD</v>
          </cell>
          <cell r="J470" t="str">
            <v>LD</v>
          </cell>
          <cell r="K470" t="str">
            <v>A</v>
          </cell>
          <cell r="L470">
            <v>4.0999999999999996</v>
          </cell>
          <cell r="M470">
            <v>3.3</v>
          </cell>
          <cell r="N470">
            <v>5</v>
          </cell>
          <cell r="O470">
            <v>13.529999999999998</v>
          </cell>
          <cell r="P470">
            <v>877.59</v>
          </cell>
          <cell r="Q470">
            <v>13.529999999999998</v>
          </cell>
          <cell r="R470">
            <v>100</v>
          </cell>
          <cell r="S470">
            <v>1.5417222165248006</v>
          </cell>
          <cell r="T470">
            <v>82.099300000000014</v>
          </cell>
          <cell r="U470">
            <v>6740.2950604900025</v>
          </cell>
          <cell r="V470">
            <v>34</v>
          </cell>
        </row>
        <row r="471">
          <cell r="B471">
            <v>18000112</v>
          </cell>
          <cell r="C471" t="str">
            <v>18000112-2</v>
          </cell>
          <cell r="D471">
            <v>139.30000000000001</v>
          </cell>
          <cell r="E471">
            <v>6.3</v>
          </cell>
          <cell r="F471">
            <v>4</v>
          </cell>
          <cell r="G471">
            <v>3.3</v>
          </cell>
          <cell r="H471" t="str">
            <v>Rígido</v>
          </cell>
          <cell r="I471" t="str">
            <v>DP</v>
          </cell>
          <cell r="J471" t="str">
            <v>DP</v>
          </cell>
          <cell r="K471" t="str">
            <v>A</v>
          </cell>
          <cell r="L471">
            <v>0.3</v>
          </cell>
          <cell r="M471">
            <v>0.15</v>
          </cell>
          <cell r="N471">
            <v>0</v>
          </cell>
          <cell r="O471">
            <v>13.2</v>
          </cell>
          <cell r="P471">
            <v>877.59</v>
          </cell>
          <cell r="Q471">
            <v>4.4999999999999998E-2</v>
          </cell>
          <cell r="R471">
            <v>0.34090909090909094</v>
          </cell>
          <cell r="S471">
            <v>5.1276792123884727E-3</v>
          </cell>
          <cell r="T471">
            <v>0</v>
          </cell>
          <cell r="U471">
            <v>0</v>
          </cell>
          <cell r="V471">
            <v>36</v>
          </cell>
        </row>
        <row r="472">
          <cell r="B472">
            <v>18000112</v>
          </cell>
          <cell r="C472" t="str">
            <v>18000112-2</v>
          </cell>
          <cell r="D472">
            <v>139.30000000000001</v>
          </cell>
          <cell r="E472">
            <v>6.3</v>
          </cell>
          <cell r="F472">
            <v>4</v>
          </cell>
          <cell r="G472">
            <v>3.3</v>
          </cell>
          <cell r="H472" t="str">
            <v>Rígido</v>
          </cell>
          <cell r="I472" t="str">
            <v>LD</v>
          </cell>
          <cell r="J472" t="str">
            <v>LD</v>
          </cell>
          <cell r="K472" t="str">
            <v>M</v>
          </cell>
          <cell r="L472">
            <v>4</v>
          </cell>
          <cell r="M472">
            <v>3.3</v>
          </cell>
          <cell r="N472">
            <v>4</v>
          </cell>
          <cell r="O472">
            <v>13.2</v>
          </cell>
          <cell r="P472">
            <v>877.59</v>
          </cell>
          <cell r="Q472">
            <v>13.2</v>
          </cell>
          <cell r="R472">
            <v>100</v>
          </cell>
          <cell r="S472">
            <v>1.5041192356339519</v>
          </cell>
          <cell r="T472">
            <v>75.077000000000012</v>
          </cell>
          <cell r="U472">
            <v>5636.5559290000019</v>
          </cell>
          <cell r="V472">
            <v>36</v>
          </cell>
        </row>
        <row r="473">
          <cell r="B473">
            <v>18000112</v>
          </cell>
          <cell r="C473" t="str">
            <v>18000112-2</v>
          </cell>
          <cell r="D473">
            <v>139.30000000000001</v>
          </cell>
          <cell r="E473">
            <v>6.3</v>
          </cell>
          <cell r="F473">
            <v>7.1</v>
          </cell>
          <cell r="G473">
            <v>3</v>
          </cell>
          <cell r="H473" t="str">
            <v>Rígido</v>
          </cell>
          <cell r="I473" t="str">
            <v>FT</v>
          </cell>
          <cell r="J473" t="str">
            <v>F</v>
          </cell>
          <cell r="K473" t="str">
            <v>A</v>
          </cell>
          <cell r="L473">
            <v>3</v>
          </cell>
          <cell r="M473">
            <v>0.6</v>
          </cell>
          <cell r="N473">
            <v>0</v>
          </cell>
          <cell r="O473">
            <v>21.299999999999997</v>
          </cell>
          <cell r="P473">
            <v>877.59</v>
          </cell>
          <cell r="Q473">
            <v>1.7999999999999998</v>
          </cell>
          <cell r="R473">
            <v>8.4507042253521121</v>
          </cell>
          <cell r="S473">
            <v>0.20510716849553889</v>
          </cell>
          <cell r="T473">
            <v>15.900732740138107</v>
          </cell>
          <cell r="U473">
            <v>252.8333016732999</v>
          </cell>
          <cell r="V473">
            <v>37</v>
          </cell>
        </row>
        <row r="474">
          <cell r="B474">
            <v>18000112</v>
          </cell>
          <cell r="C474" t="str">
            <v>18000112-2</v>
          </cell>
          <cell r="D474">
            <v>139.30000000000001</v>
          </cell>
          <cell r="E474">
            <v>6.3</v>
          </cell>
          <cell r="F474">
            <v>7.1</v>
          </cell>
          <cell r="G474">
            <v>3</v>
          </cell>
          <cell r="H474" t="str">
            <v>Rígido</v>
          </cell>
          <cell r="I474" t="str">
            <v>DP</v>
          </cell>
          <cell r="J474" t="str">
            <v>DP</v>
          </cell>
          <cell r="K474" t="str">
            <v>M</v>
          </cell>
          <cell r="L474">
            <v>1.5</v>
          </cell>
          <cell r="M474">
            <v>0.2</v>
          </cell>
          <cell r="N474">
            <v>0</v>
          </cell>
          <cell r="O474">
            <v>21.299999999999997</v>
          </cell>
          <cell r="P474">
            <v>877.59</v>
          </cell>
          <cell r="Q474">
            <v>0.30000000000000004</v>
          </cell>
          <cell r="R474">
            <v>1.4084507042253525</v>
          </cell>
          <cell r="S474">
            <v>3.4184528082589823E-2</v>
          </cell>
          <cell r="T474">
            <v>0</v>
          </cell>
          <cell r="U474">
            <v>0</v>
          </cell>
          <cell r="V474">
            <v>37</v>
          </cell>
        </row>
        <row r="475">
          <cell r="B475">
            <v>18000112</v>
          </cell>
          <cell r="C475" t="str">
            <v>18000112-2</v>
          </cell>
          <cell r="D475">
            <v>139.30000000000001</v>
          </cell>
          <cell r="E475">
            <v>6.3</v>
          </cell>
          <cell r="F475">
            <v>7.1</v>
          </cell>
          <cell r="G475">
            <v>3.3</v>
          </cell>
          <cell r="H475" t="str">
            <v>Rígido</v>
          </cell>
          <cell r="I475" t="str">
            <v>FT</v>
          </cell>
          <cell r="J475" t="str">
            <v>F</v>
          </cell>
          <cell r="K475" t="str">
            <v>A</v>
          </cell>
          <cell r="L475">
            <v>3.3</v>
          </cell>
          <cell r="M475">
            <v>0.6</v>
          </cell>
          <cell r="N475">
            <v>0</v>
          </cell>
          <cell r="O475">
            <v>23.429999999999996</v>
          </cell>
          <cell r="P475">
            <v>877.59</v>
          </cell>
          <cell r="Q475">
            <v>1.9799999999999998</v>
          </cell>
          <cell r="R475">
            <v>8.4507042253521121</v>
          </cell>
          <cell r="S475">
            <v>0.22561788534509278</v>
          </cell>
          <cell r="T475">
            <v>15.900732740138107</v>
          </cell>
          <cell r="U475">
            <v>252.8333016732999</v>
          </cell>
          <cell r="V475">
            <v>38</v>
          </cell>
        </row>
        <row r="476">
          <cell r="B476">
            <v>18000112</v>
          </cell>
          <cell r="C476" t="str">
            <v>18000112-2</v>
          </cell>
          <cell r="D476">
            <v>139.30000000000001</v>
          </cell>
          <cell r="E476">
            <v>6.3</v>
          </cell>
          <cell r="F476">
            <v>0.9</v>
          </cell>
          <cell r="G476">
            <v>3</v>
          </cell>
          <cell r="H476" t="str">
            <v>Rígido</v>
          </cell>
          <cell r="I476" t="str">
            <v>FT</v>
          </cell>
          <cell r="J476" t="str">
            <v>F</v>
          </cell>
          <cell r="K476" t="str">
            <v>A</v>
          </cell>
          <cell r="L476">
            <v>3</v>
          </cell>
          <cell r="M476">
            <v>0.6</v>
          </cell>
          <cell r="N476">
            <v>0</v>
          </cell>
          <cell r="O476">
            <v>2.7</v>
          </cell>
          <cell r="P476">
            <v>877.59</v>
          </cell>
          <cell r="Q476">
            <v>1.7999999999999998</v>
          </cell>
          <cell r="R476">
            <v>66.666666666666657</v>
          </cell>
          <cell r="S476">
            <v>0.20510716849553889</v>
          </cell>
          <cell r="T476">
            <v>51.352027410323231</v>
          </cell>
          <cell r="U476">
            <v>2637.0307191505885</v>
          </cell>
          <cell r="V476">
            <v>39</v>
          </cell>
        </row>
        <row r="477">
          <cell r="B477">
            <v>18000112</v>
          </cell>
          <cell r="C477" t="str">
            <v>18000112-2</v>
          </cell>
          <cell r="D477">
            <v>139.30000000000001</v>
          </cell>
          <cell r="E477">
            <v>6.3</v>
          </cell>
          <cell r="F477">
            <v>0.9</v>
          </cell>
          <cell r="G477">
            <v>3.3</v>
          </cell>
          <cell r="H477" t="str">
            <v>Rígido</v>
          </cell>
          <cell r="I477" t="str">
            <v>FE</v>
          </cell>
          <cell r="J477" t="str">
            <v>FE</v>
          </cell>
          <cell r="K477" t="str">
            <v>A</v>
          </cell>
          <cell r="L477">
            <v>1.5</v>
          </cell>
          <cell r="M477">
            <v>0.6</v>
          </cell>
          <cell r="N477">
            <v>0</v>
          </cell>
          <cell r="O477">
            <v>2.9699999999999998</v>
          </cell>
          <cell r="P477">
            <v>877.59</v>
          </cell>
          <cell r="Q477">
            <v>0.89999999999999991</v>
          </cell>
          <cell r="R477">
            <v>30.303030303030305</v>
          </cell>
          <cell r="S477">
            <v>0.10255358424776945</v>
          </cell>
          <cell r="T477">
            <v>56.686762417580695</v>
          </cell>
          <cell r="U477">
            <v>3213.3890333872391</v>
          </cell>
          <cell r="V477">
            <v>40</v>
          </cell>
        </row>
        <row r="478">
          <cell r="B478">
            <v>18000112</v>
          </cell>
          <cell r="C478" t="str">
            <v>18000112-2</v>
          </cell>
          <cell r="D478">
            <v>139.30000000000001</v>
          </cell>
          <cell r="E478">
            <v>6.3</v>
          </cell>
          <cell r="F478">
            <v>4.0999999999999996</v>
          </cell>
          <cell r="G478">
            <v>3</v>
          </cell>
          <cell r="H478" t="str">
            <v>Rígido</v>
          </cell>
          <cell r="I478" t="str">
            <v>LD</v>
          </cell>
          <cell r="J478" t="str">
            <v>LD</v>
          </cell>
          <cell r="K478" t="str">
            <v>A</v>
          </cell>
          <cell r="L478">
            <v>4.0999999999999996</v>
          </cell>
          <cell r="M478">
            <v>3</v>
          </cell>
          <cell r="N478">
            <v>5</v>
          </cell>
          <cell r="O478">
            <v>12.299999999999999</v>
          </cell>
          <cell r="P478">
            <v>877.59</v>
          </cell>
          <cell r="Q478">
            <v>12.299999999999999</v>
          </cell>
          <cell r="R478">
            <v>100</v>
          </cell>
          <cell r="S478">
            <v>1.4015656513861825</v>
          </cell>
          <cell r="T478">
            <v>82.099300000000014</v>
          </cell>
          <cell r="U478">
            <v>6740.2950604900025</v>
          </cell>
          <cell r="V478">
            <v>41</v>
          </cell>
        </row>
        <row r="479">
          <cell r="B479">
            <v>18000112</v>
          </cell>
          <cell r="C479" t="str">
            <v>18000112-2</v>
          </cell>
          <cell r="D479">
            <v>139.30000000000001</v>
          </cell>
          <cell r="E479">
            <v>6.3</v>
          </cell>
          <cell r="F479">
            <v>4.0999999999999996</v>
          </cell>
          <cell r="G479">
            <v>3.3</v>
          </cell>
          <cell r="H479" t="str">
            <v>Rígido</v>
          </cell>
          <cell r="I479" t="str">
            <v>LD</v>
          </cell>
          <cell r="J479" t="str">
            <v>LD</v>
          </cell>
          <cell r="K479" t="str">
            <v>A</v>
          </cell>
          <cell r="L479">
            <v>4.0999999999999996</v>
          </cell>
          <cell r="M479">
            <v>3.3</v>
          </cell>
          <cell r="N479">
            <v>5</v>
          </cell>
          <cell r="O479">
            <v>13.529999999999998</v>
          </cell>
          <cell r="P479">
            <v>877.59</v>
          </cell>
          <cell r="Q479">
            <v>13.529999999999998</v>
          </cell>
          <cell r="R479">
            <v>100</v>
          </cell>
          <cell r="S479">
            <v>1.5417222165248006</v>
          </cell>
          <cell r="T479">
            <v>82.099300000000014</v>
          </cell>
          <cell r="U479">
            <v>6740.2950604900025</v>
          </cell>
          <cell r="V479">
            <v>42</v>
          </cell>
        </row>
        <row r="480">
          <cell r="B480">
            <v>18000112</v>
          </cell>
          <cell r="C480" t="str">
            <v>18000112-2</v>
          </cell>
          <cell r="D480">
            <v>139.30000000000001</v>
          </cell>
          <cell r="E480">
            <v>6.3</v>
          </cell>
          <cell r="F480">
            <v>4</v>
          </cell>
          <cell r="G480">
            <v>3</v>
          </cell>
          <cell r="H480" t="str">
            <v>Rígido</v>
          </cell>
          <cell r="I480" t="str">
            <v>LD</v>
          </cell>
          <cell r="J480" t="str">
            <v>LD</v>
          </cell>
          <cell r="K480" t="str">
            <v>A</v>
          </cell>
          <cell r="L480">
            <v>4</v>
          </cell>
          <cell r="M480">
            <v>3</v>
          </cell>
          <cell r="N480">
            <v>5</v>
          </cell>
          <cell r="O480">
            <v>12</v>
          </cell>
          <cell r="P480">
            <v>877.59</v>
          </cell>
          <cell r="Q480">
            <v>12</v>
          </cell>
          <cell r="R480">
            <v>100</v>
          </cell>
          <cell r="S480">
            <v>1.3673811233035926</v>
          </cell>
          <cell r="T480">
            <v>82.099300000000014</v>
          </cell>
          <cell r="U480">
            <v>6740.2950604900025</v>
          </cell>
          <cell r="V480">
            <v>43</v>
          </cell>
        </row>
        <row r="481">
          <cell r="B481">
            <v>18000112</v>
          </cell>
          <cell r="C481" t="str">
            <v>18000112-2</v>
          </cell>
          <cell r="D481">
            <v>139.30000000000001</v>
          </cell>
          <cell r="E481">
            <v>6.3</v>
          </cell>
          <cell r="F481">
            <v>4</v>
          </cell>
          <cell r="G481">
            <v>3.3</v>
          </cell>
          <cell r="H481" t="str">
            <v>Rígido</v>
          </cell>
          <cell r="I481" t="str">
            <v>LD</v>
          </cell>
          <cell r="J481" t="str">
            <v>LD</v>
          </cell>
          <cell r="K481" t="str">
            <v>A</v>
          </cell>
          <cell r="L481">
            <v>4</v>
          </cell>
          <cell r="M481">
            <v>3.3</v>
          </cell>
          <cell r="N481">
            <v>5</v>
          </cell>
          <cell r="O481">
            <v>13.2</v>
          </cell>
          <cell r="P481">
            <v>877.59</v>
          </cell>
          <cell r="Q481">
            <v>13.2</v>
          </cell>
          <cell r="R481">
            <v>100</v>
          </cell>
          <cell r="S481">
            <v>1.5041192356339519</v>
          </cell>
          <cell r="T481">
            <v>82.099300000000014</v>
          </cell>
          <cell r="U481">
            <v>6740.2950604900025</v>
          </cell>
          <cell r="V481">
            <v>44</v>
          </cell>
        </row>
        <row r="482">
          <cell r="B482">
            <v>18000112</v>
          </cell>
          <cell r="C482" t="str">
            <v>18000112-2</v>
          </cell>
          <cell r="D482">
            <v>139.30000000000001</v>
          </cell>
          <cell r="E482">
            <v>6.3</v>
          </cell>
          <cell r="F482">
            <v>4</v>
          </cell>
          <cell r="G482">
            <v>3</v>
          </cell>
          <cell r="H482" t="str">
            <v>Rígido</v>
          </cell>
          <cell r="I482" t="str">
            <v>LD</v>
          </cell>
          <cell r="J482" t="str">
            <v>LD</v>
          </cell>
          <cell r="K482" t="str">
            <v>A</v>
          </cell>
          <cell r="L482">
            <v>4</v>
          </cell>
          <cell r="M482">
            <v>3</v>
          </cell>
          <cell r="N482">
            <v>5</v>
          </cell>
          <cell r="O482">
            <v>12</v>
          </cell>
          <cell r="P482">
            <v>877.59</v>
          </cell>
          <cell r="Q482">
            <v>12</v>
          </cell>
          <cell r="R482">
            <v>100</v>
          </cell>
          <cell r="S482">
            <v>1.3673811233035926</v>
          </cell>
          <cell r="T482">
            <v>82.099300000000014</v>
          </cell>
          <cell r="U482">
            <v>6740.2950604900025</v>
          </cell>
          <cell r="V482">
            <v>45</v>
          </cell>
        </row>
        <row r="483">
          <cell r="B483">
            <v>18000112</v>
          </cell>
          <cell r="C483" t="str">
            <v>18000112-2</v>
          </cell>
          <cell r="D483">
            <v>139.30000000000001</v>
          </cell>
          <cell r="E483">
            <v>6.3</v>
          </cell>
          <cell r="F483">
            <v>4</v>
          </cell>
          <cell r="G483">
            <v>3.3</v>
          </cell>
          <cell r="H483" t="str">
            <v>Rígido</v>
          </cell>
          <cell r="I483" t="str">
            <v>LD</v>
          </cell>
          <cell r="J483" t="str">
            <v>LD</v>
          </cell>
          <cell r="K483" t="str">
            <v>A</v>
          </cell>
          <cell r="L483">
            <v>4</v>
          </cell>
          <cell r="M483">
            <v>3.3</v>
          </cell>
          <cell r="N483">
            <v>5</v>
          </cell>
          <cell r="O483">
            <v>13.2</v>
          </cell>
          <cell r="P483">
            <v>877.59</v>
          </cell>
          <cell r="Q483">
            <v>13.2</v>
          </cell>
          <cell r="R483">
            <v>100</v>
          </cell>
          <cell r="S483">
            <v>1.5041192356339519</v>
          </cell>
          <cell r="T483">
            <v>82.099300000000014</v>
          </cell>
          <cell r="U483">
            <v>6740.2950604900025</v>
          </cell>
          <cell r="V483">
            <v>46</v>
          </cell>
        </row>
        <row r="484">
          <cell r="B484">
            <v>18000112</v>
          </cell>
          <cell r="C484" t="str">
            <v>18000112-2</v>
          </cell>
          <cell r="D484">
            <v>139.30000000000001</v>
          </cell>
          <cell r="E484">
            <v>6.3</v>
          </cell>
          <cell r="F484">
            <v>4</v>
          </cell>
          <cell r="G484">
            <v>3</v>
          </cell>
          <cell r="H484" t="str">
            <v>Rígido</v>
          </cell>
          <cell r="I484" t="str">
            <v>LD</v>
          </cell>
          <cell r="J484" t="str">
            <v>LD</v>
          </cell>
          <cell r="K484" t="str">
            <v>A</v>
          </cell>
          <cell r="L484">
            <v>4</v>
          </cell>
          <cell r="M484">
            <v>3</v>
          </cell>
          <cell r="N484">
            <v>5</v>
          </cell>
          <cell r="O484">
            <v>12</v>
          </cell>
          <cell r="P484">
            <v>877.59</v>
          </cell>
          <cell r="Q484">
            <v>12</v>
          </cell>
          <cell r="R484">
            <v>100</v>
          </cell>
          <cell r="S484">
            <v>1.3673811233035926</v>
          </cell>
          <cell r="T484">
            <v>82.099300000000014</v>
          </cell>
          <cell r="U484">
            <v>6740.2950604900025</v>
          </cell>
          <cell r="V484">
            <v>47</v>
          </cell>
        </row>
        <row r="485">
          <cell r="B485">
            <v>18000112</v>
          </cell>
          <cell r="C485" t="str">
            <v>18000112-2</v>
          </cell>
          <cell r="D485">
            <v>139.30000000000001</v>
          </cell>
          <cell r="E485">
            <v>6.3</v>
          </cell>
          <cell r="F485">
            <v>4</v>
          </cell>
          <cell r="G485">
            <v>3.3</v>
          </cell>
          <cell r="H485" t="str">
            <v>Rígido</v>
          </cell>
          <cell r="I485" t="str">
            <v>LD</v>
          </cell>
          <cell r="J485" t="str">
            <v>LD</v>
          </cell>
          <cell r="K485" t="str">
            <v>A</v>
          </cell>
          <cell r="L485">
            <v>4</v>
          </cell>
          <cell r="M485">
            <v>3.3</v>
          </cell>
          <cell r="N485">
            <v>5</v>
          </cell>
          <cell r="O485">
            <v>13.2</v>
          </cell>
          <cell r="P485">
            <v>877.59</v>
          </cell>
          <cell r="Q485">
            <v>13.2</v>
          </cell>
          <cell r="R485">
            <v>100</v>
          </cell>
          <cell r="S485">
            <v>1.5041192356339519</v>
          </cell>
          <cell r="T485">
            <v>82.099300000000014</v>
          </cell>
          <cell r="U485">
            <v>6740.2950604900025</v>
          </cell>
          <cell r="V485">
            <v>48</v>
          </cell>
        </row>
        <row r="486">
          <cell r="B486">
            <v>18000112</v>
          </cell>
          <cell r="C486" t="str">
            <v>18000112-2</v>
          </cell>
          <cell r="D486">
            <v>139.30000000000001</v>
          </cell>
          <cell r="E486">
            <v>6.3</v>
          </cell>
          <cell r="F486">
            <v>4</v>
          </cell>
          <cell r="G486">
            <v>3</v>
          </cell>
          <cell r="H486" t="str">
            <v>Rígido</v>
          </cell>
          <cell r="I486" t="str">
            <v>LD</v>
          </cell>
          <cell r="J486" t="str">
            <v>LD</v>
          </cell>
          <cell r="K486" t="str">
            <v>A</v>
          </cell>
          <cell r="L486">
            <v>4</v>
          </cell>
          <cell r="M486">
            <v>3</v>
          </cell>
          <cell r="N486">
            <v>5</v>
          </cell>
          <cell r="O486">
            <v>12</v>
          </cell>
          <cell r="P486">
            <v>877.59</v>
          </cell>
          <cell r="Q486">
            <v>12</v>
          </cell>
          <cell r="R486">
            <v>100</v>
          </cell>
          <cell r="S486">
            <v>1.3673811233035926</v>
          </cell>
          <cell r="T486">
            <v>82.099300000000014</v>
          </cell>
          <cell r="U486">
            <v>6740.2950604900025</v>
          </cell>
          <cell r="V486">
            <v>49</v>
          </cell>
        </row>
        <row r="487">
          <cell r="B487">
            <v>18000112</v>
          </cell>
          <cell r="C487" t="str">
            <v>18000112-2</v>
          </cell>
          <cell r="D487">
            <v>139.30000000000001</v>
          </cell>
          <cell r="E487">
            <v>6.3</v>
          </cell>
          <cell r="F487">
            <v>4</v>
          </cell>
          <cell r="G487">
            <v>3.3</v>
          </cell>
          <cell r="H487" t="str">
            <v>Rígido</v>
          </cell>
          <cell r="I487" t="str">
            <v>LD</v>
          </cell>
          <cell r="J487" t="str">
            <v>LD</v>
          </cell>
          <cell r="K487" t="str">
            <v>A</v>
          </cell>
          <cell r="L487">
            <v>4</v>
          </cell>
          <cell r="M487">
            <v>3.3</v>
          </cell>
          <cell r="N487">
            <v>5</v>
          </cell>
          <cell r="O487">
            <v>13.2</v>
          </cell>
          <cell r="P487">
            <v>877.59</v>
          </cell>
          <cell r="Q487">
            <v>13.2</v>
          </cell>
          <cell r="R487">
            <v>100</v>
          </cell>
          <cell r="S487">
            <v>1.5041192356339519</v>
          </cell>
          <cell r="T487">
            <v>82.099300000000014</v>
          </cell>
          <cell r="U487">
            <v>6740.2950604900025</v>
          </cell>
          <cell r="V487">
            <v>50</v>
          </cell>
        </row>
        <row r="488">
          <cell r="B488">
            <v>18000112</v>
          </cell>
          <cell r="C488" t="str">
            <v>18000112-2</v>
          </cell>
          <cell r="D488">
            <v>139.30000000000001</v>
          </cell>
          <cell r="E488">
            <v>6.3</v>
          </cell>
          <cell r="F488">
            <v>4</v>
          </cell>
          <cell r="G488">
            <v>3</v>
          </cell>
          <cell r="H488" t="str">
            <v>Rígido</v>
          </cell>
          <cell r="I488" t="str">
            <v>FT</v>
          </cell>
          <cell r="J488" t="str">
            <v>F</v>
          </cell>
          <cell r="K488" t="str">
            <v>A</v>
          </cell>
          <cell r="L488">
            <v>4</v>
          </cell>
          <cell r="M488">
            <v>0.6</v>
          </cell>
          <cell r="N488">
            <v>0</v>
          </cell>
          <cell r="O488">
            <v>12</v>
          </cell>
          <cell r="P488">
            <v>877.59</v>
          </cell>
          <cell r="Q488">
            <v>2.4</v>
          </cell>
          <cell r="R488">
            <v>20</v>
          </cell>
          <cell r="S488">
            <v>0.27347622466071858</v>
          </cell>
          <cell r="T488">
            <v>29.833222509520002</v>
          </cell>
          <cell r="U488">
            <v>890.0211653025309</v>
          </cell>
          <cell r="V488">
            <v>51</v>
          </cell>
        </row>
        <row r="489">
          <cell r="B489">
            <v>18000112</v>
          </cell>
          <cell r="C489" t="str">
            <v>18000112-2</v>
          </cell>
          <cell r="D489">
            <v>139.30000000000001</v>
          </cell>
          <cell r="E489">
            <v>6.3</v>
          </cell>
          <cell r="F489">
            <v>4</v>
          </cell>
          <cell r="G489">
            <v>3</v>
          </cell>
          <cell r="H489" t="str">
            <v>Rígido</v>
          </cell>
          <cell r="I489" t="str">
            <v>DP</v>
          </cell>
          <cell r="J489" t="str">
            <v>DP</v>
          </cell>
          <cell r="K489" t="str">
            <v>A</v>
          </cell>
          <cell r="L489">
            <v>1</v>
          </cell>
          <cell r="M489">
            <v>0.2</v>
          </cell>
          <cell r="N489">
            <v>0</v>
          </cell>
          <cell r="O489">
            <v>12</v>
          </cell>
          <cell r="P489">
            <v>877.59</v>
          </cell>
          <cell r="Q489">
            <v>0.2</v>
          </cell>
          <cell r="R489">
            <v>1.6666666666666667</v>
          </cell>
          <cell r="S489">
            <v>2.2789685388393214E-2</v>
          </cell>
          <cell r="T489">
            <v>0</v>
          </cell>
          <cell r="U489">
            <v>0</v>
          </cell>
          <cell r="V489">
            <v>51</v>
          </cell>
        </row>
        <row r="490">
          <cell r="B490">
            <v>18000112</v>
          </cell>
          <cell r="C490" t="str">
            <v>18000112-2</v>
          </cell>
          <cell r="D490">
            <v>139.30000000000001</v>
          </cell>
          <cell r="E490">
            <v>6.3</v>
          </cell>
          <cell r="F490">
            <v>4</v>
          </cell>
          <cell r="G490">
            <v>3.3</v>
          </cell>
          <cell r="H490" t="str">
            <v>Rígido</v>
          </cell>
          <cell r="I490" t="str">
            <v>FT</v>
          </cell>
          <cell r="J490" t="str">
            <v>F</v>
          </cell>
          <cell r="K490" t="str">
            <v>A</v>
          </cell>
          <cell r="L490">
            <v>3.3</v>
          </cell>
          <cell r="M490">
            <v>0.6</v>
          </cell>
          <cell r="N490">
            <v>0</v>
          </cell>
          <cell r="O490">
            <v>13.2</v>
          </cell>
          <cell r="P490">
            <v>877.59</v>
          </cell>
          <cell r="Q490">
            <v>1.9799999999999998</v>
          </cell>
          <cell r="R490">
            <v>15</v>
          </cell>
          <cell r="S490">
            <v>0.22561788534509278</v>
          </cell>
          <cell r="T490">
            <v>24.718931334287813</v>
          </cell>
          <cell r="U490">
            <v>611.02556630923584</v>
          </cell>
          <cell r="V490">
            <v>52</v>
          </cell>
        </row>
        <row r="491">
          <cell r="B491">
            <v>18000112</v>
          </cell>
          <cell r="C491" t="str">
            <v>18000112-2</v>
          </cell>
          <cell r="D491">
            <v>139.30000000000001</v>
          </cell>
          <cell r="E491">
            <v>6.3</v>
          </cell>
          <cell r="F491">
            <v>4</v>
          </cell>
          <cell r="G491">
            <v>3</v>
          </cell>
          <cell r="H491" t="str">
            <v>Rígido</v>
          </cell>
          <cell r="I491" t="str">
            <v>LD</v>
          </cell>
          <cell r="J491" t="str">
            <v>LD</v>
          </cell>
          <cell r="K491" t="str">
            <v>M</v>
          </cell>
          <cell r="L491">
            <v>4</v>
          </cell>
          <cell r="M491">
            <v>3</v>
          </cell>
          <cell r="N491">
            <v>4</v>
          </cell>
          <cell r="O491">
            <v>12</v>
          </cell>
          <cell r="P491">
            <v>877.59</v>
          </cell>
          <cell r="Q491">
            <v>12</v>
          </cell>
          <cell r="R491">
            <v>100</v>
          </cell>
          <cell r="S491">
            <v>1.3673811233035926</v>
          </cell>
          <cell r="T491">
            <v>75.077000000000012</v>
          </cell>
          <cell r="U491">
            <v>5636.5559290000019</v>
          </cell>
          <cell r="V491">
            <v>53</v>
          </cell>
        </row>
        <row r="492">
          <cell r="B492">
            <v>18000112</v>
          </cell>
          <cell r="C492" t="str">
            <v>18000112-2</v>
          </cell>
          <cell r="D492">
            <v>139.30000000000001</v>
          </cell>
          <cell r="E492">
            <v>6.3</v>
          </cell>
          <cell r="F492">
            <v>4</v>
          </cell>
          <cell r="G492">
            <v>3.3</v>
          </cell>
          <cell r="H492" t="str">
            <v>Rígido</v>
          </cell>
          <cell r="I492" t="str">
            <v>LD</v>
          </cell>
          <cell r="J492" t="str">
            <v>LD</v>
          </cell>
          <cell r="K492" t="str">
            <v>M</v>
          </cell>
          <cell r="L492">
            <v>4</v>
          </cell>
          <cell r="M492">
            <v>3.3</v>
          </cell>
          <cell r="N492">
            <v>3</v>
          </cell>
          <cell r="O492">
            <v>13.2</v>
          </cell>
          <cell r="P492">
            <v>877.59</v>
          </cell>
          <cell r="Q492">
            <v>13.2</v>
          </cell>
          <cell r="R492">
            <v>100</v>
          </cell>
          <cell r="S492">
            <v>1.5041192356339519</v>
          </cell>
          <cell r="T492">
            <v>75.077000000000012</v>
          </cell>
          <cell r="U492">
            <v>5636.5559290000019</v>
          </cell>
          <cell r="V492">
            <v>54</v>
          </cell>
        </row>
        <row r="493">
          <cell r="B493">
            <v>18000112</v>
          </cell>
          <cell r="C493" t="str">
            <v>18000112-2</v>
          </cell>
          <cell r="D493">
            <v>139.30000000000001</v>
          </cell>
          <cell r="E493">
            <v>6.3</v>
          </cell>
          <cell r="F493">
            <v>4</v>
          </cell>
          <cell r="G493">
            <v>3</v>
          </cell>
          <cell r="H493" t="str">
            <v>Rígido</v>
          </cell>
          <cell r="I493" t="str">
            <v>LD</v>
          </cell>
          <cell r="J493" t="str">
            <v>LD</v>
          </cell>
          <cell r="K493" t="str">
            <v>M</v>
          </cell>
          <cell r="L493">
            <v>4</v>
          </cell>
          <cell r="M493">
            <v>3</v>
          </cell>
          <cell r="N493">
            <v>3</v>
          </cell>
          <cell r="O493">
            <v>12</v>
          </cell>
          <cell r="P493">
            <v>877.59</v>
          </cell>
          <cell r="Q493">
            <v>12</v>
          </cell>
          <cell r="R493">
            <v>100</v>
          </cell>
          <cell r="S493">
            <v>1.3673811233035926</v>
          </cell>
          <cell r="T493">
            <v>75.077000000000012</v>
          </cell>
          <cell r="U493">
            <v>5636.5559290000019</v>
          </cell>
          <cell r="V493">
            <v>55</v>
          </cell>
        </row>
        <row r="494">
          <cell r="B494">
            <v>18000112</v>
          </cell>
          <cell r="C494" t="str">
            <v>18000112-2</v>
          </cell>
          <cell r="D494">
            <v>139.30000000000001</v>
          </cell>
          <cell r="E494">
            <v>6.3</v>
          </cell>
          <cell r="F494">
            <v>4</v>
          </cell>
          <cell r="G494">
            <v>3.3</v>
          </cell>
          <cell r="H494" t="str">
            <v>Rígido</v>
          </cell>
          <cell r="I494" t="str">
            <v>LD</v>
          </cell>
          <cell r="J494" t="str">
            <v>LD</v>
          </cell>
          <cell r="K494" t="str">
            <v>A</v>
          </cell>
          <cell r="L494">
            <v>4</v>
          </cell>
          <cell r="M494">
            <v>3.3</v>
          </cell>
          <cell r="N494">
            <v>5</v>
          </cell>
          <cell r="O494">
            <v>13.2</v>
          </cell>
          <cell r="P494">
            <v>877.59</v>
          </cell>
          <cell r="Q494">
            <v>13.2</v>
          </cell>
          <cell r="R494">
            <v>100</v>
          </cell>
          <cell r="S494">
            <v>1.5041192356339519</v>
          </cell>
          <cell r="T494">
            <v>82.099300000000014</v>
          </cell>
          <cell r="U494">
            <v>6740.2950604900025</v>
          </cell>
          <cell r="V494">
            <v>56</v>
          </cell>
        </row>
        <row r="495">
          <cell r="B495">
            <v>18000112</v>
          </cell>
          <cell r="C495" t="str">
            <v>18000112-2</v>
          </cell>
          <cell r="D495">
            <v>139.30000000000001</v>
          </cell>
          <cell r="E495">
            <v>6.3</v>
          </cell>
          <cell r="F495">
            <v>4</v>
          </cell>
          <cell r="G495">
            <v>3</v>
          </cell>
          <cell r="H495" t="str">
            <v>Rígido</v>
          </cell>
          <cell r="I495" t="str">
            <v>FT</v>
          </cell>
          <cell r="J495" t="str">
            <v>F</v>
          </cell>
          <cell r="K495" t="str">
            <v>A</v>
          </cell>
          <cell r="L495">
            <v>3</v>
          </cell>
          <cell r="M495">
            <v>0.6</v>
          </cell>
          <cell r="N495">
            <v>0</v>
          </cell>
          <cell r="O495">
            <v>12</v>
          </cell>
          <cell r="P495">
            <v>877.59</v>
          </cell>
          <cell r="Q495">
            <v>1.7999999999999998</v>
          </cell>
          <cell r="R495">
            <v>15</v>
          </cell>
          <cell r="S495">
            <v>0.20510716849553889</v>
          </cell>
          <cell r="T495">
            <v>24.718931334287813</v>
          </cell>
          <cell r="U495">
            <v>611.02556630923584</v>
          </cell>
          <cell r="V495">
            <v>57</v>
          </cell>
        </row>
        <row r="496">
          <cell r="B496">
            <v>18000112</v>
          </cell>
          <cell r="C496" t="str">
            <v>18000112-2</v>
          </cell>
          <cell r="D496">
            <v>139.30000000000001</v>
          </cell>
          <cell r="E496">
            <v>6.3</v>
          </cell>
          <cell r="F496">
            <v>4</v>
          </cell>
          <cell r="G496">
            <v>3</v>
          </cell>
          <cell r="H496" t="str">
            <v>Rígido</v>
          </cell>
          <cell r="I496" t="str">
            <v>B</v>
          </cell>
          <cell r="J496" t="str">
            <v>BR</v>
          </cell>
          <cell r="K496" t="str">
            <v>B</v>
          </cell>
          <cell r="L496">
            <v>0.9</v>
          </cell>
          <cell r="M496">
            <v>0.5</v>
          </cell>
          <cell r="N496">
            <v>2</v>
          </cell>
          <cell r="O496">
            <v>12</v>
          </cell>
          <cell r="P496">
            <v>877.59</v>
          </cell>
          <cell r="Q496">
            <v>0.45</v>
          </cell>
          <cell r="R496">
            <v>3.75</v>
          </cell>
          <cell r="S496">
            <v>5.1276792123884724E-2</v>
          </cell>
          <cell r="T496">
            <v>3.1504033485764773</v>
          </cell>
          <cell r="U496">
            <v>9.9250412587218815</v>
          </cell>
          <cell r="V496">
            <v>57</v>
          </cell>
        </row>
        <row r="497">
          <cell r="B497">
            <v>18000112</v>
          </cell>
          <cell r="C497" t="str">
            <v>18000112-2</v>
          </cell>
          <cell r="D497">
            <v>139.30000000000001</v>
          </cell>
          <cell r="E497">
            <v>6.3</v>
          </cell>
          <cell r="F497">
            <v>4</v>
          </cell>
          <cell r="G497">
            <v>3.3</v>
          </cell>
          <cell r="H497" t="str">
            <v>Rígido</v>
          </cell>
          <cell r="I497" t="str">
            <v>FT</v>
          </cell>
          <cell r="J497" t="str">
            <v>F</v>
          </cell>
          <cell r="K497" t="str">
            <v>A</v>
          </cell>
          <cell r="L497">
            <v>3.3</v>
          </cell>
          <cell r="M497">
            <v>0.6</v>
          </cell>
          <cell r="N497">
            <v>0</v>
          </cell>
          <cell r="O497">
            <v>13.2</v>
          </cell>
          <cell r="P497">
            <v>877.59</v>
          </cell>
          <cell r="Q497">
            <v>1.9799999999999998</v>
          </cell>
          <cell r="R497">
            <v>15</v>
          </cell>
          <cell r="S497">
            <v>0.22561788534509278</v>
          </cell>
          <cell r="T497">
            <v>24.718931334287813</v>
          </cell>
          <cell r="U497">
            <v>611.02556630923584</v>
          </cell>
          <cell r="V497">
            <v>58</v>
          </cell>
        </row>
        <row r="498">
          <cell r="B498">
            <v>18000112</v>
          </cell>
          <cell r="C498" t="str">
            <v>18000112-2</v>
          </cell>
          <cell r="D498">
            <v>139.30000000000001</v>
          </cell>
          <cell r="E498">
            <v>6.3</v>
          </cell>
          <cell r="F498">
            <v>4</v>
          </cell>
          <cell r="G498">
            <v>3</v>
          </cell>
          <cell r="H498" t="str">
            <v>Rígido</v>
          </cell>
          <cell r="I498" t="str">
            <v>FT</v>
          </cell>
          <cell r="J498" t="str">
            <v>F</v>
          </cell>
          <cell r="K498" t="str">
            <v>A</v>
          </cell>
          <cell r="L498">
            <v>3</v>
          </cell>
          <cell r="M498">
            <v>0.6</v>
          </cell>
          <cell r="N498">
            <v>0</v>
          </cell>
          <cell r="O498">
            <v>12</v>
          </cell>
          <cell r="P498">
            <v>877.59</v>
          </cell>
          <cell r="Q498">
            <v>1.7999999999999998</v>
          </cell>
          <cell r="R498">
            <v>15</v>
          </cell>
          <cell r="S498">
            <v>0.20510716849553889</v>
          </cell>
          <cell r="T498">
            <v>24.718931334287813</v>
          </cell>
          <cell r="U498">
            <v>611.02556630923584</v>
          </cell>
          <cell r="V498">
            <v>59</v>
          </cell>
        </row>
        <row r="499">
          <cell r="B499">
            <v>18000112</v>
          </cell>
          <cell r="C499" t="str">
            <v>18000112-2</v>
          </cell>
          <cell r="D499">
            <v>139.30000000000001</v>
          </cell>
          <cell r="E499">
            <v>6.3</v>
          </cell>
          <cell r="F499">
            <v>4</v>
          </cell>
          <cell r="G499">
            <v>3.3</v>
          </cell>
          <cell r="H499" t="str">
            <v>Rígido</v>
          </cell>
          <cell r="I499" t="str">
            <v>LD</v>
          </cell>
          <cell r="J499" t="str">
            <v>LD</v>
          </cell>
          <cell r="K499" t="str">
            <v>A</v>
          </cell>
          <cell r="L499">
            <v>4</v>
          </cell>
          <cell r="M499">
            <v>3.3</v>
          </cell>
          <cell r="N499">
            <v>5</v>
          </cell>
          <cell r="O499">
            <v>13.2</v>
          </cell>
          <cell r="P499">
            <v>877.59</v>
          </cell>
          <cell r="Q499">
            <v>13.2</v>
          </cell>
          <cell r="R499">
            <v>100</v>
          </cell>
          <cell r="S499">
            <v>1.5041192356339519</v>
          </cell>
          <cell r="T499">
            <v>82.099300000000014</v>
          </cell>
          <cell r="U499">
            <v>6740.2950604900025</v>
          </cell>
          <cell r="V499">
            <v>60</v>
          </cell>
        </row>
        <row r="500">
          <cell r="B500">
            <v>18000112</v>
          </cell>
          <cell r="C500" t="str">
            <v>18000112-2</v>
          </cell>
          <cell r="D500">
            <v>139.30000000000001</v>
          </cell>
          <cell r="E500">
            <v>6.3</v>
          </cell>
          <cell r="F500">
            <v>4</v>
          </cell>
          <cell r="G500">
            <v>3.3</v>
          </cell>
          <cell r="H500" t="str">
            <v>Rígido</v>
          </cell>
          <cell r="I500" t="str">
            <v>B</v>
          </cell>
          <cell r="J500" t="str">
            <v>BR</v>
          </cell>
          <cell r="K500" t="str">
            <v>A</v>
          </cell>
          <cell r="L500">
            <v>1</v>
          </cell>
          <cell r="M500">
            <v>1</v>
          </cell>
          <cell r="N500">
            <v>3.6</v>
          </cell>
          <cell r="O500">
            <v>13.2</v>
          </cell>
          <cell r="P500">
            <v>877.59</v>
          </cell>
          <cell r="Q500">
            <v>1</v>
          </cell>
          <cell r="R500">
            <v>7.5757575757575761</v>
          </cell>
          <cell r="S500">
            <v>0.11394842694196607</v>
          </cell>
          <cell r="T500">
            <v>18.188145052741667</v>
          </cell>
          <cell r="U500">
            <v>330.80862045957122</v>
          </cell>
          <cell r="V500">
            <v>60</v>
          </cell>
        </row>
        <row r="501">
          <cell r="B501">
            <v>18000112</v>
          </cell>
          <cell r="C501" t="str">
            <v>18000112-2</v>
          </cell>
          <cell r="D501">
            <v>139.30000000000001</v>
          </cell>
          <cell r="E501">
            <v>6.3</v>
          </cell>
          <cell r="F501">
            <v>4</v>
          </cell>
          <cell r="G501">
            <v>3</v>
          </cell>
          <cell r="H501" t="str">
            <v>Rígido</v>
          </cell>
          <cell r="I501" t="str">
            <v>LD</v>
          </cell>
          <cell r="J501" t="str">
            <v>LD</v>
          </cell>
          <cell r="K501" t="str">
            <v>A</v>
          </cell>
          <cell r="L501">
            <v>4</v>
          </cell>
          <cell r="M501">
            <v>3</v>
          </cell>
          <cell r="N501">
            <v>5</v>
          </cell>
          <cell r="O501">
            <v>12</v>
          </cell>
          <cell r="P501">
            <v>877.59</v>
          </cell>
          <cell r="Q501">
            <v>12</v>
          </cell>
          <cell r="R501">
            <v>100</v>
          </cell>
          <cell r="S501">
            <v>1.3673811233035926</v>
          </cell>
          <cell r="T501">
            <v>82.099300000000014</v>
          </cell>
          <cell r="U501">
            <v>6740.2950604900025</v>
          </cell>
          <cell r="V501">
            <v>65</v>
          </cell>
        </row>
        <row r="502">
          <cell r="B502">
            <v>18000112</v>
          </cell>
          <cell r="C502" t="str">
            <v>18000112-2</v>
          </cell>
          <cell r="D502">
            <v>139.30000000000001</v>
          </cell>
          <cell r="E502">
            <v>6.3</v>
          </cell>
          <cell r="F502">
            <v>4</v>
          </cell>
          <cell r="G502">
            <v>3.3</v>
          </cell>
          <cell r="H502" t="str">
            <v>Rígido</v>
          </cell>
          <cell r="I502" t="str">
            <v>LD</v>
          </cell>
          <cell r="J502" t="str">
            <v>LD</v>
          </cell>
          <cell r="K502" t="str">
            <v>A</v>
          </cell>
          <cell r="L502">
            <v>4</v>
          </cell>
          <cell r="M502">
            <v>3.3</v>
          </cell>
          <cell r="N502">
            <v>5</v>
          </cell>
          <cell r="O502">
            <v>13.2</v>
          </cell>
          <cell r="P502">
            <v>877.59</v>
          </cell>
          <cell r="Q502">
            <v>13.2</v>
          </cell>
          <cell r="R502">
            <v>100</v>
          </cell>
          <cell r="S502">
            <v>1.5041192356339519</v>
          </cell>
          <cell r="T502">
            <v>82.099300000000014</v>
          </cell>
          <cell r="U502">
            <v>6740.2950604900025</v>
          </cell>
          <cell r="V502">
            <v>66</v>
          </cell>
        </row>
        <row r="503">
          <cell r="B503">
            <v>18000112</v>
          </cell>
          <cell r="C503" t="str">
            <v>18000112-2</v>
          </cell>
          <cell r="D503">
            <v>139.30000000000001</v>
          </cell>
          <cell r="E503">
            <v>6.3</v>
          </cell>
          <cell r="F503">
            <v>4</v>
          </cell>
          <cell r="G503">
            <v>3.3</v>
          </cell>
          <cell r="H503" t="str">
            <v>Rígido</v>
          </cell>
          <cell r="I503" t="str">
            <v>B</v>
          </cell>
          <cell r="J503" t="str">
            <v>BR</v>
          </cell>
          <cell r="K503" t="str">
            <v>A</v>
          </cell>
          <cell r="L503">
            <v>1</v>
          </cell>
          <cell r="M503">
            <v>1</v>
          </cell>
          <cell r="N503">
            <v>3.8</v>
          </cell>
          <cell r="O503">
            <v>13.2</v>
          </cell>
          <cell r="P503">
            <v>877.59</v>
          </cell>
          <cell r="Q503">
            <v>1</v>
          </cell>
          <cell r="R503">
            <v>7.5757575757575761</v>
          </cell>
          <cell r="S503">
            <v>0.11394842694196607</v>
          </cell>
          <cell r="T503">
            <v>18.188145052741667</v>
          </cell>
          <cell r="U503">
            <v>330.80862045957122</v>
          </cell>
          <cell r="V503">
            <v>66</v>
          </cell>
        </row>
        <row r="504">
          <cell r="B504" t="e">
            <v>#N/A</v>
          </cell>
          <cell r="C504" t="e">
            <v>#N/A</v>
          </cell>
          <cell r="D504" t="e">
            <v>#N/A</v>
          </cell>
          <cell r="E504" t="e">
            <v>#N/A</v>
          </cell>
          <cell r="F504" t="e">
            <v>#N/A</v>
          </cell>
          <cell r="G504" t="e">
            <v>#N/A</v>
          </cell>
          <cell r="H504" t="e">
            <v>#N/A</v>
          </cell>
          <cell r="I504" t="e">
            <v>#N/A</v>
          </cell>
          <cell r="J504" t="e">
            <v>#N/A</v>
          </cell>
          <cell r="K504" t="e">
            <v>#N/A</v>
          </cell>
          <cell r="L504" t="e">
            <v>#N/A</v>
          </cell>
          <cell r="M504" t="e">
            <v>#N/A</v>
          </cell>
          <cell r="N504" t="e">
            <v>#N/A</v>
          </cell>
          <cell r="O504">
            <v>0</v>
          </cell>
          <cell r="P504" t="e">
            <v>#N/A</v>
          </cell>
          <cell r="Q504" t="e">
            <v>#N/A</v>
          </cell>
          <cell r="R504">
            <v>0</v>
          </cell>
          <cell r="S504" t="e">
            <v>#N/A</v>
          </cell>
          <cell r="T504" t="e">
            <v>#N/A</v>
          </cell>
          <cell r="U504" t="e">
            <v>#N/A</v>
          </cell>
          <cell r="V504" t="e">
            <v>#N/A</v>
          </cell>
        </row>
        <row r="505">
          <cell r="B505" t="e">
            <v>#N/A</v>
          </cell>
          <cell r="C505" t="e">
            <v>#N/A</v>
          </cell>
          <cell r="D505" t="e">
            <v>#N/A</v>
          </cell>
          <cell r="E505" t="e">
            <v>#N/A</v>
          </cell>
          <cell r="F505" t="e">
            <v>#N/A</v>
          </cell>
          <cell r="G505" t="e">
            <v>#N/A</v>
          </cell>
          <cell r="H505" t="e">
            <v>#N/A</v>
          </cell>
          <cell r="I505" t="e">
            <v>#N/A</v>
          </cell>
          <cell r="J505" t="e">
            <v>#N/A</v>
          </cell>
          <cell r="K505" t="e">
            <v>#N/A</v>
          </cell>
          <cell r="L505" t="e">
            <v>#N/A</v>
          </cell>
          <cell r="M505" t="e">
            <v>#N/A</v>
          </cell>
          <cell r="N505" t="e">
            <v>#N/A</v>
          </cell>
          <cell r="O505">
            <v>0</v>
          </cell>
          <cell r="P505" t="e">
            <v>#N/A</v>
          </cell>
          <cell r="Q505" t="e">
            <v>#N/A</v>
          </cell>
          <cell r="R505">
            <v>0</v>
          </cell>
          <cell r="S505" t="e">
            <v>#N/A</v>
          </cell>
          <cell r="T505" t="e">
            <v>#N/A</v>
          </cell>
          <cell r="U505" t="e">
            <v>#N/A</v>
          </cell>
          <cell r="V505" t="e">
            <v>#N/A</v>
          </cell>
        </row>
        <row r="506">
          <cell r="B506" t="e">
            <v>#N/A</v>
          </cell>
          <cell r="C506" t="e">
            <v>#N/A</v>
          </cell>
          <cell r="D506" t="e">
            <v>#N/A</v>
          </cell>
          <cell r="E506" t="e">
            <v>#N/A</v>
          </cell>
          <cell r="F506" t="e">
            <v>#N/A</v>
          </cell>
          <cell r="G506" t="e">
            <v>#N/A</v>
          </cell>
          <cell r="H506" t="e">
            <v>#N/A</v>
          </cell>
          <cell r="I506" t="e">
            <v>#N/A</v>
          </cell>
          <cell r="J506" t="e">
            <v>#N/A</v>
          </cell>
          <cell r="K506" t="e">
            <v>#N/A</v>
          </cell>
          <cell r="L506" t="e">
            <v>#N/A</v>
          </cell>
          <cell r="M506" t="e">
            <v>#N/A</v>
          </cell>
          <cell r="N506" t="e">
            <v>#N/A</v>
          </cell>
          <cell r="O506">
            <v>0</v>
          </cell>
          <cell r="P506" t="e">
            <v>#N/A</v>
          </cell>
          <cell r="Q506" t="e">
            <v>#N/A</v>
          </cell>
          <cell r="R506">
            <v>0</v>
          </cell>
          <cell r="S506" t="e">
            <v>#N/A</v>
          </cell>
          <cell r="T506" t="e">
            <v>#N/A</v>
          </cell>
          <cell r="U506" t="e">
            <v>#N/A</v>
          </cell>
          <cell r="V506" t="e">
            <v>#N/A</v>
          </cell>
        </row>
        <row r="507">
          <cell r="B507" t="e">
            <v>#N/A</v>
          </cell>
          <cell r="C507" t="e">
            <v>#N/A</v>
          </cell>
          <cell r="D507" t="e">
            <v>#N/A</v>
          </cell>
          <cell r="E507" t="e">
            <v>#N/A</v>
          </cell>
          <cell r="F507" t="e">
            <v>#N/A</v>
          </cell>
          <cell r="G507" t="e">
            <v>#N/A</v>
          </cell>
          <cell r="H507" t="e">
            <v>#N/A</v>
          </cell>
          <cell r="I507" t="e">
            <v>#N/A</v>
          </cell>
          <cell r="J507" t="e">
            <v>#N/A</v>
          </cell>
          <cell r="K507" t="e">
            <v>#N/A</v>
          </cell>
          <cell r="L507" t="e">
            <v>#N/A</v>
          </cell>
          <cell r="M507" t="e">
            <v>#N/A</v>
          </cell>
          <cell r="N507" t="e">
            <v>#N/A</v>
          </cell>
          <cell r="O507">
            <v>0</v>
          </cell>
          <cell r="P507" t="e">
            <v>#N/A</v>
          </cell>
          <cell r="Q507" t="e">
            <v>#N/A</v>
          </cell>
          <cell r="R507">
            <v>0</v>
          </cell>
          <cell r="S507" t="e">
            <v>#N/A</v>
          </cell>
          <cell r="T507" t="e">
            <v>#N/A</v>
          </cell>
          <cell r="U507" t="e">
            <v>#N/A</v>
          </cell>
          <cell r="V507" t="e">
            <v>#N/A</v>
          </cell>
        </row>
        <row r="508">
          <cell r="B508" t="e">
            <v>#N/A</v>
          </cell>
          <cell r="C508" t="e">
            <v>#N/A</v>
          </cell>
          <cell r="D508" t="e">
            <v>#N/A</v>
          </cell>
          <cell r="E508" t="e">
            <v>#N/A</v>
          </cell>
          <cell r="F508" t="e">
            <v>#N/A</v>
          </cell>
          <cell r="G508" t="e">
            <v>#N/A</v>
          </cell>
          <cell r="H508" t="e">
            <v>#N/A</v>
          </cell>
          <cell r="I508" t="e">
            <v>#N/A</v>
          </cell>
          <cell r="J508" t="e">
            <v>#N/A</v>
          </cell>
          <cell r="K508" t="e">
            <v>#N/A</v>
          </cell>
          <cell r="L508" t="e">
            <v>#N/A</v>
          </cell>
          <cell r="M508" t="e">
            <v>#N/A</v>
          </cell>
          <cell r="N508" t="e">
            <v>#N/A</v>
          </cell>
          <cell r="O508">
            <v>0</v>
          </cell>
          <cell r="P508" t="e">
            <v>#N/A</v>
          </cell>
          <cell r="Q508" t="e">
            <v>#N/A</v>
          </cell>
          <cell r="R508">
            <v>0</v>
          </cell>
          <cell r="S508" t="e">
            <v>#N/A</v>
          </cell>
          <cell r="T508" t="e">
            <v>#N/A</v>
          </cell>
          <cell r="U508" t="e">
            <v>#N/A</v>
          </cell>
          <cell r="V508" t="e">
            <v>#N/A</v>
          </cell>
        </row>
        <row r="509">
          <cell r="B509" t="e">
            <v>#N/A</v>
          </cell>
          <cell r="C509" t="e">
            <v>#N/A</v>
          </cell>
          <cell r="D509" t="e">
            <v>#N/A</v>
          </cell>
          <cell r="E509" t="e">
            <v>#N/A</v>
          </cell>
          <cell r="F509" t="e">
            <v>#N/A</v>
          </cell>
          <cell r="G509" t="e">
            <v>#N/A</v>
          </cell>
          <cell r="H509" t="e">
            <v>#N/A</v>
          </cell>
          <cell r="I509" t="e">
            <v>#N/A</v>
          </cell>
          <cell r="J509" t="e">
            <v>#N/A</v>
          </cell>
          <cell r="K509" t="e">
            <v>#N/A</v>
          </cell>
          <cell r="L509" t="e">
            <v>#N/A</v>
          </cell>
          <cell r="M509" t="e">
            <v>#N/A</v>
          </cell>
          <cell r="N509" t="e">
            <v>#N/A</v>
          </cell>
          <cell r="O509">
            <v>0</v>
          </cell>
          <cell r="P509" t="e">
            <v>#N/A</v>
          </cell>
          <cell r="Q509" t="e">
            <v>#N/A</v>
          </cell>
          <cell r="R509">
            <v>0</v>
          </cell>
          <cell r="S509" t="e">
            <v>#N/A</v>
          </cell>
          <cell r="T509" t="e">
            <v>#N/A</v>
          </cell>
          <cell r="U509" t="e">
            <v>#N/A</v>
          </cell>
          <cell r="V509" t="e">
            <v>#N/A</v>
          </cell>
        </row>
        <row r="510">
          <cell r="B510" t="e">
            <v>#N/A</v>
          </cell>
          <cell r="C510" t="e">
            <v>#N/A</v>
          </cell>
          <cell r="D510" t="e">
            <v>#N/A</v>
          </cell>
          <cell r="E510" t="e">
            <v>#N/A</v>
          </cell>
          <cell r="F510" t="e">
            <v>#N/A</v>
          </cell>
          <cell r="G510" t="e">
            <v>#N/A</v>
          </cell>
          <cell r="H510" t="e">
            <v>#N/A</v>
          </cell>
          <cell r="I510" t="e">
            <v>#N/A</v>
          </cell>
          <cell r="J510" t="e">
            <v>#N/A</v>
          </cell>
          <cell r="K510" t="e">
            <v>#N/A</v>
          </cell>
          <cell r="L510" t="e">
            <v>#N/A</v>
          </cell>
          <cell r="M510" t="e">
            <v>#N/A</v>
          </cell>
          <cell r="N510" t="e">
            <v>#N/A</v>
          </cell>
          <cell r="O510">
            <v>0</v>
          </cell>
          <cell r="P510" t="e">
            <v>#N/A</v>
          </cell>
          <cell r="Q510" t="e">
            <v>#N/A</v>
          </cell>
          <cell r="R510">
            <v>0</v>
          </cell>
          <cell r="S510" t="e">
            <v>#N/A</v>
          </cell>
          <cell r="T510" t="e">
            <v>#N/A</v>
          </cell>
          <cell r="U510" t="e">
            <v>#N/A</v>
          </cell>
          <cell r="V510" t="e">
            <v>#N/A</v>
          </cell>
        </row>
        <row r="511">
          <cell r="B511" t="e">
            <v>#N/A</v>
          </cell>
          <cell r="C511" t="e">
            <v>#N/A</v>
          </cell>
          <cell r="D511" t="e">
            <v>#N/A</v>
          </cell>
          <cell r="E511" t="e">
            <v>#N/A</v>
          </cell>
          <cell r="F511" t="e">
            <v>#N/A</v>
          </cell>
          <cell r="G511" t="e">
            <v>#N/A</v>
          </cell>
          <cell r="H511" t="e">
            <v>#N/A</v>
          </cell>
          <cell r="I511" t="e">
            <v>#N/A</v>
          </cell>
          <cell r="J511" t="e">
            <v>#N/A</v>
          </cell>
          <cell r="K511" t="e">
            <v>#N/A</v>
          </cell>
          <cell r="L511" t="e">
            <v>#N/A</v>
          </cell>
          <cell r="M511" t="e">
            <v>#N/A</v>
          </cell>
          <cell r="N511" t="e">
            <v>#N/A</v>
          </cell>
          <cell r="O511">
            <v>0</v>
          </cell>
          <cell r="P511" t="e">
            <v>#N/A</v>
          </cell>
          <cell r="Q511" t="e">
            <v>#N/A</v>
          </cell>
          <cell r="R511">
            <v>0</v>
          </cell>
          <cell r="S511" t="e">
            <v>#N/A</v>
          </cell>
          <cell r="T511" t="e">
            <v>#N/A</v>
          </cell>
          <cell r="U511" t="e">
            <v>#N/A</v>
          </cell>
          <cell r="V511" t="e">
            <v>#N/A</v>
          </cell>
        </row>
        <row r="512">
          <cell r="B512" t="e">
            <v>#N/A</v>
          </cell>
          <cell r="C512" t="e">
            <v>#N/A</v>
          </cell>
          <cell r="D512" t="e">
            <v>#N/A</v>
          </cell>
          <cell r="E512" t="e">
            <v>#N/A</v>
          </cell>
          <cell r="F512" t="e">
            <v>#N/A</v>
          </cell>
          <cell r="G512" t="e">
            <v>#N/A</v>
          </cell>
          <cell r="H512" t="e">
            <v>#N/A</v>
          </cell>
          <cell r="I512" t="e">
            <v>#N/A</v>
          </cell>
          <cell r="J512" t="e">
            <v>#N/A</v>
          </cell>
          <cell r="K512" t="e">
            <v>#N/A</v>
          </cell>
          <cell r="L512" t="e">
            <v>#N/A</v>
          </cell>
          <cell r="M512" t="e">
            <v>#N/A</v>
          </cell>
          <cell r="N512" t="e">
            <v>#N/A</v>
          </cell>
          <cell r="O512">
            <v>0</v>
          </cell>
          <cell r="P512" t="e">
            <v>#N/A</v>
          </cell>
          <cell r="Q512" t="e">
            <v>#N/A</v>
          </cell>
          <cell r="R512">
            <v>0</v>
          </cell>
          <cell r="S512" t="e">
            <v>#N/A</v>
          </cell>
          <cell r="T512" t="e">
            <v>#N/A</v>
          </cell>
          <cell r="U512" t="e">
            <v>#N/A</v>
          </cell>
          <cell r="V512" t="e">
            <v>#N/A</v>
          </cell>
        </row>
        <row r="513">
          <cell r="B513" t="e">
            <v>#N/A</v>
          </cell>
          <cell r="C513" t="e">
            <v>#N/A</v>
          </cell>
          <cell r="D513" t="e">
            <v>#N/A</v>
          </cell>
          <cell r="E513" t="e">
            <v>#N/A</v>
          </cell>
          <cell r="F513" t="e">
            <v>#N/A</v>
          </cell>
          <cell r="G513" t="e">
            <v>#N/A</v>
          </cell>
          <cell r="H513" t="e">
            <v>#N/A</v>
          </cell>
          <cell r="I513" t="e">
            <v>#N/A</v>
          </cell>
          <cell r="J513" t="e">
            <v>#N/A</v>
          </cell>
          <cell r="K513" t="e">
            <v>#N/A</v>
          </cell>
          <cell r="L513" t="e">
            <v>#N/A</v>
          </cell>
          <cell r="M513" t="e">
            <v>#N/A</v>
          </cell>
          <cell r="N513" t="e">
            <v>#N/A</v>
          </cell>
          <cell r="O513">
            <v>0</v>
          </cell>
          <cell r="P513" t="e">
            <v>#N/A</v>
          </cell>
          <cell r="Q513" t="e">
            <v>#N/A</v>
          </cell>
          <cell r="R513">
            <v>0</v>
          </cell>
          <cell r="S513" t="e">
            <v>#N/A</v>
          </cell>
          <cell r="T513" t="e">
            <v>#N/A</v>
          </cell>
          <cell r="U513" t="e">
            <v>#N/A</v>
          </cell>
          <cell r="V513" t="e">
            <v>#N/A</v>
          </cell>
        </row>
        <row r="514">
          <cell r="B514" t="e">
            <v>#N/A</v>
          </cell>
          <cell r="C514" t="e">
            <v>#N/A</v>
          </cell>
          <cell r="D514" t="e">
            <v>#N/A</v>
          </cell>
          <cell r="E514" t="e">
            <v>#N/A</v>
          </cell>
          <cell r="F514" t="e">
            <v>#N/A</v>
          </cell>
          <cell r="G514" t="e">
            <v>#N/A</v>
          </cell>
          <cell r="H514" t="e">
            <v>#N/A</v>
          </cell>
          <cell r="I514" t="e">
            <v>#N/A</v>
          </cell>
          <cell r="J514" t="e">
            <v>#N/A</v>
          </cell>
          <cell r="K514" t="e">
            <v>#N/A</v>
          </cell>
          <cell r="L514" t="e">
            <v>#N/A</v>
          </cell>
          <cell r="M514" t="e">
            <v>#N/A</v>
          </cell>
          <cell r="N514" t="e">
            <v>#N/A</v>
          </cell>
          <cell r="O514">
            <v>0</v>
          </cell>
          <cell r="P514" t="e">
            <v>#N/A</v>
          </cell>
          <cell r="Q514" t="e">
            <v>#N/A</v>
          </cell>
          <cell r="R514">
            <v>0</v>
          </cell>
          <cell r="S514" t="e">
            <v>#N/A</v>
          </cell>
          <cell r="T514" t="e">
            <v>#N/A</v>
          </cell>
          <cell r="U514" t="e">
            <v>#N/A</v>
          </cell>
          <cell r="V514" t="e">
            <v>#N/A</v>
          </cell>
        </row>
        <row r="515">
          <cell r="B515" t="e">
            <v>#N/A</v>
          </cell>
          <cell r="C515" t="e">
            <v>#N/A</v>
          </cell>
          <cell r="D515" t="e">
            <v>#N/A</v>
          </cell>
          <cell r="E515" t="e">
            <v>#N/A</v>
          </cell>
          <cell r="F515" t="e">
            <v>#N/A</v>
          </cell>
          <cell r="G515" t="e">
            <v>#N/A</v>
          </cell>
          <cell r="H515" t="e">
            <v>#N/A</v>
          </cell>
          <cell r="I515" t="e">
            <v>#N/A</v>
          </cell>
          <cell r="J515" t="e">
            <v>#N/A</v>
          </cell>
          <cell r="K515" t="e">
            <v>#N/A</v>
          </cell>
          <cell r="L515" t="e">
            <v>#N/A</v>
          </cell>
          <cell r="M515" t="e">
            <v>#N/A</v>
          </cell>
          <cell r="N515" t="e">
            <v>#N/A</v>
          </cell>
          <cell r="O515">
            <v>0</v>
          </cell>
          <cell r="P515" t="e">
            <v>#N/A</v>
          </cell>
          <cell r="Q515" t="e">
            <v>#N/A</v>
          </cell>
          <cell r="R515">
            <v>0</v>
          </cell>
          <cell r="S515" t="e">
            <v>#N/A</v>
          </cell>
          <cell r="T515" t="e">
            <v>#N/A</v>
          </cell>
          <cell r="U515" t="e">
            <v>#N/A</v>
          </cell>
          <cell r="V515" t="e">
            <v>#N/A</v>
          </cell>
        </row>
        <row r="516">
          <cell r="B516" t="e">
            <v>#N/A</v>
          </cell>
          <cell r="C516" t="e">
            <v>#N/A</v>
          </cell>
          <cell r="D516" t="e">
            <v>#N/A</v>
          </cell>
          <cell r="E516" t="e">
            <v>#N/A</v>
          </cell>
          <cell r="F516" t="e">
            <v>#N/A</v>
          </cell>
          <cell r="G516" t="e">
            <v>#N/A</v>
          </cell>
          <cell r="H516" t="e">
            <v>#N/A</v>
          </cell>
          <cell r="I516" t="e">
            <v>#N/A</v>
          </cell>
          <cell r="J516" t="e">
            <v>#N/A</v>
          </cell>
          <cell r="K516" t="e">
            <v>#N/A</v>
          </cell>
          <cell r="L516" t="e">
            <v>#N/A</v>
          </cell>
          <cell r="M516" t="e">
            <v>#N/A</v>
          </cell>
          <cell r="N516" t="e">
            <v>#N/A</v>
          </cell>
          <cell r="O516">
            <v>0</v>
          </cell>
          <cell r="P516" t="e">
            <v>#N/A</v>
          </cell>
          <cell r="Q516" t="e">
            <v>#N/A</v>
          </cell>
          <cell r="R516">
            <v>0</v>
          </cell>
          <cell r="S516" t="e">
            <v>#N/A</v>
          </cell>
          <cell r="T516" t="e">
            <v>#N/A</v>
          </cell>
          <cell r="U516" t="e">
            <v>#N/A</v>
          </cell>
          <cell r="V516" t="e">
            <v>#N/A</v>
          </cell>
        </row>
        <row r="517">
          <cell r="B517" t="e">
            <v>#N/A</v>
          </cell>
          <cell r="C517" t="e">
            <v>#N/A</v>
          </cell>
          <cell r="D517" t="e">
            <v>#N/A</v>
          </cell>
          <cell r="E517" t="e">
            <v>#N/A</v>
          </cell>
          <cell r="F517" t="e">
            <v>#N/A</v>
          </cell>
          <cell r="G517" t="e">
            <v>#N/A</v>
          </cell>
          <cell r="H517" t="e">
            <v>#N/A</v>
          </cell>
          <cell r="I517" t="e">
            <v>#N/A</v>
          </cell>
          <cell r="J517" t="e">
            <v>#N/A</v>
          </cell>
          <cell r="K517" t="e">
            <v>#N/A</v>
          </cell>
          <cell r="L517" t="e">
            <v>#N/A</v>
          </cell>
          <cell r="M517" t="e">
            <v>#N/A</v>
          </cell>
          <cell r="N517" t="e">
            <v>#N/A</v>
          </cell>
          <cell r="O517">
            <v>0</v>
          </cell>
          <cell r="P517" t="e">
            <v>#N/A</v>
          </cell>
          <cell r="Q517" t="e">
            <v>#N/A</v>
          </cell>
          <cell r="R517">
            <v>0</v>
          </cell>
          <cell r="S517" t="e">
            <v>#N/A</v>
          </cell>
          <cell r="T517" t="e">
            <v>#N/A</v>
          </cell>
          <cell r="U517" t="e">
            <v>#N/A</v>
          </cell>
          <cell r="V517" t="e">
            <v>#N/A</v>
          </cell>
        </row>
        <row r="518">
          <cell r="B518" t="e">
            <v>#N/A</v>
          </cell>
          <cell r="C518" t="e">
            <v>#N/A</v>
          </cell>
          <cell r="D518" t="e">
            <v>#N/A</v>
          </cell>
          <cell r="E518" t="e">
            <v>#N/A</v>
          </cell>
          <cell r="F518" t="e">
            <v>#N/A</v>
          </cell>
          <cell r="G518" t="e">
            <v>#N/A</v>
          </cell>
          <cell r="H518" t="e">
            <v>#N/A</v>
          </cell>
          <cell r="I518" t="e">
            <v>#N/A</v>
          </cell>
          <cell r="J518" t="e">
            <v>#N/A</v>
          </cell>
          <cell r="K518" t="e">
            <v>#N/A</v>
          </cell>
          <cell r="L518" t="e">
            <v>#N/A</v>
          </cell>
          <cell r="M518" t="e">
            <v>#N/A</v>
          </cell>
          <cell r="N518" t="e">
            <v>#N/A</v>
          </cell>
          <cell r="O518">
            <v>0</v>
          </cell>
          <cell r="P518" t="e">
            <v>#N/A</v>
          </cell>
          <cell r="Q518" t="e">
            <v>#N/A</v>
          </cell>
          <cell r="R518">
            <v>0</v>
          </cell>
          <cell r="S518" t="e">
            <v>#N/A</v>
          </cell>
          <cell r="T518" t="e">
            <v>#N/A</v>
          </cell>
          <cell r="U518" t="e">
            <v>#N/A</v>
          </cell>
          <cell r="V518" t="e">
            <v>#N/A</v>
          </cell>
        </row>
        <row r="519">
          <cell r="B519" t="e">
            <v>#N/A</v>
          </cell>
          <cell r="C519" t="e">
            <v>#N/A</v>
          </cell>
          <cell r="D519" t="e">
            <v>#N/A</v>
          </cell>
          <cell r="E519" t="e">
            <v>#N/A</v>
          </cell>
          <cell r="F519" t="e">
            <v>#N/A</v>
          </cell>
          <cell r="G519" t="e">
            <v>#N/A</v>
          </cell>
          <cell r="H519" t="e">
            <v>#N/A</v>
          </cell>
          <cell r="I519" t="e">
            <v>#N/A</v>
          </cell>
          <cell r="J519" t="e">
            <v>#N/A</v>
          </cell>
          <cell r="K519" t="e">
            <v>#N/A</v>
          </cell>
          <cell r="L519" t="e">
            <v>#N/A</v>
          </cell>
          <cell r="M519" t="e">
            <v>#N/A</v>
          </cell>
          <cell r="N519" t="e">
            <v>#N/A</v>
          </cell>
          <cell r="O519">
            <v>0</v>
          </cell>
          <cell r="P519" t="e">
            <v>#N/A</v>
          </cell>
          <cell r="Q519" t="e">
            <v>#N/A</v>
          </cell>
          <cell r="R519">
            <v>0</v>
          </cell>
          <cell r="S519" t="e">
            <v>#N/A</v>
          </cell>
          <cell r="T519" t="e">
            <v>#N/A</v>
          </cell>
          <cell r="U519" t="e">
            <v>#N/A</v>
          </cell>
          <cell r="V519" t="e">
            <v>#N/A</v>
          </cell>
        </row>
        <row r="520">
          <cell r="B520" t="e">
            <v>#N/A</v>
          </cell>
          <cell r="C520" t="e">
            <v>#N/A</v>
          </cell>
          <cell r="D520" t="e">
            <v>#N/A</v>
          </cell>
          <cell r="E520" t="e">
            <v>#N/A</v>
          </cell>
          <cell r="F520" t="e">
            <v>#N/A</v>
          </cell>
          <cell r="G520" t="e">
            <v>#N/A</v>
          </cell>
          <cell r="H520" t="e">
            <v>#N/A</v>
          </cell>
          <cell r="I520" t="e">
            <v>#N/A</v>
          </cell>
          <cell r="J520" t="e">
            <v>#N/A</v>
          </cell>
          <cell r="K520" t="e">
            <v>#N/A</v>
          </cell>
          <cell r="L520" t="e">
            <v>#N/A</v>
          </cell>
          <cell r="M520" t="e">
            <v>#N/A</v>
          </cell>
          <cell r="N520" t="e">
            <v>#N/A</v>
          </cell>
          <cell r="O520">
            <v>0</v>
          </cell>
          <cell r="P520" t="e">
            <v>#N/A</v>
          </cell>
          <cell r="Q520" t="e">
            <v>#N/A</v>
          </cell>
          <cell r="R520">
            <v>0</v>
          </cell>
          <cell r="S520" t="e">
            <v>#N/A</v>
          </cell>
          <cell r="T520" t="e">
            <v>#N/A</v>
          </cell>
          <cell r="U520" t="e">
            <v>#N/A</v>
          </cell>
          <cell r="V520" t="e">
            <v>#N/A</v>
          </cell>
        </row>
        <row r="521">
          <cell r="B521" t="e">
            <v>#N/A</v>
          </cell>
          <cell r="C521" t="e">
            <v>#N/A</v>
          </cell>
          <cell r="D521" t="e">
            <v>#N/A</v>
          </cell>
          <cell r="E521" t="e">
            <v>#N/A</v>
          </cell>
          <cell r="F521" t="e">
            <v>#N/A</v>
          </cell>
          <cell r="G521" t="e">
            <v>#N/A</v>
          </cell>
          <cell r="H521" t="e">
            <v>#N/A</v>
          </cell>
          <cell r="I521" t="e">
            <v>#N/A</v>
          </cell>
          <cell r="J521" t="e">
            <v>#N/A</v>
          </cell>
          <cell r="K521" t="e">
            <v>#N/A</v>
          </cell>
          <cell r="L521" t="e">
            <v>#N/A</v>
          </cell>
          <cell r="M521" t="e">
            <v>#N/A</v>
          </cell>
          <cell r="N521" t="e">
            <v>#N/A</v>
          </cell>
          <cell r="O521">
            <v>0</v>
          </cell>
          <cell r="P521" t="e">
            <v>#N/A</v>
          </cell>
          <cell r="Q521" t="e">
            <v>#N/A</v>
          </cell>
          <cell r="R521">
            <v>0</v>
          </cell>
          <cell r="S521" t="e">
            <v>#N/A</v>
          </cell>
          <cell r="T521" t="e">
            <v>#N/A</v>
          </cell>
          <cell r="U521" t="e">
            <v>#N/A</v>
          </cell>
          <cell r="V521" t="e">
            <v>#N/A</v>
          </cell>
        </row>
        <row r="522">
          <cell r="B522" t="e">
            <v>#N/A</v>
          </cell>
          <cell r="C522" t="e">
            <v>#N/A</v>
          </cell>
          <cell r="D522" t="e">
            <v>#N/A</v>
          </cell>
          <cell r="E522" t="e">
            <v>#N/A</v>
          </cell>
          <cell r="F522" t="e">
            <v>#N/A</v>
          </cell>
          <cell r="G522" t="e">
            <v>#N/A</v>
          </cell>
          <cell r="H522" t="e">
            <v>#N/A</v>
          </cell>
          <cell r="I522" t="e">
            <v>#N/A</v>
          </cell>
          <cell r="J522" t="e">
            <v>#N/A</v>
          </cell>
          <cell r="K522" t="e">
            <v>#N/A</v>
          </cell>
          <cell r="L522" t="e">
            <v>#N/A</v>
          </cell>
          <cell r="M522" t="e">
            <v>#N/A</v>
          </cell>
          <cell r="N522" t="e">
            <v>#N/A</v>
          </cell>
          <cell r="O522">
            <v>0</v>
          </cell>
          <cell r="P522" t="e">
            <v>#N/A</v>
          </cell>
          <cell r="Q522" t="e">
            <v>#N/A</v>
          </cell>
          <cell r="R522">
            <v>0</v>
          </cell>
          <cell r="S522" t="e">
            <v>#N/A</v>
          </cell>
          <cell r="T522" t="e">
            <v>#N/A</v>
          </cell>
          <cell r="U522" t="e">
            <v>#N/A</v>
          </cell>
          <cell r="V522" t="e">
            <v>#N/A</v>
          </cell>
        </row>
        <row r="523">
          <cell r="B523" t="e">
            <v>#N/A</v>
          </cell>
          <cell r="C523" t="e">
            <v>#N/A</v>
          </cell>
          <cell r="D523" t="e">
            <v>#N/A</v>
          </cell>
          <cell r="E523" t="e">
            <v>#N/A</v>
          </cell>
          <cell r="F523" t="e">
            <v>#N/A</v>
          </cell>
          <cell r="G523" t="e">
            <v>#N/A</v>
          </cell>
          <cell r="H523" t="e">
            <v>#N/A</v>
          </cell>
          <cell r="I523" t="e">
            <v>#N/A</v>
          </cell>
          <cell r="J523" t="e">
            <v>#N/A</v>
          </cell>
          <cell r="K523" t="e">
            <v>#N/A</v>
          </cell>
          <cell r="L523" t="e">
            <v>#N/A</v>
          </cell>
          <cell r="M523" t="e">
            <v>#N/A</v>
          </cell>
          <cell r="N523" t="e">
            <v>#N/A</v>
          </cell>
          <cell r="O523">
            <v>0</v>
          </cell>
          <cell r="P523" t="e">
            <v>#N/A</v>
          </cell>
          <cell r="Q523" t="e">
            <v>#N/A</v>
          </cell>
          <cell r="R523">
            <v>0</v>
          </cell>
          <cell r="S523" t="e">
            <v>#N/A</v>
          </cell>
          <cell r="T523" t="e">
            <v>#N/A</v>
          </cell>
          <cell r="U523" t="e">
            <v>#N/A</v>
          </cell>
          <cell r="V523" t="e">
            <v>#N/A</v>
          </cell>
        </row>
        <row r="524">
          <cell r="B524" t="e">
            <v>#N/A</v>
          </cell>
          <cell r="C524" t="e">
            <v>#N/A</v>
          </cell>
          <cell r="D524" t="e">
            <v>#N/A</v>
          </cell>
          <cell r="E524" t="e">
            <v>#N/A</v>
          </cell>
          <cell r="F524" t="e">
            <v>#N/A</v>
          </cell>
          <cell r="G524" t="e">
            <v>#N/A</v>
          </cell>
          <cell r="H524" t="e">
            <v>#N/A</v>
          </cell>
          <cell r="I524" t="e">
            <v>#N/A</v>
          </cell>
          <cell r="J524" t="e">
            <v>#N/A</v>
          </cell>
          <cell r="K524" t="e">
            <v>#N/A</v>
          </cell>
          <cell r="L524" t="e">
            <v>#N/A</v>
          </cell>
          <cell r="M524" t="e">
            <v>#N/A</v>
          </cell>
          <cell r="N524" t="e">
            <v>#N/A</v>
          </cell>
          <cell r="O524">
            <v>0</v>
          </cell>
          <cell r="P524" t="e">
            <v>#N/A</v>
          </cell>
          <cell r="Q524" t="e">
            <v>#N/A</v>
          </cell>
          <cell r="R524">
            <v>0</v>
          </cell>
          <cell r="S524" t="e">
            <v>#N/A</v>
          </cell>
          <cell r="T524" t="e">
            <v>#N/A</v>
          </cell>
          <cell r="U524" t="e">
            <v>#N/A</v>
          </cell>
          <cell r="V524" t="e">
            <v>#N/A</v>
          </cell>
        </row>
        <row r="525">
          <cell r="B525" t="e">
            <v>#N/A</v>
          </cell>
          <cell r="C525" t="e">
            <v>#N/A</v>
          </cell>
          <cell r="D525" t="e">
            <v>#N/A</v>
          </cell>
          <cell r="E525" t="e">
            <v>#N/A</v>
          </cell>
          <cell r="F525" t="e">
            <v>#N/A</v>
          </cell>
          <cell r="G525" t="e">
            <v>#N/A</v>
          </cell>
          <cell r="H525" t="e">
            <v>#N/A</v>
          </cell>
          <cell r="I525" t="e">
            <v>#N/A</v>
          </cell>
          <cell r="J525" t="e">
            <v>#N/A</v>
          </cell>
          <cell r="K525" t="e">
            <v>#N/A</v>
          </cell>
          <cell r="L525" t="e">
            <v>#N/A</v>
          </cell>
          <cell r="M525" t="e">
            <v>#N/A</v>
          </cell>
          <cell r="N525" t="e">
            <v>#N/A</v>
          </cell>
          <cell r="O525">
            <v>0</v>
          </cell>
          <cell r="P525" t="e">
            <v>#N/A</v>
          </cell>
          <cell r="Q525" t="e">
            <v>#N/A</v>
          </cell>
          <cell r="R525">
            <v>0</v>
          </cell>
          <cell r="S525" t="e">
            <v>#N/A</v>
          </cell>
          <cell r="T525" t="e">
            <v>#N/A</v>
          </cell>
          <cell r="U525" t="e">
            <v>#N/A</v>
          </cell>
          <cell r="V525" t="e">
            <v>#N/A</v>
          </cell>
        </row>
        <row r="526">
          <cell r="B526" t="e">
            <v>#N/A</v>
          </cell>
          <cell r="C526" t="e">
            <v>#N/A</v>
          </cell>
          <cell r="D526" t="e">
            <v>#N/A</v>
          </cell>
          <cell r="E526" t="e">
            <v>#N/A</v>
          </cell>
          <cell r="F526" t="e">
            <v>#N/A</v>
          </cell>
          <cell r="G526" t="e">
            <v>#N/A</v>
          </cell>
          <cell r="H526" t="e">
            <v>#N/A</v>
          </cell>
          <cell r="I526" t="e">
            <v>#N/A</v>
          </cell>
          <cell r="J526" t="e">
            <v>#N/A</v>
          </cell>
          <cell r="K526" t="e">
            <v>#N/A</v>
          </cell>
          <cell r="L526" t="e">
            <v>#N/A</v>
          </cell>
          <cell r="M526" t="e">
            <v>#N/A</v>
          </cell>
          <cell r="N526" t="e">
            <v>#N/A</v>
          </cell>
          <cell r="O526">
            <v>0</v>
          </cell>
          <cell r="P526" t="e">
            <v>#N/A</v>
          </cell>
          <cell r="Q526" t="e">
            <v>#N/A</v>
          </cell>
          <cell r="R526">
            <v>0</v>
          </cell>
          <cell r="S526" t="e">
            <v>#N/A</v>
          </cell>
          <cell r="T526" t="e">
            <v>#N/A</v>
          </cell>
          <cell r="U526" t="e">
            <v>#N/A</v>
          </cell>
          <cell r="V526" t="e">
            <v>#N/A</v>
          </cell>
        </row>
        <row r="527">
          <cell r="B527" t="e">
            <v>#N/A</v>
          </cell>
          <cell r="C527" t="e">
            <v>#N/A</v>
          </cell>
          <cell r="D527" t="e">
            <v>#N/A</v>
          </cell>
          <cell r="E527" t="e">
            <v>#N/A</v>
          </cell>
          <cell r="F527" t="e">
            <v>#N/A</v>
          </cell>
          <cell r="G527" t="e">
            <v>#N/A</v>
          </cell>
          <cell r="H527" t="e">
            <v>#N/A</v>
          </cell>
          <cell r="I527" t="e">
            <v>#N/A</v>
          </cell>
          <cell r="J527" t="e">
            <v>#N/A</v>
          </cell>
          <cell r="K527" t="e">
            <v>#N/A</v>
          </cell>
          <cell r="L527" t="e">
            <v>#N/A</v>
          </cell>
          <cell r="M527" t="e">
            <v>#N/A</v>
          </cell>
          <cell r="N527" t="e">
            <v>#N/A</v>
          </cell>
          <cell r="O527">
            <v>0</v>
          </cell>
          <cell r="P527" t="e">
            <v>#N/A</v>
          </cell>
          <cell r="Q527" t="e">
            <v>#N/A</v>
          </cell>
          <cell r="R527">
            <v>0</v>
          </cell>
          <cell r="S527" t="e">
            <v>#N/A</v>
          </cell>
          <cell r="T527" t="e">
            <v>#N/A</v>
          </cell>
          <cell r="U527" t="e">
            <v>#N/A</v>
          </cell>
          <cell r="V527" t="e">
            <v>#N/A</v>
          </cell>
        </row>
        <row r="528">
          <cell r="B528" t="e">
            <v>#N/A</v>
          </cell>
          <cell r="C528" t="e">
            <v>#N/A</v>
          </cell>
          <cell r="D528" t="e">
            <v>#N/A</v>
          </cell>
          <cell r="E528" t="e">
            <v>#N/A</v>
          </cell>
          <cell r="F528" t="e">
            <v>#N/A</v>
          </cell>
          <cell r="G528" t="e">
            <v>#N/A</v>
          </cell>
          <cell r="H528" t="e">
            <v>#N/A</v>
          </cell>
          <cell r="I528" t="e">
            <v>#N/A</v>
          </cell>
          <cell r="J528" t="e">
            <v>#N/A</v>
          </cell>
          <cell r="K528" t="e">
            <v>#N/A</v>
          </cell>
          <cell r="L528" t="e">
            <v>#N/A</v>
          </cell>
          <cell r="M528" t="e">
            <v>#N/A</v>
          </cell>
          <cell r="N528" t="e">
            <v>#N/A</v>
          </cell>
          <cell r="O528">
            <v>0</v>
          </cell>
          <cell r="P528" t="e">
            <v>#N/A</v>
          </cell>
          <cell r="Q528" t="e">
            <v>#N/A</v>
          </cell>
          <cell r="R528">
            <v>0</v>
          </cell>
          <cell r="S528" t="e">
            <v>#N/A</v>
          </cell>
          <cell r="T528" t="e">
            <v>#N/A</v>
          </cell>
          <cell r="U528" t="e">
            <v>#N/A</v>
          </cell>
          <cell r="V528" t="e">
            <v>#N/A</v>
          </cell>
        </row>
        <row r="529">
          <cell r="B529" t="e">
            <v>#N/A</v>
          </cell>
          <cell r="C529" t="e">
            <v>#N/A</v>
          </cell>
          <cell r="D529" t="e">
            <v>#N/A</v>
          </cell>
          <cell r="E529" t="e">
            <v>#N/A</v>
          </cell>
          <cell r="F529" t="e">
            <v>#N/A</v>
          </cell>
          <cell r="G529" t="e">
            <v>#N/A</v>
          </cell>
          <cell r="H529" t="e">
            <v>#N/A</v>
          </cell>
          <cell r="I529" t="e">
            <v>#N/A</v>
          </cell>
          <cell r="J529" t="e">
            <v>#N/A</v>
          </cell>
          <cell r="K529" t="e">
            <v>#N/A</v>
          </cell>
          <cell r="L529" t="e">
            <v>#N/A</v>
          </cell>
          <cell r="M529" t="e">
            <v>#N/A</v>
          </cell>
          <cell r="N529" t="e">
            <v>#N/A</v>
          </cell>
          <cell r="O529">
            <v>0</v>
          </cell>
          <cell r="P529" t="e">
            <v>#N/A</v>
          </cell>
          <cell r="Q529" t="e">
            <v>#N/A</v>
          </cell>
          <cell r="R529">
            <v>0</v>
          </cell>
          <cell r="S529" t="e">
            <v>#N/A</v>
          </cell>
          <cell r="T529" t="e">
            <v>#N/A</v>
          </cell>
          <cell r="U529" t="e">
            <v>#N/A</v>
          </cell>
          <cell r="V529" t="e">
            <v>#N/A</v>
          </cell>
        </row>
        <row r="530">
          <cell r="B530" t="e">
            <v>#N/A</v>
          </cell>
          <cell r="C530" t="e">
            <v>#N/A</v>
          </cell>
          <cell r="D530" t="e">
            <v>#N/A</v>
          </cell>
          <cell r="E530" t="e">
            <v>#N/A</v>
          </cell>
          <cell r="F530" t="e">
            <v>#N/A</v>
          </cell>
          <cell r="G530" t="e">
            <v>#N/A</v>
          </cell>
          <cell r="H530" t="e">
            <v>#N/A</v>
          </cell>
          <cell r="I530" t="e">
            <v>#N/A</v>
          </cell>
          <cell r="J530" t="e">
            <v>#N/A</v>
          </cell>
          <cell r="K530" t="e">
            <v>#N/A</v>
          </cell>
          <cell r="L530" t="e">
            <v>#N/A</v>
          </cell>
          <cell r="M530" t="e">
            <v>#N/A</v>
          </cell>
          <cell r="N530" t="e">
            <v>#N/A</v>
          </cell>
          <cell r="O530">
            <v>0</v>
          </cell>
          <cell r="P530" t="e">
            <v>#N/A</v>
          </cell>
          <cell r="Q530" t="e">
            <v>#N/A</v>
          </cell>
          <cell r="R530">
            <v>0</v>
          </cell>
          <cell r="S530" t="e">
            <v>#N/A</v>
          </cell>
          <cell r="T530" t="e">
            <v>#N/A</v>
          </cell>
          <cell r="U530" t="e">
            <v>#N/A</v>
          </cell>
          <cell r="V530" t="e">
            <v>#N/A</v>
          </cell>
        </row>
        <row r="531">
          <cell r="B531" t="e">
            <v>#N/A</v>
          </cell>
          <cell r="C531" t="e">
            <v>#N/A</v>
          </cell>
          <cell r="D531" t="e">
            <v>#N/A</v>
          </cell>
          <cell r="E531" t="e">
            <v>#N/A</v>
          </cell>
          <cell r="F531" t="e">
            <v>#N/A</v>
          </cell>
          <cell r="G531" t="e">
            <v>#N/A</v>
          </cell>
          <cell r="H531" t="e">
            <v>#N/A</v>
          </cell>
          <cell r="I531" t="e">
            <v>#N/A</v>
          </cell>
          <cell r="J531" t="e">
            <v>#N/A</v>
          </cell>
          <cell r="K531" t="e">
            <v>#N/A</v>
          </cell>
          <cell r="L531" t="e">
            <v>#N/A</v>
          </cell>
          <cell r="M531" t="e">
            <v>#N/A</v>
          </cell>
          <cell r="N531" t="e">
            <v>#N/A</v>
          </cell>
          <cell r="O531">
            <v>0</v>
          </cell>
          <cell r="P531" t="e">
            <v>#N/A</v>
          </cell>
          <cell r="Q531" t="e">
            <v>#N/A</v>
          </cell>
          <cell r="R531">
            <v>0</v>
          </cell>
          <cell r="S531" t="e">
            <v>#N/A</v>
          </cell>
          <cell r="T531" t="e">
            <v>#N/A</v>
          </cell>
          <cell r="U531" t="e">
            <v>#N/A</v>
          </cell>
          <cell r="V531" t="e">
            <v>#N/A</v>
          </cell>
        </row>
        <row r="532">
          <cell r="B532" t="e">
            <v>#N/A</v>
          </cell>
          <cell r="C532" t="e">
            <v>#N/A</v>
          </cell>
          <cell r="D532" t="e">
            <v>#N/A</v>
          </cell>
          <cell r="E532" t="e">
            <v>#N/A</v>
          </cell>
          <cell r="F532" t="e">
            <v>#N/A</v>
          </cell>
          <cell r="G532" t="e">
            <v>#N/A</v>
          </cell>
          <cell r="H532" t="e">
            <v>#N/A</v>
          </cell>
          <cell r="I532" t="e">
            <v>#N/A</v>
          </cell>
          <cell r="J532" t="e">
            <v>#N/A</v>
          </cell>
          <cell r="K532" t="e">
            <v>#N/A</v>
          </cell>
          <cell r="L532" t="e">
            <v>#N/A</v>
          </cell>
          <cell r="M532" t="e">
            <v>#N/A</v>
          </cell>
          <cell r="N532" t="e">
            <v>#N/A</v>
          </cell>
          <cell r="O532">
            <v>0</v>
          </cell>
          <cell r="P532" t="e">
            <v>#N/A</v>
          </cell>
          <cell r="Q532" t="e">
            <v>#N/A</v>
          </cell>
          <cell r="R532">
            <v>0</v>
          </cell>
          <cell r="S532" t="e">
            <v>#N/A</v>
          </cell>
          <cell r="T532" t="e">
            <v>#N/A</v>
          </cell>
          <cell r="U532" t="e">
            <v>#N/A</v>
          </cell>
          <cell r="V532" t="e">
            <v>#N/A</v>
          </cell>
        </row>
        <row r="533">
          <cell r="B533" t="e">
            <v>#N/A</v>
          </cell>
          <cell r="C533" t="e">
            <v>#N/A</v>
          </cell>
          <cell r="D533" t="e">
            <v>#N/A</v>
          </cell>
          <cell r="E533" t="e">
            <v>#N/A</v>
          </cell>
          <cell r="F533" t="e">
            <v>#N/A</v>
          </cell>
          <cell r="G533" t="e">
            <v>#N/A</v>
          </cell>
          <cell r="H533" t="e">
            <v>#N/A</v>
          </cell>
          <cell r="I533" t="e">
            <v>#N/A</v>
          </cell>
          <cell r="J533" t="e">
            <v>#N/A</v>
          </cell>
          <cell r="K533" t="e">
            <v>#N/A</v>
          </cell>
          <cell r="L533" t="e">
            <v>#N/A</v>
          </cell>
          <cell r="M533" t="e">
            <v>#N/A</v>
          </cell>
          <cell r="N533" t="e">
            <v>#N/A</v>
          </cell>
          <cell r="O533">
            <v>0</v>
          </cell>
          <cell r="P533" t="e">
            <v>#N/A</v>
          </cell>
          <cell r="Q533" t="e">
            <v>#N/A</v>
          </cell>
          <cell r="R533">
            <v>0</v>
          </cell>
          <cell r="S533" t="e">
            <v>#N/A</v>
          </cell>
          <cell r="T533" t="e">
            <v>#N/A</v>
          </cell>
          <cell r="U533" t="e">
            <v>#N/A</v>
          </cell>
          <cell r="V533" t="e">
            <v>#N/A</v>
          </cell>
        </row>
        <row r="534">
          <cell r="B534" t="e">
            <v>#N/A</v>
          </cell>
          <cell r="C534" t="e">
            <v>#N/A</v>
          </cell>
          <cell r="D534" t="e">
            <v>#N/A</v>
          </cell>
          <cell r="E534" t="e">
            <v>#N/A</v>
          </cell>
          <cell r="F534" t="e">
            <v>#N/A</v>
          </cell>
          <cell r="G534" t="e">
            <v>#N/A</v>
          </cell>
          <cell r="H534" t="e">
            <v>#N/A</v>
          </cell>
          <cell r="I534" t="e">
            <v>#N/A</v>
          </cell>
          <cell r="J534" t="e">
            <v>#N/A</v>
          </cell>
          <cell r="K534" t="e">
            <v>#N/A</v>
          </cell>
          <cell r="L534" t="e">
            <v>#N/A</v>
          </cell>
          <cell r="M534" t="e">
            <v>#N/A</v>
          </cell>
          <cell r="N534" t="e">
            <v>#N/A</v>
          </cell>
          <cell r="O534">
            <v>0</v>
          </cell>
          <cell r="P534" t="e">
            <v>#N/A</v>
          </cell>
          <cell r="Q534" t="e">
            <v>#N/A</v>
          </cell>
          <cell r="R534">
            <v>0</v>
          </cell>
          <cell r="S534" t="e">
            <v>#N/A</v>
          </cell>
          <cell r="T534" t="e">
            <v>#N/A</v>
          </cell>
          <cell r="U534" t="e">
            <v>#N/A</v>
          </cell>
          <cell r="V534" t="e">
            <v>#N/A</v>
          </cell>
        </row>
        <row r="535">
          <cell r="B535" t="e">
            <v>#N/A</v>
          </cell>
          <cell r="C535" t="e">
            <v>#N/A</v>
          </cell>
          <cell r="D535" t="e">
            <v>#N/A</v>
          </cell>
          <cell r="E535" t="e">
            <v>#N/A</v>
          </cell>
          <cell r="F535" t="e">
            <v>#N/A</v>
          </cell>
          <cell r="G535" t="e">
            <v>#N/A</v>
          </cell>
          <cell r="H535" t="e">
            <v>#N/A</v>
          </cell>
          <cell r="I535" t="e">
            <v>#N/A</v>
          </cell>
          <cell r="J535" t="e">
            <v>#N/A</v>
          </cell>
          <cell r="K535" t="e">
            <v>#N/A</v>
          </cell>
          <cell r="L535" t="e">
            <v>#N/A</v>
          </cell>
          <cell r="M535" t="e">
            <v>#N/A</v>
          </cell>
          <cell r="N535" t="e">
            <v>#N/A</v>
          </cell>
          <cell r="O535">
            <v>0</v>
          </cell>
          <cell r="P535" t="e">
            <v>#N/A</v>
          </cell>
          <cell r="Q535" t="e">
            <v>#N/A</v>
          </cell>
          <cell r="R535">
            <v>0</v>
          </cell>
          <cell r="S535" t="e">
            <v>#N/A</v>
          </cell>
          <cell r="T535" t="e">
            <v>#N/A</v>
          </cell>
          <cell r="U535" t="e">
            <v>#N/A</v>
          </cell>
          <cell r="V535" t="e">
            <v>#N/A</v>
          </cell>
        </row>
        <row r="536">
          <cell r="B536" t="e">
            <v>#N/A</v>
          </cell>
          <cell r="C536" t="e">
            <v>#N/A</v>
          </cell>
          <cell r="D536" t="e">
            <v>#N/A</v>
          </cell>
          <cell r="E536" t="e">
            <v>#N/A</v>
          </cell>
          <cell r="F536" t="e">
            <v>#N/A</v>
          </cell>
          <cell r="G536" t="e">
            <v>#N/A</v>
          </cell>
          <cell r="H536" t="e">
            <v>#N/A</v>
          </cell>
          <cell r="I536" t="e">
            <v>#N/A</v>
          </cell>
          <cell r="J536" t="e">
            <v>#N/A</v>
          </cell>
          <cell r="K536" t="e">
            <v>#N/A</v>
          </cell>
          <cell r="L536" t="e">
            <v>#N/A</v>
          </cell>
          <cell r="M536" t="e">
            <v>#N/A</v>
          </cell>
          <cell r="N536" t="e">
            <v>#N/A</v>
          </cell>
          <cell r="O536">
            <v>0</v>
          </cell>
          <cell r="P536" t="e">
            <v>#N/A</v>
          </cell>
          <cell r="Q536" t="e">
            <v>#N/A</v>
          </cell>
          <cell r="R536">
            <v>0</v>
          </cell>
          <cell r="S536" t="e">
            <v>#N/A</v>
          </cell>
          <cell r="T536" t="e">
            <v>#N/A</v>
          </cell>
          <cell r="U536" t="e">
            <v>#N/A</v>
          </cell>
          <cell r="V536" t="e">
            <v>#N/A</v>
          </cell>
        </row>
        <row r="537">
          <cell r="B537" t="e">
            <v>#N/A</v>
          </cell>
          <cell r="C537" t="e">
            <v>#N/A</v>
          </cell>
          <cell r="D537" t="e">
            <v>#N/A</v>
          </cell>
          <cell r="E537" t="e">
            <v>#N/A</v>
          </cell>
          <cell r="F537" t="e">
            <v>#N/A</v>
          </cell>
          <cell r="G537" t="e">
            <v>#N/A</v>
          </cell>
          <cell r="H537" t="e">
            <v>#N/A</v>
          </cell>
          <cell r="I537" t="e">
            <v>#N/A</v>
          </cell>
          <cell r="J537" t="e">
            <v>#N/A</v>
          </cell>
          <cell r="K537" t="e">
            <v>#N/A</v>
          </cell>
          <cell r="L537" t="e">
            <v>#N/A</v>
          </cell>
          <cell r="M537" t="e">
            <v>#N/A</v>
          </cell>
          <cell r="N537" t="e">
            <v>#N/A</v>
          </cell>
          <cell r="O537">
            <v>0</v>
          </cell>
          <cell r="P537" t="e">
            <v>#N/A</v>
          </cell>
          <cell r="Q537" t="e">
            <v>#N/A</v>
          </cell>
          <cell r="R537">
            <v>0</v>
          </cell>
          <cell r="S537" t="e">
            <v>#N/A</v>
          </cell>
          <cell r="T537" t="e">
            <v>#N/A</v>
          </cell>
          <cell r="U537" t="e">
            <v>#N/A</v>
          </cell>
          <cell r="V537" t="e">
            <v>#N/A</v>
          </cell>
        </row>
        <row r="538">
          <cell r="B538" t="e">
            <v>#N/A</v>
          </cell>
          <cell r="C538" t="e">
            <v>#N/A</v>
          </cell>
          <cell r="D538" t="e">
            <v>#N/A</v>
          </cell>
          <cell r="E538" t="e">
            <v>#N/A</v>
          </cell>
          <cell r="F538" t="e">
            <v>#N/A</v>
          </cell>
          <cell r="G538" t="e">
            <v>#N/A</v>
          </cell>
          <cell r="H538" t="e">
            <v>#N/A</v>
          </cell>
          <cell r="I538" t="e">
            <v>#N/A</v>
          </cell>
          <cell r="J538" t="e">
            <v>#N/A</v>
          </cell>
          <cell r="K538" t="e">
            <v>#N/A</v>
          </cell>
          <cell r="L538" t="e">
            <v>#N/A</v>
          </cell>
          <cell r="M538" t="e">
            <v>#N/A</v>
          </cell>
          <cell r="N538" t="e">
            <v>#N/A</v>
          </cell>
          <cell r="O538">
            <v>0</v>
          </cell>
          <cell r="P538" t="e">
            <v>#N/A</v>
          </cell>
          <cell r="Q538" t="e">
            <v>#N/A</v>
          </cell>
          <cell r="R538">
            <v>0</v>
          </cell>
          <cell r="S538" t="e">
            <v>#N/A</v>
          </cell>
          <cell r="T538" t="e">
            <v>#N/A</v>
          </cell>
          <cell r="U538" t="e">
            <v>#N/A</v>
          </cell>
          <cell r="V538" t="e">
            <v>#N/A</v>
          </cell>
        </row>
        <row r="539">
          <cell r="B539" t="e">
            <v>#N/A</v>
          </cell>
          <cell r="C539" t="e">
            <v>#N/A</v>
          </cell>
          <cell r="D539" t="e">
            <v>#N/A</v>
          </cell>
          <cell r="E539" t="e">
            <v>#N/A</v>
          </cell>
          <cell r="F539" t="e">
            <v>#N/A</v>
          </cell>
          <cell r="G539" t="e">
            <v>#N/A</v>
          </cell>
          <cell r="H539" t="e">
            <v>#N/A</v>
          </cell>
          <cell r="I539" t="e">
            <v>#N/A</v>
          </cell>
          <cell r="J539" t="e">
            <v>#N/A</v>
          </cell>
          <cell r="K539" t="e">
            <v>#N/A</v>
          </cell>
          <cell r="L539" t="e">
            <v>#N/A</v>
          </cell>
          <cell r="M539" t="e">
            <v>#N/A</v>
          </cell>
          <cell r="N539" t="e">
            <v>#N/A</v>
          </cell>
          <cell r="O539">
            <v>0</v>
          </cell>
          <cell r="P539" t="e">
            <v>#N/A</v>
          </cell>
          <cell r="Q539" t="e">
            <v>#N/A</v>
          </cell>
          <cell r="R539">
            <v>0</v>
          </cell>
          <cell r="S539" t="e">
            <v>#N/A</v>
          </cell>
          <cell r="T539" t="e">
            <v>#N/A</v>
          </cell>
          <cell r="U539" t="e">
            <v>#N/A</v>
          </cell>
          <cell r="V539" t="e">
            <v>#N/A</v>
          </cell>
        </row>
        <row r="540">
          <cell r="B540" t="e">
            <v>#N/A</v>
          </cell>
          <cell r="C540" t="e">
            <v>#N/A</v>
          </cell>
          <cell r="D540" t="e">
            <v>#N/A</v>
          </cell>
          <cell r="E540" t="e">
            <v>#N/A</v>
          </cell>
          <cell r="F540" t="e">
            <v>#N/A</v>
          </cell>
          <cell r="G540" t="e">
            <v>#N/A</v>
          </cell>
          <cell r="H540" t="e">
            <v>#N/A</v>
          </cell>
          <cell r="I540" t="e">
            <v>#N/A</v>
          </cell>
          <cell r="J540" t="e">
            <v>#N/A</v>
          </cell>
          <cell r="K540" t="e">
            <v>#N/A</v>
          </cell>
          <cell r="L540" t="e">
            <v>#N/A</v>
          </cell>
          <cell r="M540" t="e">
            <v>#N/A</v>
          </cell>
          <cell r="N540" t="e">
            <v>#N/A</v>
          </cell>
          <cell r="O540">
            <v>0</v>
          </cell>
          <cell r="P540" t="e">
            <v>#N/A</v>
          </cell>
          <cell r="Q540" t="e">
            <v>#N/A</v>
          </cell>
          <cell r="R540">
            <v>0</v>
          </cell>
          <cell r="S540" t="e">
            <v>#N/A</v>
          </cell>
          <cell r="T540" t="e">
            <v>#N/A</v>
          </cell>
          <cell r="U540" t="e">
            <v>#N/A</v>
          </cell>
          <cell r="V540" t="e">
            <v>#N/A</v>
          </cell>
        </row>
        <row r="541">
          <cell r="B541" t="e">
            <v>#N/A</v>
          </cell>
          <cell r="C541" t="e">
            <v>#N/A</v>
          </cell>
          <cell r="D541" t="e">
            <v>#N/A</v>
          </cell>
          <cell r="E541" t="e">
            <v>#N/A</v>
          </cell>
          <cell r="F541" t="e">
            <v>#N/A</v>
          </cell>
          <cell r="G541" t="e">
            <v>#N/A</v>
          </cell>
          <cell r="H541" t="e">
            <v>#N/A</v>
          </cell>
          <cell r="I541" t="e">
            <v>#N/A</v>
          </cell>
          <cell r="J541" t="e">
            <v>#N/A</v>
          </cell>
          <cell r="K541" t="e">
            <v>#N/A</v>
          </cell>
          <cell r="L541" t="e">
            <v>#N/A</v>
          </cell>
          <cell r="M541" t="e">
            <v>#N/A</v>
          </cell>
          <cell r="N541" t="e">
            <v>#N/A</v>
          </cell>
          <cell r="O541">
            <v>0</v>
          </cell>
          <cell r="P541" t="e">
            <v>#N/A</v>
          </cell>
          <cell r="Q541" t="e">
            <v>#N/A</v>
          </cell>
          <cell r="R541">
            <v>0</v>
          </cell>
          <cell r="S541" t="e">
            <v>#N/A</v>
          </cell>
          <cell r="T541" t="e">
            <v>#N/A</v>
          </cell>
          <cell r="U541" t="e">
            <v>#N/A</v>
          </cell>
          <cell r="V541" t="e">
            <v>#N/A</v>
          </cell>
        </row>
        <row r="542">
          <cell r="B542" t="e">
            <v>#N/A</v>
          </cell>
          <cell r="C542" t="e">
            <v>#N/A</v>
          </cell>
          <cell r="D542" t="e">
            <v>#N/A</v>
          </cell>
          <cell r="E542" t="e">
            <v>#N/A</v>
          </cell>
          <cell r="F542" t="e">
            <v>#N/A</v>
          </cell>
          <cell r="G542" t="e">
            <v>#N/A</v>
          </cell>
          <cell r="H542" t="e">
            <v>#N/A</v>
          </cell>
          <cell r="I542" t="e">
            <v>#N/A</v>
          </cell>
          <cell r="J542" t="e">
            <v>#N/A</v>
          </cell>
          <cell r="K542" t="e">
            <v>#N/A</v>
          </cell>
          <cell r="L542" t="e">
            <v>#N/A</v>
          </cell>
          <cell r="M542" t="e">
            <v>#N/A</v>
          </cell>
          <cell r="N542" t="e">
            <v>#N/A</v>
          </cell>
          <cell r="O542">
            <v>0</v>
          </cell>
          <cell r="P542" t="e">
            <v>#N/A</v>
          </cell>
          <cell r="Q542" t="e">
            <v>#N/A</v>
          </cell>
          <cell r="R542">
            <v>0</v>
          </cell>
          <cell r="S542" t="e">
            <v>#N/A</v>
          </cell>
          <cell r="T542" t="e">
            <v>#N/A</v>
          </cell>
          <cell r="U542" t="e">
            <v>#N/A</v>
          </cell>
          <cell r="V542" t="e">
            <v>#N/A</v>
          </cell>
        </row>
        <row r="543">
          <cell r="B543" t="e">
            <v>#N/A</v>
          </cell>
          <cell r="C543" t="e">
            <v>#N/A</v>
          </cell>
          <cell r="D543" t="e">
            <v>#N/A</v>
          </cell>
          <cell r="E543" t="e">
            <v>#N/A</v>
          </cell>
          <cell r="F543" t="e">
            <v>#N/A</v>
          </cell>
          <cell r="G543" t="e">
            <v>#N/A</v>
          </cell>
          <cell r="H543" t="e">
            <v>#N/A</v>
          </cell>
          <cell r="I543" t="e">
            <v>#N/A</v>
          </cell>
          <cell r="J543" t="e">
            <v>#N/A</v>
          </cell>
          <cell r="K543" t="e">
            <v>#N/A</v>
          </cell>
          <cell r="L543" t="e">
            <v>#N/A</v>
          </cell>
          <cell r="M543" t="e">
            <v>#N/A</v>
          </cell>
          <cell r="N543" t="e">
            <v>#N/A</v>
          </cell>
          <cell r="O543">
            <v>0</v>
          </cell>
          <cell r="P543" t="e">
            <v>#N/A</v>
          </cell>
          <cell r="Q543" t="e">
            <v>#N/A</v>
          </cell>
          <cell r="R543">
            <v>0</v>
          </cell>
          <cell r="S543" t="e">
            <v>#N/A</v>
          </cell>
          <cell r="T543" t="e">
            <v>#N/A</v>
          </cell>
          <cell r="U543" t="e">
            <v>#N/A</v>
          </cell>
          <cell r="V543" t="e">
            <v>#N/A</v>
          </cell>
        </row>
        <row r="544">
          <cell r="B544" t="e">
            <v>#N/A</v>
          </cell>
          <cell r="C544" t="e">
            <v>#N/A</v>
          </cell>
          <cell r="D544" t="e">
            <v>#N/A</v>
          </cell>
          <cell r="E544" t="e">
            <v>#N/A</v>
          </cell>
          <cell r="F544" t="e">
            <v>#N/A</v>
          </cell>
          <cell r="G544" t="e">
            <v>#N/A</v>
          </cell>
          <cell r="H544" t="e">
            <v>#N/A</v>
          </cell>
          <cell r="I544" t="e">
            <v>#N/A</v>
          </cell>
          <cell r="J544" t="e">
            <v>#N/A</v>
          </cell>
          <cell r="K544" t="e">
            <v>#N/A</v>
          </cell>
          <cell r="L544" t="e">
            <v>#N/A</v>
          </cell>
          <cell r="M544" t="e">
            <v>#N/A</v>
          </cell>
          <cell r="N544" t="e">
            <v>#N/A</v>
          </cell>
          <cell r="O544">
            <v>0</v>
          </cell>
          <cell r="P544" t="e">
            <v>#N/A</v>
          </cell>
          <cell r="Q544" t="e">
            <v>#N/A</v>
          </cell>
          <cell r="R544">
            <v>0</v>
          </cell>
          <cell r="S544" t="e">
            <v>#N/A</v>
          </cell>
          <cell r="T544" t="e">
            <v>#N/A</v>
          </cell>
          <cell r="U544" t="e">
            <v>#N/A</v>
          </cell>
          <cell r="V544" t="e">
            <v>#N/A</v>
          </cell>
        </row>
        <row r="545">
          <cell r="B545" t="e">
            <v>#N/A</v>
          </cell>
          <cell r="C545" t="e">
            <v>#N/A</v>
          </cell>
          <cell r="D545" t="e">
            <v>#N/A</v>
          </cell>
          <cell r="E545" t="e">
            <v>#N/A</v>
          </cell>
          <cell r="F545" t="e">
            <v>#N/A</v>
          </cell>
          <cell r="G545" t="e">
            <v>#N/A</v>
          </cell>
          <cell r="H545" t="e">
            <v>#N/A</v>
          </cell>
          <cell r="I545" t="e">
            <v>#N/A</v>
          </cell>
          <cell r="J545" t="e">
            <v>#N/A</v>
          </cell>
          <cell r="K545" t="e">
            <v>#N/A</v>
          </cell>
          <cell r="L545" t="e">
            <v>#N/A</v>
          </cell>
          <cell r="M545" t="e">
            <v>#N/A</v>
          </cell>
          <cell r="N545" t="e">
            <v>#N/A</v>
          </cell>
          <cell r="O545">
            <v>0</v>
          </cell>
          <cell r="P545" t="e">
            <v>#N/A</v>
          </cell>
          <cell r="Q545" t="e">
            <v>#N/A</v>
          </cell>
          <cell r="R545">
            <v>0</v>
          </cell>
          <cell r="S545" t="e">
            <v>#N/A</v>
          </cell>
          <cell r="T545" t="e">
            <v>#N/A</v>
          </cell>
          <cell r="U545" t="e">
            <v>#N/A</v>
          </cell>
          <cell r="V545" t="e">
            <v>#N/A</v>
          </cell>
        </row>
        <row r="546">
          <cell r="B546" t="e">
            <v>#N/A</v>
          </cell>
          <cell r="C546" t="e">
            <v>#N/A</v>
          </cell>
          <cell r="D546" t="e">
            <v>#N/A</v>
          </cell>
          <cell r="E546" t="e">
            <v>#N/A</v>
          </cell>
          <cell r="F546" t="e">
            <v>#N/A</v>
          </cell>
          <cell r="G546" t="e">
            <v>#N/A</v>
          </cell>
          <cell r="H546" t="e">
            <v>#N/A</v>
          </cell>
          <cell r="I546" t="e">
            <v>#N/A</v>
          </cell>
          <cell r="J546" t="e">
            <v>#N/A</v>
          </cell>
          <cell r="K546" t="e">
            <v>#N/A</v>
          </cell>
          <cell r="L546" t="e">
            <v>#N/A</v>
          </cell>
          <cell r="M546" t="e">
            <v>#N/A</v>
          </cell>
          <cell r="N546" t="e">
            <v>#N/A</v>
          </cell>
          <cell r="O546">
            <v>0</v>
          </cell>
          <cell r="P546" t="e">
            <v>#N/A</v>
          </cell>
          <cell r="Q546" t="e">
            <v>#N/A</v>
          </cell>
          <cell r="R546">
            <v>0</v>
          </cell>
          <cell r="S546" t="e">
            <v>#N/A</v>
          </cell>
          <cell r="T546" t="e">
            <v>#N/A</v>
          </cell>
          <cell r="U546" t="e">
            <v>#N/A</v>
          </cell>
          <cell r="V546" t="e">
            <v>#N/A</v>
          </cell>
        </row>
        <row r="547">
          <cell r="B547" t="e">
            <v>#N/A</v>
          </cell>
          <cell r="C547" t="e">
            <v>#N/A</v>
          </cell>
          <cell r="D547" t="e">
            <v>#N/A</v>
          </cell>
          <cell r="E547" t="e">
            <v>#N/A</v>
          </cell>
          <cell r="F547" t="e">
            <v>#N/A</v>
          </cell>
          <cell r="G547" t="e">
            <v>#N/A</v>
          </cell>
          <cell r="H547" t="e">
            <v>#N/A</v>
          </cell>
          <cell r="I547" t="e">
            <v>#N/A</v>
          </cell>
          <cell r="J547" t="e">
            <v>#N/A</v>
          </cell>
          <cell r="K547" t="e">
            <v>#N/A</v>
          </cell>
          <cell r="L547" t="e">
            <v>#N/A</v>
          </cell>
          <cell r="M547" t="e">
            <v>#N/A</v>
          </cell>
          <cell r="N547" t="e">
            <v>#N/A</v>
          </cell>
          <cell r="O547">
            <v>0</v>
          </cell>
          <cell r="P547" t="e">
            <v>#N/A</v>
          </cell>
          <cell r="Q547" t="e">
            <v>#N/A</v>
          </cell>
          <cell r="R547">
            <v>0</v>
          </cell>
          <cell r="S547" t="e">
            <v>#N/A</v>
          </cell>
          <cell r="T547" t="e">
            <v>#N/A</v>
          </cell>
          <cell r="U547" t="e">
            <v>#N/A</v>
          </cell>
          <cell r="V547" t="e">
            <v>#N/A</v>
          </cell>
        </row>
        <row r="548">
          <cell r="B548" t="e">
            <v>#N/A</v>
          </cell>
          <cell r="C548" t="e">
            <v>#N/A</v>
          </cell>
          <cell r="D548" t="e">
            <v>#N/A</v>
          </cell>
          <cell r="E548" t="e">
            <v>#N/A</v>
          </cell>
          <cell r="F548" t="e">
            <v>#N/A</v>
          </cell>
          <cell r="G548" t="e">
            <v>#N/A</v>
          </cell>
          <cell r="H548" t="e">
            <v>#N/A</v>
          </cell>
          <cell r="I548" t="e">
            <v>#N/A</v>
          </cell>
          <cell r="J548" t="e">
            <v>#N/A</v>
          </cell>
          <cell r="K548" t="e">
            <v>#N/A</v>
          </cell>
          <cell r="L548" t="e">
            <v>#N/A</v>
          </cell>
          <cell r="M548" t="e">
            <v>#N/A</v>
          </cell>
          <cell r="N548" t="e">
            <v>#N/A</v>
          </cell>
          <cell r="O548">
            <v>0</v>
          </cell>
          <cell r="P548" t="e">
            <v>#N/A</v>
          </cell>
          <cell r="Q548" t="e">
            <v>#N/A</v>
          </cell>
          <cell r="R548">
            <v>0</v>
          </cell>
          <cell r="S548" t="e">
            <v>#N/A</v>
          </cell>
          <cell r="T548" t="e">
            <v>#N/A</v>
          </cell>
          <cell r="U548" t="e">
            <v>#N/A</v>
          </cell>
          <cell r="V548" t="e">
            <v>#N/A</v>
          </cell>
        </row>
        <row r="549">
          <cell r="B549" t="e">
            <v>#N/A</v>
          </cell>
          <cell r="C549" t="e">
            <v>#N/A</v>
          </cell>
          <cell r="D549" t="e">
            <v>#N/A</v>
          </cell>
          <cell r="E549" t="e">
            <v>#N/A</v>
          </cell>
          <cell r="F549" t="e">
            <v>#N/A</v>
          </cell>
          <cell r="G549" t="e">
            <v>#N/A</v>
          </cell>
          <cell r="H549" t="e">
            <v>#N/A</v>
          </cell>
          <cell r="I549" t="e">
            <v>#N/A</v>
          </cell>
          <cell r="J549" t="e">
            <v>#N/A</v>
          </cell>
          <cell r="K549" t="e">
            <v>#N/A</v>
          </cell>
          <cell r="L549" t="e">
            <v>#N/A</v>
          </cell>
          <cell r="M549" t="e">
            <v>#N/A</v>
          </cell>
          <cell r="N549" t="e">
            <v>#N/A</v>
          </cell>
          <cell r="O549">
            <v>0</v>
          </cell>
          <cell r="P549" t="e">
            <v>#N/A</v>
          </cell>
          <cell r="Q549" t="e">
            <v>#N/A</v>
          </cell>
          <cell r="R549">
            <v>0</v>
          </cell>
          <cell r="S549" t="e">
            <v>#N/A</v>
          </cell>
          <cell r="T549" t="e">
            <v>#N/A</v>
          </cell>
          <cell r="U549" t="e">
            <v>#N/A</v>
          </cell>
          <cell r="V549" t="e">
            <v>#N/A</v>
          </cell>
        </row>
        <row r="550">
          <cell r="B550" t="e">
            <v>#N/A</v>
          </cell>
          <cell r="C550" t="e">
            <v>#N/A</v>
          </cell>
          <cell r="D550" t="e">
            <v>#N/A</v>
          </cell>
          <cell r="E550" t="e">
            <v>#N/A</v>
          </cell>
          <cell r="F550" t="e">
            <v>#N/A</v>
          </cell>
          <cell r="G550" t="e">
            <v>#N/A</v>
          </cell>
          <cell r="H550" t="e">
            <v>#N/A</v>
          </cell>
          <cell r="I550" t="e">
            <v>#N/A</v>
          </cell>
          <cell r="J550" t="e">
            <v>#N/A</v>
          </cell>
          <cell r="K550" t="e">
            <v>#N/A</v>
          </cell>
          <cell r="L550" t="e">
            <v>#N/A</v>
          </cell>
          <cell r="M550" t="e">
            <v>#N/A</v>
          </cell>
          <cell r="N550" t="e">
            <v>#N/A</v>
          </cell>
          <cell r="O550">
            <v>0</v>
          </cell>
          <cell r="P550" t="e">
            <v>#N/A</v>
          </cell>
          <cell r="Q550" t="e">
            <v>#N/A</v>
          </cell>
          <cell r="R550">
            <v>0</v>
          </cell>
          <cell r="S550" t="e">
            <v>#N/A</v>
          </cell>
          <cell r="T550" t="e">
            <v>#N/A</v>
          </cell>
          <cell r="U550" t="e">
            <v>#N/A</v>
          </cell>
          <cell r="V550" t="e">
            <v>#N/A</v>
          </cell>
        </row>
        <row r="551">
          <cell r="B551" t="e">
            <v>#N/A</v>
          </cell>
          <cell r="C551" t="e">
            <v>#N/A</v>
          </cell>
          <cell r="D551" t="e">
            <v>#N/A</v>
          </cell>
          <cell r="E551" t="e">
            <v>#N/A</v>
          </cell>
          <cell r="F551" t="e">
            <v>#N/A</v>
          </cell>
          <cell r="G551" t="e">
            <v>#N/A</v>
          </cell>
          <cell r="H551" t="e">
            <v>#N/A</v>
          </cell>
          <cell r="I551" t="e">
            <v>#N/A</v>
          </cell>
          <cell r="J551" t="e">
            <v>#N/A</v>
          </cell>
          <cell r="K551" t="e">
            <v>#N/A</v>
          </cell>
          <cell r="L551" t="e">
            <v>#N/A</v>
          </cell>
          <cell r="M551" t="e">
            <v>#N/A</v>
          </cell>
          <cell r="N551" t="e">
            <v>#N/A</v>
          </cell>
          <cell r="O551">
            <v>0</v>
          </cell>
          <cell r="P551" t="e">
            <v>#N/A</v>
          </cell>
          <cell r="Q551" t="e">
            <v>#N/A</v>
          </cell>
          <cell r="R551">
            <v>0</v>
          </cell>
          <cell r="S551" t="e">
            <v>#N/A</v>
          </cell>
          <cell r="T551" t="e">
            <v>#N/A</v>
          </cell>
          <cell r="U551" t="e">
            <v>#N/A</v>
          </cell>
          <cell r="V551" t="e">
            <v>#N/A</v>
          </cell>
        </row>
        <row r="552">
          <cell r="B552" t="e">
            <v>#N/A</v>
          </cell>
          <cell r="C552" t="e">
            <v>#N/A</v>
          </cell>
          <cell r="D552" t="e">
            <v>#N/A</v>
          </cell>
          <cell r="E552" t="e">
            <v>#N/A</v>
          </cell>
          <cell r="F552" t="e">
            <v>#N/A</v>
          </cell>
          <cell r="G552" t="e">
            <v>#N/A</v>
          </cell>
          <cell r="H552" t="e">
            <v>#N/A</v>
          </cell>
          <cell r="I552" t="e">
            <v>#N/A</v>
          </cell>
          <cell r="J552" t="e">
            <v>#N/A</v>
          </cell>
          <cell r="K552" t="e">
            <v>#N/A</v>
          </cell>
          <cell r="L552" t="e">
            <v>#N/A</v>
          </cell>
          <cell r="M552" t="e">
            <v>#N/A</v>
          </cell>
          <cell r="N552" t="e">
            <v>#N/A</v>
          </cell>
          <cell r="O552">
            <v>0</v>
          </cell>
          <cell r="P552" t="e">
            <v>#N/A</v>
          </cell>
          <cell r="Q552" t="e">
            <v>#N/A</v>
          </cell>
          <cell r="R552">
            <v>0</v>
          </cell>
          <cell r="S552" t="e">
            <v>#N/A</v>
          </cell>
          <cell r="T552" t="e">
            <v>#N/A</v>
          </cell>
          <cell r="U552" t="e">
            <v>#N/A</v>
          </cell>
          <cell r="V552" t="e">
            <v>#N/A</v>
          </cell>
        </row>
        <row r="553">
          <cell r="B553" t="e">
            <v>#N/A</v>
          </cell>
          <cell r="C553" t="e">
            <v>#N/A</v>
          </cell>
          <cell r="D553" t="e">
            <v>#N/A</v>
          </cell>
          <cell r="E553" t="e">
            <v>#N/A</v>
          </cell>
          <cell r="F553" t="e">
            <v>#N/A</v>
          </cell>
          <cell r="G553" t="e">
            <v>#N/A</v>
          </cell>
          <cell r="H553" t="e">
            <v>#N/A</v>
          </cell>
          <cell r="I553" t="e">
            <v>#N/A</v>
          </cell>
          <cell r="J553" t="e">
            <v>#N/A</v>
          </cell>
          <cell r="K553" t="e">
            <v>#N/A</v>
          </cell>
          <cell r="L553" t="e">
            <v>#N/A</v>
          </cell>
          <cell r="M553" t="e">
            <v>#N/A</v>
          </cell>
          <cell r="N553" t="e">
            <v>#N/A</v>
          </cell>
          <cell r="O553">
            <v>0</v>
          </cell>
          <cell r="P553" t="e">
            <v>#N/A</v>
          </cell>
          <cell r="Q553" t="e">
            <v>#N/A</v>
          </cell>
          <cell r="R553">
            <v>0</v>
          </cell>
          <cell r="S553" t="e">
            <v>#N/A</v>
          </cell>
          <cell r="T553" t="e">
            <v>#N/A</v>
          </cell>
          <cell r="U553" t="e">
            <v>#N/A</v>
          </cell>
          <cell r="V553" t="e">
            <v>#N/A</v>
          </cell>
        </row>
        <row r="554">
          <cell r="B554" t="e">
            <v>#N/A</v>
          </cell>
          <cell r="C554" t="e">
            <v>#N/A</v>
          </cell>
          <cell r="D554" t="e">
            <v>#N/A</v>
          </cell>
          <cell r="E554" t="e">
            <v>#N/A</v>
          </cell>
          <cell r="F554" t="e">
            <v>#N/A</v>
          </cell>
          <cell r="G554" t="e">
            <v>#N/A</v>
          </cell>
          <cell r="H554" t="e">
            <v>#N/A</v>
          </cell>
          <cell r="I554" t="e">
            <v>#N/A</v>
          </cell>
          <cell r="J554" t="e">
            <v>#N/A</v>
          </cell>
          <cell r="K554" t="e">
            <v>#N/A</v>
          </cell>
          <cell r="L554" t="e">
            <v>#N/A</v>
          </cell>
          <cell r="M554" t="e">
            <v>#N/A</v>
          </cell>
          <cell r="N554" t="e">
            <v>#N/A</v>
          </cell>
          <cell r="O554">
            <v>0</v>
          </cell>
          <cell r="P554" t="e">
            <v>#N/A</v>
          </cell>
          <cell r="Q554" t="e">
            <v>#N/A</v>
          </cell>
          <cell r="R554">
            <v>0</v>
          </cell>
          <cell r="S554" t="e">
            <v>#N/A</v>
          </cell>
          <cell r="T554" t="e">
            <v>#N/A</v>
          </cell>
          <cell r="U554" t="e">
            <v>#N/A</v>
          </cell>
          <cell r="V554" t="e">
            <v>#N/A</v>
          </cell>
        </row>
        <row r="555">
          <cell r="B555" t="e">
            <v>#N/A</v>
          </cell>
          <cell r="C555" t="e">
            <v>#N/A</v>
          </cell>
          <cell r="D555" t="e">
            <v>#N/A</v>
          </cell>
          <cell r="E555" t="e">
            <v>#N/A</v>
          </cell>
          <cell r="F555" t="e">
            <v>#N/A</v>
          </cell>
          <cell r="G555" t="e">
            <v>#N/A</v>
          </cell>
          <cell r="H555" t="e">
            <v>#N/A</v>
          </cell>
          <cell r="I555" t="e">
            <v>#N/A</v>
          </cell>
          <cell r="J555" t="e">
            <v>#N/A</v>
          </cell>
          <cell r="K555" t="e">
            <v>#N/A</v>
          </cell>
          <cell r="L555" t="e">
            <v>#N/A</v>
          </cell>
          <cell r="M555" t="e">
            <v>#N/A</v>
          </cell>
          <cell r="N555" t="e">
            <v>#N/A</v>
          </cell>
          <cell r="O555">
            <v>0</v>
          </cell>
          <cell r="P555" t="e">
            <v>#N/A</v>
          </cell>
          <cell r="Q555" t="e">
            <v>#N/A</v>
          </cell>
          <cell r="R555">
            <v>0</v>
          </cell>
          <cell r="S555" t="e">
            <v>#N/A</v>
          </cell>
          <cell r="T555" t="e">
            <v>#N/A</v>
          </cell>
          <cell r="U555" t="e">
            <v>#N/A</v>
          </cell>
          <cell r="V555" t="e">
            <v>#N/A</v>
          </cell>
        </row>
        <row r="556">
          <cell r="B556" t="e">
            <v>#N/A</v>
          </cell>
          <cell r="C556" t="e">
            <v>#N/A</v>
          </cell>
          <cell r="D556" t="e">
            <v>#N/A</v>
          </cell>
          <cell r="E556" t="e">
            <v>#N/A</v>
          </cell>
          <cell r="F556" t="e">
            <v>#N/A</v>
          </cell>
          <cell r="G556" t="e">
            <v>#N/A</v>
          </cell>
          <cell r="H556" t="e">
            <v>#N/A</v>
          </cell>
          <cell r="I556" t="e">
            <v>#N/A</v>
          </cell>
          <cell r="J556" t="e">
            <v>#N/A</v>
          </cell>
          <cell r="K556" t="e">
            <v>#N/A</v>
          </cell>
          <cell r="L556" t="e">
            <v>#N/A</v>
          </cell>
          <cell r="M556" t="e">
            <v>#N/A</v>
          </cell>
          <cell r="N556" t="e">
            <v>#N/A</v>
          </cell>
          <cell r="O556">
            <v>0</v>
          </cell>
          <cell r="P556" t="e">
            <v>#N/A</v>
          </cell>
          <cell r="Q556" t="e">
            <v>#N/A</v>
          </cell>
          <cell r="R556">
            <v>0</v>
          </cell>
          <cell r="S556" t="e">
            <v>#N/A</v>
          </cell>
          <cell r="T556" t="e">
            <v>#N/A</v>
          </cell>
          <cell r="U556" t="e">
            <v>#N/A</v>
          </cell>
          <cell r="V556" t="e">
            <v>#N/A</v>
          </cell>
        </row>
        <row r="557">
          <cell r="B557" t="e">
            <v>#N/A</v>
          </cell>
          <cell r="C557" t="e">
            <v>#N/A</v>
          </cell>
          <cell r="D557" t="e">
            <v>#N/A</v>
          </cell>
          <cell r="E557" t="e">
            <v>#N/A</v>
          </cell>
          <cell r="F557" t="e">
            <v>#N/A</v>
          </cell>
          <cell r="G557" t="e">
            <v>#N/A</v>
          </cell>
          <cell r="H557" t="e">
            <v>#N/A</v>
          </cell>
          <cell r="I557" t="e">
            <v>#N/A</v>
          </cell>
          <cell r="J557" t="e">
            <v>#N/A</v>
          </cell>
          <cell r="K557" t="e">
            <v>#N/A</v>
          </cell>
          <cell r="L557" t="e">
            <v>#N/A</v>
          </cell>
          <cell r="M557" t="e">
            <v>#N/A</v>
          </cell>
          <cell r="N557" t="e">
            <v>#N/A</v>
          </cell>
          <cell r="O557">
            <v>0</v>
          </cell>
          <cell r="P557" t="e">
            <v>#N/A</v>
          </cell>
          <cell r="Q557" t="e">
            <v>#N/A</v>
          </cell>
          <cell r="R557">
            <v>0</v>
          </cell>
          <cell r="S557" t="e">
            <v>#N/A</v>
          </cell>
          <cell r="T557" t="e">
            <v>#N/A</v>
          </cell>
          <cell r="U557" t="e">
            <v>#N/A</v>
          </cell>
          <cell r="V557" t="e">
            <v>#N/A</v>
          </cell>
        </row>
        <row r="558">
          <cell r="B558" t="e">
            <v>#N/A</v>
          </cell>
          <cell r="C558" t="e">
            <v>#N/A</v>
          </cell>
          <cell r="D558" t="e">
            <v>#N/A</v>
          </cell>
          <cell r="E558" t="e">
            <v>#N/A</v>
          </cell>
          <cell r="F558" t="e">
            <v>#N/A</v>
          </cell>
          <cell r="G558" t="e">
            <v>#N/A</v>
          </cell>
          <cell r="H558" t="e">
            <v>#N/A</v>
          </cell>
          <cell r="I558" t="e">
            <v>#N/A</v>
          </cell>
          <cell r="J558" t="e">
            <v>#N/A</v>
          </cell>
          <cell r="K558" t="e">
            <v>#N/A</v>
          </cell>
          <cell r="L558" t="e">
            <v>#N/A</v>
          </cell>
          <cell r="M558" t="e">
            <v>#N/A</v>
          </cell>
          <cell r="N558" t="e">
            <v>#N/A</v>
          </cell>
          <cell r="O558">
            <v>0</v>
          </cell>
          <cell r="P558" t="e">
            <v>#N/A</v>
          </cell>
          <cell r="Q558" t="e">
            <v>#N/A</v>
          </cell>
          <cell r="R558">
            <v>0</v>
          </cell>
          <cell r="S558" t="e">
            <v>#N/A</v>
          </cell>
          <cell r="T558" t="e">
            <v>#N/A</v>
          </cell>
          <cell r="U558" t="e">
            <v>#N/A</v>
          </cell>
          <cell r="V558" t="e">
            <v>#N/A</v>
          </cell>
        </row>
        <row r="559">
          <cell r="B559" t="e">
            <v>#N/A</v>
          </cell>
          <cell r="C559" t="e">
            <v>#N/A</v>
          </cell>
          <cell r="D559" t="e">
            <v>#N/A</v>
          </cell>
          <cell r="E559" t="e">
            <v>#N/A</v>
          </cell>
          <cell r="F559" t="e">
            <v>#N/A</v>
          </cell>
          <cell r="G559" t="e">
            <v>#N/A</v>
          </cell>
          <cell r="H559" t="e">
            <v>#N/A</v>
          </cell>
          <cell r="I559" t="e">
            <v>#N/A</v>
          </cell>
          <cell r="J559" t="e">
            <v>#N/A</v>
          </cell>
          <cell r="K559" t="e">
            <v>#N/A</v>
          </cell>
          <cell r="L559" t="e">
            <v>#N/A</v>
          </cell>
          <cell r="M559" t="e">
            <v>#N/A</v>
          </cell>
          <cell r="N559" t="e">
            <v>#N/A</v>
          </cell>
          <cell r="O559">
            <v>0</v>
          </cell>
          <cell r="P559" t="e">
            <v>#N/A</v>
          </cell>
          <cell r="Q559" t="e">
            <v>#N/A</v>
          </cell>
          <cell r="R559">
            <v>0</v>
          </cell>
          <cell r="S559" t="e">
            <v>#N/A</v>
          </cell>
          <cell r="T559" t="e">
            <v>#N/A</v>
          </cell>
          <cell r="U559" t="e">
            <v>#N/A</v>
          </cell>
          <cell r="V559" t="e">
            <v>#N/A</v>
          </cell>
        </row>
        <row r="560">
          <cell r="B560" t="e">
            <v>#N/A</v>
          </cell>
          <cell r="C560" t="e">
            <v>#N/A</v>
          </cell>
          <cell r="D560" t="e">
            <v>#N/A</v>
          </cell>
          <cell r="E560" t="e">
            <v>#N/A</v>
          </cell>
          <cell r="F560" t="e">
            <v>#N/A</v>
          </cell>
          <cell r="G560" t="e">
            <v>#N/A</v>
          </cell>
          <cell r="H560" t="e">
            <v>#N/A</v>
          </cell>
          <cell r="I560" t="e">
            <v>#N/A</v>
          </cell>
          <cell r="J560" t="e">
            <v>#N/A</v>
          </cell>
          <cell r="K560" t="e">
            <v>#N/A</v>
          </cell>
          <cell r="L560" t="e">
            <v>#N/A</v>
          </cell>
          <cell r="M560" t="e">
            <v>#N/A</v>
          </cell>
          <cell r="N560" t="e">
            <v>#N/A</v>
          </cell>
          <cell r="O560">
            <v>0</v>
          </cell>
          <cell r="P560" t="e">
            <v>#N/A</v>
          </cell>
          <cell r="Q560" t="e">
            <v>#N/A</v>
          </cell>
          <cell r="R560">
            <v>0</v>
          </cell>
          <cell r="S560" t="e">
            <v>#N/A</v>
          </cell>
          <cell r="T560" t="e">
            <v>#N/A</v>
          </cell>
          <cell r="U560" t="e">
            <v>#N/A</v>
          </cell>
          <cell r="V560" t="e">
            <v>#N/A</v>
          </cell>
        </row>
        <row r="561">
          <cell r="B561" t="e">
            <v>#N/A</v>
          </cell>
          <cell r="C561" t="e">
            <v>#N/A</v>
          </cell>
          <cell r="D561" t="e">
            <v>#N/A</v>
          </cell>
          <cell r="E561" t="e">
            <v>#N/A</v>
          </cell>
          <cell r="F561" t="e">
            <v>#N/A</v>
          </cell>
          <cell r="G561" t="e">
            <v>#N/A</v>
          </cell>
          <cell r="H561" t="e">
            <v>#N/A</v>
          </cell>
          <cell r="I561" t="e">
            <v>#N/A</v>
          </cell>
          <cell r="J561" t="e">
            <v>#N/A</v>
          </cell>
          <cell r="K561" t="e">
            <v>#N/A</v>
          </cell>
          <cell r="L561" t="e">
            <v>#N/A</v>
          </cell>
          <cell r="M561" t="e">
            <v>#N/A</v>
          </cell>
          <cell r="N561" t="e">
            <v>#N/A</v>
          </cell>
          <cell r="O561">
            <v>0</v>
          </cell>
          <cell r="P561" t="e">
            <v>#N/A</v>
          </cell>
          <cell r="Q561" t="e">
            <v>#N/A</v>
          </cell>
          <cell r="R561">
            <v>0</v>
          </cell>
          <cell r="S561" t="e">
            <v>#N/A</v>
          </cell>
          <cell r="T561" t="e">
            <v>#N/A</v>
          </cell>
          <cell r="U561" t="e">
            <v>#N/A</v>
          </cell>
          <cell r="V561" t="e">
            <v>#N/A</v>
          </cell>
        </row>
        <row r="562">
          <cell r="B562" t="e">
            <v>#N/A</v>
          </cell>
          <cell r="C562" t="e">
            <v>#N/A</v>
          </cell>
          <cell r="D562" t="e">
            <v>#N/A</v>
          </cell>
          <cell r="E562" t="e">
            <v>#N/A</v>
          </cell>
          <cell r="F562" t="e">
            <v>#N/A</v>
          </cell>
          <cell r="G562" t="e">
            <v>#N/A</v>
          </cell>
          <cell r="H562" t="e">
            <v>#N/A</v>
          </cell>
          <cell r="I562" t="e">
            <v>#N/A</v>
          </cell>
          <cell r="J562" t="e">
            <v>#N/A</v>
          </cell>
          <cell r="K562" t="e">
            <v>#N/A</v>
          </cell>
          <cell r="L562" t="e">
            <v>#N/A</v>
          </cell>
          <cell r="M562" t="e">
            <v>#N/A</v>
          </cell>
          <cell r="N562" t="e">
            <v>#N/A</v>
          </cell>
          <cell r="O562">
            <v>0</v>
          </cell>
          <cell r="P562" t="e">
            <v>#N/A</v>
          </cell>
          <cell r="Q562" t="e">
            <v>#N/A</v>
          </cell>
          <cell r="R562">
            <v>0</v>
          </cell>
          <cell r="S562" t="e">
            <v>#N/A</v>
          </cell>
          <cell r="T562" t="e">
            <v>#N/A</v>
          </cell>
          <cell r="U562" t="e">
            <v>#N/A</v>
          </cell>
          <cell r="V562" t="e">
            <v>#N/A</v>
          </cell>
        </row>
        <row r="563">
          <cell r="B563" t="e">
            <v>#N/A</v>
          </cell>
          <cell r="C563" t="e">
            <v>#N/A</v>
          </cell>
          <cell r="D563" t="e">
            <v>#N/A</v>
          </cell>
          <cell r="E563" t="e">
            <v>#N/A</v>
          </cell>
          <cell r="F563" t="e">
            <v>#N/A</v>
          </cell>
          <cell r="G563" t="e">
            <v>#N/A</v>
          </cell>
          <cell r="H563" t="e">
            <v>#N/A</v>
          </cell>
          <cell r="I563" t="e">
            <v>#N/A</v>
          </cell>
          <cell r="J563" t="e">
            <v>#N/A</v>
          </cell>
          <cell r="K563" t="e">
            <v>#N/A</v>
          </cell>
          <cell r="L563" t="e">
            <v>#N/A</v>
          </cell>
          <cell r="M563" t="e">
            <v>#N/A</v>
          </cell>
          <cell r="N563" t="e">
            <v>#N/A</v>
          </cell>
          <cell r="O563">
            <v>0</v>
          </cell>
          <cell r="P563" t="e">
            <v>#N/A</v>
          </cell>
          <cell r="Q563" t="e">
            <v>#N/A</v>
          </cell>
          <cell r="R563">
            <v>0</v>
          </cell>
          <cell r="S563" t="e">
            <v>#N/A</v>
          </cell>
          <cell r="T563" t="e">
            <v>#N/A</v>
          </cell>
          <cell r="U563" t="e">
            <v>#N/A</v>
          </cell>
          <cell r="V563" t="e">
            <v>#N/A</v>
          </cell>
        </row>
        <row r="564">
          <cell r="B564" t="e">
            <v>#N/A</v>
          </cell>
          <cell r="C564" t="e">
            <v>#N/A</v>
          </cell>
          <cell r="D564" t="e">
            <v>#N/A</v>
          </cell>
          <cell r="E564" t="e">
            <v>#N/A</v>
          </cell>
          <cell r="F564" t="e">
            <v>#N/A</v>
          </cell>
          <cell r="G564" t="e">
            <v>#N/A</v>
          </cell>
          <cell r="H564" t="e">
            <v>#N/A</v>
          </cell>
          <cell r="I564" t="e">
            <v>#N/A</v>
          </cell>
          <cell r="J564" t="e">
            <v>#N/A</v>
          </cell>
          <cell r="K564" t="e">
            <v>#N/A</v>
          </cell>
          <cell r="L564" t="e">
            <v>#N/A</v>
          </cell>
          <cell r="M564" t="e">
            <v>#N/A</v>
          </cell>
          <cell r="N564" t="e">
            <v>#N/A</v>
          </cell>
          <cell r="O564">
            <v>0</v>
          </cell>
          <cell r="P564" t="e">
            <v>#N/A</v>
          </cell>
          <cell r="Q564" t="e">
            <v>#N/A</v>
          </cell>
          <cell r="R564">
            <v>0</v>
          </cell>
          <cell r="S564" t="e">
            <v>#N/A</v>
          </cell>
          <cell r="T564" t="e">
            <v>#N/A</v>
          </cell>
          <cell r="U564" t="e">
            <v>#N/A</v>
          </cell>
          <cell r="V564" t="e">
            <v>#N/A</v>
          </cell>
        </row>
        <row r="565">
          <cell r="B565" t="e">
            <v>#N/A</v>
          </cell>
          <cell r="C565" t="e">
            <v>#N/A</v>
          </cell>
          <cell r="D565" t="e">
            <v>#N/A</v>
          </cell>
          <cell r="E565" t="e">
            <v>#N/A</v>
          </cell>
          <cell r="F565" t="e">
            <v>#N/A</v>
          </cell>
          <cell r="G565" t="e">
            <v>#N/A</v>
          </cell>
          <cell r="H565" t="e">
            <v>#N/A</v>
          </cell>
          <cell r="I565" t="e">
            <v>#N/A</v>
          </cell>
          <cell r="J565" t="e">
            <v>#N/A</v>
          </cell>
          <cell r="K565" t="e">
            <v>#N/A</v>
          </cell>
          <cell r="L565" t="e">
            <v>#N/A</v>
          </cell>
          <cell r="M565" t="e">
            <v>#N/A</v>
          </cell>
          <cell r="N565" t="e">
            <v>#N/A</v>
          </cell>
          <cell r="O565">
            <v>0</v>
          </cell>
          <cell r="P565" t="e">
            <v>#N/A</v>
          </cell>
          <cell r="Q565" t="e">
            <v>#N/A</v>
          </cell>
          <cell r="R565">
            <v>0</v>
          </cell>
          <cell r="S565" t="e">
            <v>#N/A</v>
          </cell>
          <cell r="T565" t="e">
            <v>#N/A</v>
          </cell>
          <cell r="U565" t="e">
            <v>#N/A</v>
          </cell>
          <cell r="V565" t="e">
            <v>#N/A</v>
          </cell>
        </row>
        <row r="566">
          <cell r="B566" t="e">
            <v>#N/A</v>
          </cell>
          <cell r="C566" t="e">
            <v>#N/A</v>
          </cell>
          <cell r="D566" t="e">
            <v>#N/A</v>
          </cell>
          <cell r="E566" t="e">
            <v>#N/A</v>
          </cell>
          <cell r="F566" t="e">
            <v>#N/A</v>
          </cell>
          <cell r="G566" t="e">
            <v>#N/A</v>
          </cell>
          <cell r="H566" t="e">
            <v>#N/A</v>
          </cell>
          <cell r="I566" t="e">
            <v>#N/A</v>
          </cell>
          <cell r="J566" t="e">
            <v>#N/A</v>
          </cell>
          <cell r="K566" t="e">
            <v>#N/A</v>
          </cell>
          <cell r="L566" t="e">
            <v>#N/A</v>
          </cell>
          <cell r="M566" t="e">
            <v>#N/A</v>
          </cell>
          <cell r="N566" t="e">
            <v>#N/A</v>
          </cell>
          <cell r="O566">
            <v>0</v>
          </cell>
          <cell r="P566" t="e">
            <v>#N/A</v>
          </cell>
          <cell r="Q566" t="e">
            <v>#N/A</v>
          </cell>
          <cell r="R566">
            <v>0</v>
          </cell>
          <cell r="S566" t="e">
            <v>#N/A</v>
          </cell>
          <cell r="T566" t="e">
            <v>#N/A</v>
          </cell>
          <cell r="U566" t="e">
            <v>#N/A</v>
          </cell>
          <cell r="V566" t="e">
            <v>#N/A</v>
          </cell>
        </row>
        <row r="567">
          <cell r="B567" t="e">
            <v>#N/A</v>
          </cell>
          <cell r="C567" t="e">
            <v>#N/A</v>
          </cell>
          <cell r="D567" t="e">
            <v>#N/A</v>
          </cell>
          <cell r="E567" t="e">
            <v>#N/A</v>
          </cell>
          <cell r="F567" t="e">
            <v>#N/A</v>
          </cell>
          <cell r="G567" t="e">
            <v>#N/A</v>
          </cell>
          <cell r="H567" t="e">
            <v>#N/A</v>
          </cell>
          <cell r="I567" t="e">
            <v>#N/A</v>
          </cell>
          <cell r="J567" t="e">
            <v>#N/A</v>
          </cell>
          <cell r="K567" t="e">
            <v>#N/A</v>
          </cell>
          <cell r="L567" t="e">
            <v>#N/A</v>
          </cell>
          <cell r="M567" t="e">
            <v>#N/A</v>
          </cell>
          <cell r="N567" t="e">
            <v>#N/A</v>
          </cell>
          <cell r="O567">
            <v>0</v>
          </cell>
          <cell r="P567" t="e">
            <v>#N/A</v>
          </cell>
          <cell r="Q567" t="e">
            <v>#N/A</v>
          </cell>
          <cell r="R567">
            <v>0</v>
          </cell>
          <cell r="S567" t="e">
            <v>#N/A</v>
          </cell>
          <cell r="T567" t="e">
            <v>#N/A</v>
          </cell>
          <cell r="U567" t="e">
            <v>#N/A</v>
          </cell>
          <cell r="V567" t="e">
            <v>#N/A</v>
          </cell>
        </row>
        <row r="568">
          <cell r="B568" t="e">
            <v>#N/A</v>
          </cell>
          <cell r="C568" t="e">
            <v>#N/A</v>
          </cell>
          <cell r="D568" t="e">
            <v>#N/A</v>
          </cell>
          <cell r="E568" t="e">
            <v>#N/A</v>
          </cell>
          <cell r="F568" t="e">
            <v>#N/A</v>
          </cell>
          <cell r="G568" t="e">
            <v>#N/A</v>
          </cell>
          <cell r="H568" t="e">
            <v>#N/A</v>
          </cell>
          <cell r="I568" t="e">
            <v>#N/A</v>
          </cell>
          <cell r="J568" t="e">
            <v>#N/A</v>
          </cell>
          <cell r="K568" t="e">
            <v>#N/A</v>
          </cell>
          <cell r="L568" t="e">
            <v>#N/A</v>
          </cell>
          <cell r="M568" t="e">
            <v>#N/A</v>
          </cell>
          <cell r="N568" t="e">
            <v>#N/A</v>
          </cell>
          <cell r="O568">
            <v>0</v>
          </cell>
          <cell r="P568" t="e">
            <v>#N/A</v>
          </cell>
          <cell r="Q568" t="e">
            <v>#N/A</v>
          </cell>
          <cell r="R568">
            <v>0</v>
          </cell>
          <cell r="S568" t="e">
            <v>#N/A</v>
          </cell>
          <cell r="T568" t="e">
            <v>#N/A</v>
          </cell>
          <cell r="U568" t="e">
            <v>#N/A</v>
          </cell>
          <cell r="V568" t="e">
            <v>#N/A</v>
          </cell>
        </row>
        <row r="569">
          <cell r="B569" t="e">
            <v>#N/A</v>
          </cell>
          <cell r="C569" t="e">
            <v>#N/A</v>
          </cell>
          <cell r="D569" t="e">
            <v>#N/A</v>
          </cell>
          <cell r="E569" t="e">
            <v>#N/A</v>
          </cell>
          <cell r="F569" t="e">
            <v>#N/A</v>
          </cell>
          <cell r="G569" t="e">
            <v>#N/A</v>
          </cell>
          <cell r="H569" t="e">
            <v>#N/A</v>
          </cell>
          <cell r="I569" t="e">
            <v>#N/A</v>
          </cell>
          <cell r="J569" t="e">
            <v>#N/A</v>
          </cell>
          <cell r="K569" t="e">
            <v>#N/A</v>
          </cell>
          <cell r="L569" t="e">
            <v>#N/A</v>
          </cell>
          <cell r="M569" t="e">
            <v>#N/A</v>
          </cell>
          <cell r="N569" t="e">
            <v>#N/A</v>
          </cell>
          <cell r="O569">
            <v>0</v>
          </cell>
          <cell r="P569" t="e">
            <v>#N/A</v>
          </cell>
          <cell r="Q569" t="e">
            <v>#N/A</v>
          </cell>
          <cell r="R569">
            <v>0</v>
          </cell>
          <cell r="S569" t="e">
            <v>#N/A</v>
          </cell>
          <cell r="T569" t="e">
            <v>#N/A</v>
          </cell>
          <cell r="U569" t="e">
            <v>#N/A</v>
          </cell>
          <cell r="V569" t="e">
            <v>#N/A</v>
          </cell>
        </row>
        <row r="570">
          <cell r="B570" t="e">
            <v>#N/A</v>
          </cell>
          <cell r="C570" t="e">
            <v>#N/A</v>
          </cell>
          <cell r="D570" t="e">
            <v>#N/A</v>
          </cell>
          <cell r="E570" t="e">
            <v>#N/A</v>
          </cell>
          <cell r="F570" t="e">
            <v>#N/A</v>
          </cell>
          <cell r="G570" t="e">
            <v>#N/A</v>
          </cell>
          <cell r="H570" t="e">
            <v>#N/A</v>
          </cell>
          <cell r="I570" t="e">
            <v>#N/A</v>
          </cell>
          <cell r="J570" t="e">
            <v>#N/A</v>
          </cell>
          <cell r="K570" t="e">
            <v>#N/A</v>
          </cell>
          <cell r="L570" t="e">
            <v>#N/A</v>
          </cell>
          <cell r="M570" t="e">
            <v>#N/A</v>
          </cell>
          <cell r="N570" t="e">
            <v>#N/A</v>
          </cell>
          <cell r="O570">
            <v>0</v>
          </cell>
          <cell r="P570" t="e">
            <v>#N/A</v>
          </cell>
          <cell r="Q570" t="e">
            <v>#N/A</v>
          </cell>
          <cell r="R570">
            <v>0</v>
          </cell>
          <cell r="S570" t="e">
            <v>#N/A</v>
          </cell>
          <cell r="T570" t="e">
            <v>#N/A</v>
          </cell>
          <cell r="U570" t="e">
            <v>#N/A</v>
          </cell>
          <cell r="V570" t="e">
            <v>#N/A</v>
          </cell>
        </row>
        <row r="571">
          <cell r="B571" t="e">
            <v>#N/A</v>
          </cell>
          <cell r="C571" t="e">
            <v>#N/A</v>
          </cell>
          <cell r="D571" t="e">
            <v>#N/A</v>
          </cell>
          <cell r="E571" t="e">
            <v>#N/A</v>
          </cell>
          <cell r="F571" t="e">
            <v>#N/A</v>
          </cell>
          <cell r="G571" t="e">
            <v>#N/A</v>
          </cell>
          <cell r="H571" t="e">
            <v>#N/A</v>
          </cell>
          <cell r="I571" t="e">
            <v>#N/A</v>
          </cell>
          <cell r="J571" t="e">
            <v>#N/A</v>
          </cell>
          <cell r="K571" t="e">
            <v>#N/A</v>
          </cell>
          <cell r="L571" t="e">
            <v>#N/A</v>
          </cell>
          <cell r="M571" t="e">
            <v>#N/A</v>
          </cell>
          <cell r="N571" t="e">
            <v>#N/A</v>
          </cell>
          <cell r="O571">
            <v>0</v>
          </cell>
          <cell r="P571" t="e">
            <v>#N/A</v>
          </cell>
          <cell r="Q571" t="e">
            <v>#N/A</v>
          </cell>
          <cell r="R571">
            <v>0</v>
          </cell>
          <cell r="S571" t="e">
            <v>#N/A</v>
          </cell>
          <cell r="T571" t="e">
            <v>#N/A</v>
          </cell>
          <cell r="U571" t="e">
            <v>#N/A</v>
          </cell>
          <cell r="V571" t="e">
            <v>#N/A</v>
          </cell>
        </row>
        <row r="572">
          <cell r="B572" t="e">
            <v>#N/A</v>
          </cell>
          <cell r="C572" t="e">
            <v>#N/A</v>
          </cell>
          <cell r="D572" t="e">
            <v>#N/A</v>
          </cell>
          <cell r="E572" t="e">
            <v>#N/A</v>
          </cell>
          <cell r="F572" t="e">
            <v>#N/A</v>
          </cell>
          <cell r="G572" t="e">
            <v>#N/A</v>
          </cell>
          <cell r="H572" t="e">
            <v>#N/A</v>
          </cell>
          <cell r="I572" t="e">
            <v>#N/A</v>
          </cell>
          <cell r="J572" t="e">
            <v>#N/A</v>
          </cell>
          <cell r="K572" t="e">
            <v>#N/A</v>
          </cell>
          <cell r="L572" t="e">
            <v>#N/A</v>
          </cell>
          <cell r="M572" t="e">
            <v>#N/A</v>
          </cell>
          <cell r="N572" t="e">
            <v>#N/A</v>
          </cell>
          <cell r="O572">
            <v>0</v>
          </cell>
          <cell r="P572" t="e">
            <v>#N/A</v>
          </cell>
          <cell r="Q572" t="e">
            <v>#N/A</v>
          </cell>
          <cell r="R572">
            <v>0</v>
          </cell>
          <cell r="S572" t="e">
            <v>#N/A</v>
          </cell>
          <cell r="T572" t="e">
            <v>#N/A</v>
          </cell>
          <cell r="U572" t="e">
            <v>#N/A</v>
          </cell>
          <cell r="V572" t="e">
            <v>#N/A</v>
          </cell>
        </row>
        <row r="573">
          <cell r="B573" t="e">
            <v>#N/A</v>
          </cell>
          <cell r="C573" t="e">
            <v>#N/A</v>
          </cell>
          <cell r="D573" t="e">
            <v>#N/A</v>
          </cell>
          <cell r="E573" t="e">
            <v>#N/A</v>
          </cell>
          <cell r="F573" t="e">
            <v>#N/A</v>
          </cell>
          <cell r="G573" t="e">
            <v>#N/A</v>
          </cell>
          <cell r="H573" t="e">
            <v>#N/A</v>
          </cell>
          <cell r="I573" t="e">
            <v>#N/A</v>
          </cell>
          <cell r="J573" t="e">
            <v>#N/A</v>
          </cell>
          <cell r="K573" t="e">
            <v>#N/A</v>
          </cell>
          <cell r="L573" t="e">
            <v>#N/A</v>
          </cell>
          <cell r="M573" t="e">
            <v>#N/A</v>
          </cell>
          <cell r="N573" t="e">
            <v>#N/A</v>
          </cell>
          <cell r="O573">
            <v>0</v>
          </cell>
          <cell r="P573" t="e">
            <v>#N/A</v>
          </cell>
          <cell r="Q573" t="e">
            <v>#N/A</v>
          </cell>
          <cell r="R573">
            <v>0</v>
          </cell>
          <cell r="S573" t="e">
            <v>#N/A</v>
          </cell>
          <cell r="T573" t="e">
            <v>#N/A</v>
          </cell>
          <cell r="U573" t="e">
            <v>#N/A</v>
          </cell>
          <cell r="V573" t="e">
            <v>#N/A</v>
          </cell>
        </row>
        <row r="574">
          <cell r="B574" t="e">
            <v>#N/A</v>
          </cell>
          <cell r="C574" t="e">
            <v>#N/A</v>
          </cell>
          <cell r="D574" t="e">
            <v>#N/A</v>
          </cell>
          <cell r="E574" t="e">
            <v>#N/A</v>
          </cell>
          <cell r="F574" t="e">
            <v>#N/A</v>
          </cell>
          <cell r="G574" t="e">
            <v>#N/A</v>
          </cell>
          <cell r="H574" t="e">
            <v>#N/A</v>
          </cell>
          <cell r="I574" t="e">
            <v>#N/A</v>
          </cell>
          <cell r="J574" t="e">
            <v>#N/A</v>
          </cell>
          <cell r="K574" t="e">
            <v>#N/A</v>
          </cell>
          <cell r="L574" t="e">
            <v>#N/A</v>
          </cell>
          <cell r="M574" t="e">
            <v>#N/A</v>
          </cell>
          <cell r="N574" t="e">
            <v>#N/A</v>
          </cell>
          <cell r="O574">
            <v>0</v>
          </cell>
          <cell r="P574" t="e">
            <v>#N/A</v>
          </cell>
          <cell r="Q574" t="e">
            <v>#N/A</v>
          </cell>
          <cell r="R574">
            <v>0</v>
          </cell>
          <cell r="S574" t="e">
            <v>#N/A</v>
          </cell>
          <cell r="T574" t="e">
            <v>#N/A</v>
          </cell>
          <cell r="U574" t="e">
            <v>#N/A</v>
          </cell>
          <cell r="V574" t="e">
            <v>#N/A</v>
          </cell>
        </row>
        <row r="575">
          <cell r="B575" t="e">
            <v>#N/A</v>
          </cell>
          <cell r="C575" t="e">
            <v>#N/A</v>
          </cell>
          <cell r="D575" t="e">
            <v>#N/A</v>
          </cell>
          <cell r="E575" t="e">
            <v>#N/A</v>
          </cell>
          <cell r="F575" t="e">
            <v>#N/A</v>
          </cell>
          <cell r="G575" t="e">
            <v>#N/A</v>
          </cell>
          <cell r="H575" t="e">
            <v>#N/A</v>
          </cell>
          <cell r="I575" t="e">
            <v>#N/A</v>
          </cell>
          <cell r="J575" t="e">
            <v>#N/A</v>
          </cell>
          <cell r="K575" t="e">
            <v>#N/A</v>
          </cell>
          <cell r="L575" t="e">
            <v>#N/A</v>
          </cell>
          <cell r="M575" t="e">
            <v>#N/A</v>
          </cell>
          <cell r="N575" t="e">
            <v>#N/A</v>
          </cell>
          <cell r="O575">
            <v>0</v>
          </cell>
          <cell r="P575" t="e">
            <v>#N/A</v>
          </cell>
          <cell r="Q575" t="e">
            <v>#N/A</v>
          </cell>
          <cell r="R575">
            <v>0</v>
          </cell>
          <cell r="S575" t="e">
            <v>#N/A</v>
          </cell>
          <cell r="T575" t="e">
            <v>#N/A</v>
          </cell>
          <cell r="U575" t="e">
            <v>#N/A</v>
          </cell>
          <cell r="V575" t="e">
            <v>#N/A</v>
          </cell>
        </row>
        <row r="576">
          <cell r="B576" t="e">
            <v>#N/A</v>
          </cell>
          <cell r="C576" t="e">
            <v>#N/A</v>
          </cell>
          <cell r="D576" t="e">
            <v>#N/A</v>
          </cell>
          <cell r="E576" t="e">
            <v>#N/A</v>
          </cell>
          <cell r="F576" t="e">
            <v>#N/A</v>
          </cell>
          <cell r="G576" t="e">
            <v>#N/A</v>
          </cell>
          <cell r="H576" t="e">
            <v>#N/A</v>
          </cell>
          <cell r="I576" t="e">
            <v>#N/A</v>
          </cell>
          <cell r="J576" t="e">
            <v>#N/A</v>
          </cell>
          <cell r="K576" t="e">
            <v>#N/A</v>
          </cell>
          <cell r="L576" t="e">
            <v>#N/A</v>
          </cell>
          <cell r="M576" t="e">
            <v>#N/A</v>
          </cell>
          <cell r="N576" t="e">
            <v>#N/A</v>
          </cell>
          <cell r="O576">
            <v>0</v>
          </cell>
          <cell r="P576" t="e">
            <v>#N/A</v>
          </cell>
          <cell r="Q576" t="e">
            <v>#N/A</v>
          </cell>
          <cell r="R576">
            <v>0</v>
          </cell>
          <cell r="S576" t="e">
            <v>#N/A</v>
          </cell>
          <cell r="T576" t="e">
            <v>#N/A</v>
          </cell>
          <cell r="U576" t="e">
            <v>#N/A</v>
          </cell>
          <cell r="V576" t="e">
            <v>#N/A</v>
          </cell>
        </row>
        <row r="577">
          <cell r="B577" t="e">
            <v>#N/A</v>
          </cell>
          <cell r="C577" t="e">
            <v>#N/A</v>
          </cell>
          <cell r="D577" t="e">
            <v>#N/A</v>
          </cell>
          <cell r="E577" t="e">
            <v>#N/A</v>
          </cell>
          <cell r="F577" t="e">
            <v>#N/A</v>
          </cell>
          <cell r="G577" t="e">
            <v>#N/A</v>
          </cell>
          <cell r="H577" t="e">
            <v>#N/A</v>
          </cell>
          <cell r="I577" t="e">
            <v>#N/A</v>
          </cell>
          <cell r="J577" t="e">
            <v>#N/A</v>
          </cell>
          <cell r="K577" t="e">
            <v>#N/A</v>
          </cell>
          <cell r="L577" t="e">
            <v>#N/A</v>
          </cell>
          <cell r="M577" t="e">
            <v>#N/A</v>
          </cell>
          <cell r="N577" t="e">
            <v>#N/A</v>
          </cell>
          <cell r="O577">
            <v>0</v>
          </cell>
          <cell r="P577" t="e">
            <v>#N/A</v>
          </cell>
          <cell r="Q577" t="e">
            <v>#N/A</v>
          </cell>
          <cell r="R577">
            <v>0</v>
          </cell>
          <cell r="S577" t="e">
            <v>#N/A</v>
          </cell>
          <cell r="T577" t="e">
            <v>#N/A</v>
          </cell>
          <cell r="U577" t="e">
            <v>#N/A</v>
          </cell>
          <cell r="V577" t="e">
            <v>#N/A</v>
          </cell>
        </row>
        <row r="578">
          <cell r="B578" t="e">
            <v>#N/A</v>
          </cell>
          <cell r="C578" t="e">
            <v>#N/A</v>
          </cell>
          <cell r="D578" t="e">
            <v>#N/A</v>
          </cell>
          <cell r="E578" t="e">
            <v>#N/A</v>
          </cell>
          <cell r="F578" t="e">
            <v>#N/A</v>
          </cell>
          <cell r="G578" t="e">
            <v>#N/A</v>
          </cell>
          <cell r="H578" t="e">
            <v>#N/A</v>
          </cell>
          <cell r="I578" t="e">
            <v>#N/A</v>
          </cell>
          <cell r="J578" t="e">
            <v>#N/A</v>
          </cell>
          <cell r="K578" t="e">
            <v>#N/A</v>
          </cell>
          <cell r="L578" t="e">
            <v>#N/A</v>
          </cell>
          <cell r="M578" t="e">
            <v>#N/A</v>
          </cell>
          <cell r="N578" t="e">
            <v>#N/A</v>
          </cell>
          <cell r="O578">
            <v>0</v>
          </cell>
          <cell r="P578" t="e">
            <v>#N/A</v>
          </cell>
          <cell r="Q578" t="e">
            <v>#N/A</v>
          </cell>
          <cell r="R578">
            <v>0</v>
          </cell>
          <cell r="S578" t="e">
            <v>#N/A</v>
          </cell>
          <cell r="T578" t="e">
            <v>#N/A</v>
          </cell>
          <cell r="U578" t="e">
            <v>#N/A</v>
          </cell>
          <cell r="V578" t="e">
            <v>#N/A</v>
          </cell>
        </row>
        <row r="579">
          <cell r="B579" t="e">
            <v>#N/A</v>
          </cell>
          <cell r="C579" t="e">
            <v>#N/A</v>
          </cell>
          <cell r="D579" t="e">
            <v>#N/A</v>
          </cell>
          <cell r="E579" t="e">
            <v>#N/A</v>
          </cell>
          <cell r="F579" t="e">
            <v>#N/A</v>
          </cell>
          <cell r="G579" t="e">
            <v>#N/A</v>
          </cell>
          <cell r="H579" t="e">
            <v>#N/A</v>
          </cell>
          <cell r="I579" t="e">
            <v>#N/A</v>
          </cell>
          <cell r="J579" t="e">
            <v>#N/A</v>
          </cell>
          <cell r="K579" t="e">
            <v>#N/A</v>
          </cell>
          <cell r="L579" t="e">
            <v>#N/A</v>
          </cell>
          <cell r="M579" t="e">
            <v>#N/A</v>
          </cell>
          <cell r="N579" t="e">
            <v>#N/A</v>
          </cell>
          <cell r="O579">
            <v>0</v>
          </cell>
          <cell r="P579" t="e">
            <v>#N/A</v>
          </cell>
          <cell r="Q579" t="e">
            <v>#N/A</v>
          </cell>
          <cell r="R579">
            <v>0</v>
          </cell>
          <cell r="S579" t="e">
            <v>#N/A</v>
          </cell>
          <cell r="T579" t="e">
            <v>#N/A</v>
          </cell>
          <cell r="U579" t="e">
            <v>#N/A</v>
          </cell>
          <cell r="V579" t="e">
            <v>#N/A</v>
          </cell>
        </row>
        <row r="580">
          <cell r="B580" t="e">
            <v>#N/A</v>
          </cell>
          <cell r="C580" t="e">
            <v>#N/A</v>
          </cell>
          <cell r="D580" t="e">
            <v>#N/A</v>
          </cell>
          <cell r="E580" t="e">
            <v>#N/A</v>
          </cell>
          <cell r="F580" t="e">
            <v>#N/A</v>
          </cell>
          <cell r="G580" t="e">
            <v>#N/A</v>
          </cell>
          <cell r="H580" t="e">
            <v>#N/A</v>
          </cell>
          <cell r="I580" t="e">
            <v>#N/A</v>
          </cell>
          <cell r="J580" t="e">
            <v>#N/A</v>
          </cell>
          <cell r="K580" t="e">
            <v>#N/A</v>
          </cell>
          <cell r="L580" t="e">
            <v>#N/A</v>
          </cell>
          <cell r="M580" t="e">
            <v>#N/A</v>
          </cell>
          <cell r="N580" t="e">
            <v>#N/A</v>
          </cell>
          <cell r="O580">
            <v>0</v>
          </cell>
          <cell r="P580" t="e">
            <v>#N/A</v>
          </cell>
          <cell r="Q580" t="e">
            <v>#N/A</v>
          </cell>
          <cell r="R580">
            <v>0</v>
          </cell>
          <cell r="S580" t="e">
            <v>#N/A</v>
          </cell>
          <cell r="T580" t="e">
            <v>#N/A</v>
          </cell>
          <cell r="U580" t="e">
            <v>#N/A</v>
          </cell>
          <cell r="V580" t="e">
            <v>#N/A</v>
          </cell>
        </row>
        <row r="581">
          <cell r="B581" t="e">
            <v>#N/A</v>
          </cell>
          <cell r="C581" t="e">
            <v>#N/A</v>
          </cell>
          <cell r="D581" t="e">
            <v>#N/A</v>
          </cell>
          <cell r="E581" t="e">
            <v>#N/A</v>
          </cell>
          <cell r="F581" t="e">
            <v>#N/A</v>
          </cell>
          <cell r="G581" t="e">
            <v>#N/A</v>
          </cell>
          <cell r="H581" t="e">
            <v>#N/A</v>
          </cell>
          <cell r="I581" t="e">
            <v>#N/A</v>
          </cell>
          <cell r="J581" t="e">
            <v>#N/A</v>
          </cell>
          <cell r="K581" t="e">
            <v>#N/A</v>
          </cell>
          <cell r="L581" t="e">
            <v>#N/A</v>
          </cell>
          <cell r="M581" t="e">
            <v>#N/A</v>
          </cell>
          <cell r="N581" t="e">
            <v>#N/A</v>
          </cell>
          <cell r="O581">
            <v>0</v>
          </cell>
          <cell r="P581" t="e">
            <v>#N/A</v>
          </cell>
          <cell r="Q581" t="e">
            <v>#N/A</v>
          </cell>
          <cell r="R581">
            <v>0</v>
          </cell>
          <cell r="S581" t="e">
            <v>#N/A</v>
          </cell>
          <cell r="T581" t="e">
            <v>#N/A</v>
          </cell>
          <cell r="U581" t="e">
            <v>#N/A</v>
          </cell>
          <cell r="V581" t="e">
            <v>#N/A</v>
          </cell>
        </row>
        <row r="582">
          <cell r="B582" t="e">
            <v>#N/A</v>
          </cell>
          <cell r="C582" t="e">
            <v>#N/A</v>
          </cell>
          <cell r="D582" t="e">
            <v>#N/A</v>
          </cell>
          <cell r="E582" t="e">
            <v>#N/A</v>
          </cell>
          <cell r="F582" t="e">
            <v>#N/A</v>
          </cell>
          <cell r="G582" t="e">
            <v>#N/A</v>
          </cell>
          <cell r="H582" t="e">
            <v>#N/A</v>
          </cell>
          <cell r="I582" t="e">
            <v>#N/A</v>
          </cell>
          <cell r="J582" t="e">
            <v>#N/A</v>
          </cell>
          <cell r="K582" t="e">
            <v>#N/A</v>
          </cell>
          <cell r="L582" t="e">
            <v>#N/A</v>
          </cell>
          <cell r="M582" t="e">
            <v>#N/A</v>
          </cell>
          <cell r="N582" t="e">
            <v>#N/A</v>
          </cell>
          <cell r="O582">
            <v>0</v>
          </cell>
          <cell r="P582" t="e">
            <v>#N/A</v>
          </cell>
          <cell r="Q582" t="e">
            <v>#N/A</v>
          </cell>
          <cell r="R582">
            <v>0</v>
          </cell>
          <cell r="S582" t="e">
            <v>#N/A</v>
          </cell>
          <cell r="T582" t="e">
            <v>#N/A</v>
          </cell>
          <cell r="U582" t="e">
            <v>#N/A</v>
          </cell>
          <cell r="V582" t="e">
            <v>#N/A</v>
          </cell>
        </row>
        <row r="583">
          <cell r="B583" t="e">
            <v>#N/A</v>
          </cell>
          <cell r="C583" t="e">
            <v>#N/A</v>
          </cell>
          <cell r="D583" t="e">
            <v>#N/A</v>
          </cell>
          <cell r="E583" t="e">
            <v>#N/A</v>
          </cell>
          <cell r="F583" t="e">
            <v>#N/A</v>
          </cell>
          <cell r="G583" t="e">
            <v>#N/A</v>
          </cell>
          <cell r="H583" t="e">
            <v>#N/A</v>
          </cell>
          <cell r="I583" t="e">
            <v>#N/A</v>
          </cell>
          <cell r="J583" t="e">
            <v>#N/A</v>
          </cell>
          <cell r="K583" t="e">
            <v>#N/A</v>
          </cell>
          <cell r="L583" t="e">
            <v>#N/A</v>
          </cell>
          <cell r="M583" t="e">
            <v>#N/A</v>
          </cell>
          <cell r="N583" t="e">
            <v>#N/A</v>
          </cell>
          <cell r="O583">
            <v>0</v>
          </cell>
          <cell r="P583" t="e">
            <v>#N/A</v>
          </cell>
          <cell r="Q583" t="e">
            <v>#N/A</v>
          </cell>
          <cell r="R583">
            <v>0</v>
          </cell>
          <cell r="S583" t="e">
            <v>#N/A</v>
          </cell>
          <cell r="T583" t="e">
            <v>#N/A</v>
          </cell>
          <cell r="U583" t="e">
            <v>#N/A</v>
          </cell>
          <cell r="V583" t="e">
            <v>#N/A</v>
          </cell>
        </row>
        <row r="584">
          <cell r="B584" t="e">
            <v>#N/A</v>
          </cell>
          <cell r="C584" t="e">
            <v>#N/A</v>
          </cell>
          <cell r="D584" t="e">
            <v>#N/A</v>
          </cell>
          <cell r="E584" t="e">
            <v>#N/A</v>
          </cell>
          <cell r="F584" t="e">
            <v>#N/A</v>
          </cell>
          <cell r="G584" t="e">
            <v>#N/A</v>
          </cell>
          <cell r="H584" t="e">
            <v>#N/A</v>
          </cell>
          <cell r="I584" t="e">
            <v>#N/A</v>
          </cell>
          <cell r="J584" t="e">
            <v>#N/A</v>
          </cell>
          <cell r="K584" t="e">
            <v>#N/A</v>
          </cell>
          <cell r="L584" t="e">
            <v>#N/A</v>
          </cell>
          <cell r="M584" t="e">
            <v>#N/A</v>
          </cell>
          <cell r="N584" t="e">
            <v>#N/A</v>
          </cell>
          <cell r="O584">
            <v>0</v>
          </cell>
          <cell r="P584" t="e">
            <v>#N/A</v>
          </cell>
          <cell r="Q584" t="e">
            <v>#N/A</v>
          </cell>
          <cell r="R584">
            <v>0</v>
          </cell>
          <cell r="S584" t="e">
            <v>#N/A</v>
          </cell>
          <cell r="T584" t="e">
            <v>#N/A</v>
          </cell>
          <cell r="U584" t="e">
            <v>#N/A</v>
          </cell>
          <cell r="V584" t="e">
            <v>#N/A</v>
          </cell>
        </row>
        <row r="585">
          <cell r="B585" t="e">
            <v>#N/A</v>
          </cell>
          <cell r="C585" t="e">
            <v>#N/A</v>
          </cell>
          <cell r="D585" t="e">
            <v>#N/A</v>
          </cell>
          <cell r="E585" t="e">
            <v>#N/A</v>
          </cell>
          <cell r="F585" t="e">
            <v>#N/A</v>
          </cell>
          <cell r="G585" t="e">
            <v>#N/A</v>
          </cell>
          <cell r="H585" t="e">
            <v>#N/A</v>
          </cell>
          <cell r="I585" t="e">
            <v>#N/A</v>
          </cell>
          <cell r="J585" t="e">
            <v>#N/A</v>
          </cell>
          <cell r="K585" t="e">
            <v>#N/A</v>
          </cell>
          <cell r="L585" t="e">
            <v>#N/A</v>
          </cell>
          <cell r="M585" t="e">
            <v>#N/A</v>
          </cell>
          <cell r="N585" t="e">
            <v>#N/A</v>
          </cell>
          <cell r="O585">
            <v>0</v>
          </cell>
          <cell r="P585" t="e">
            <v>#N/A</v>
          </cell>
          <cell r="Q585" t="e">
            <v>#N/A</v>
          </cell>
          <cell r="R585">
            <v>0</v>
          </cell>
          <cell r="S585" t="e">
            <v>#N/A</v>
          </cell>
          <cell r="T585" t="e">
            <v>#N/A</v>
          </cell>
          <cell r="U585" t="e">
            <v>#N/A</v>
          </cell>
          <cell r="V585" t="e">
            <v>#N/A</v>
          </cell>
        </row>
        <row r="586">
          <cell r="B586" t="e">
            <v>#N/A</v>
          </cell>
          <cell r="C586" t="e">
            <v>#N/A</v>
          </cell>
          <cell r="D586" t="e">
            <v>#N/A</v>
          </cell>
          <cell r="E586" t="e">
            <v>#N/A</v>
          </cell>
          <cell r="F586" t="e">
            <v>#N/A</v>
          </cell>
          <cell r="G586" t="e">
            <v>#N/A</v>
          </cell>
          <cell r="H586" t="e">
            <v>#N/A</v>
          </cell>
          <cell r="I586" t="e">
            <v>#N/A</v>
          </cell>
          <cell r="J586" t="e">
            <v>#N/A</v>
          </cell>
          <cell r="K586" t="e">
            <v>#N/A</v>
          </cell>
          <cell r="L586" t="e">
            <v>#N/A</v>
          </cell>
          <cell r="M586" t="e">
            <v>#N/A</v>
          </cell>
          <cell r="N586" t="e">
            <v>#N/A</v>
          </cell>
          <cell r="O586">
            <v>0</v>
          </cell>
          <cell r="P586" t="e">
            <v>#N/A</v>
          </cell>
          <cell r="Q586" t="e">
            <v>#N/A</v>
          </cell>
          <cell r="R586">
            <v>0</v>
          </cell>
          <cell r="S586" t="e">
            <v>#N/A</v>
          </cell>
          <cell r="T586" t="e">
            <v>#N/A</v>
          </cell>
          <cell r="U586" t="e">
            <v>#N/A</v>
          </cell>
          <cell r="V586" t="e">
            <v>#N/A</v>
          </cell>
        </row>
        <row r="587">
          <cell r="B587" t="e">
            <v>#N/A</v>
          </cell>
          <cell r="C587" t="e">
            <v>#N/A</v>
          </cell>
          <cell r="D587" t="e">
            <v>#N/A</v>
          </cell>
          <cell r="E587" t="e">
            <v>#N/A</v>
          </cell>
          <cell r="F587" t="e">
            <v>#N/A</v>
          </cell>
          <cell r="G587" t="e">
            <v>#N/A</v>
          </cell>
          <cell r="H587" t="e">
            <v>#N/A</v>
          </cell>
          <cell r="I587" t="e">
            <v>#N/A</v>
          </cell>
          <cell r="J587" t="e">
            <v>#N/A</v>
          </cell>
          <cell r="K587" t="e">
            <v>#N/A</v>
          </cell>
          <cell r="L587" t="e">
            <v>#N/A</v>
          </cell>
          <cell r="M587" t="e">
            <v>#N/A</v>
          </cell>
          <cell r="N587" t="e">
            <v>#N/A</v>
          </cell>
          <cell r="O587">
            <v>0</v>
          </cell>
          <cell r="P587" t="e">
            <v>#N/A</v>
          </cell>
          <cell r="Q587" t="e">
            <v>#N/A</v>
          </cell>
          <cell r="R587">
            <v>0</v>
          </cell>
          <cell r="S587" t="e">
            <v>#N/A</v>
          </cell>
          <cell r="T587" t="e">
            <v>#N/A</v>
          </cell>
          <cell r="U587" t="e">
            <v>#N/A</v>
          </cell>
          <cell r="V587" t="e">
            <v>#N/A</v>
          </cell>
        </row>
        <row r="588">
          <cell r="B588" t="e">
            <v>#N/A</v>
          </cell>
          <cell r="C588" t="e">
            <v>#N/A</v>
          </cell>
          <cell r="D588" t="e">
            <v>#N/A</v>
          </cell>
          <cell r="E588" t="e">
            <v>#N/A</v>
          </cell>
          <cell r="F588" t="e">
            <v>#N/A</v>
          </cell>
          <cell r="G588" t="e">
            <v>#N/A</v>
          </cell>
          <cell r="H588" t="e">
            <v>#N/A</v>
          </cell>
          <cell r="I588" t="e">
            <v>#N/A</v>
          </cell>
          <cell r="J588" t="e">
            <v>#N/A</v>
          </cell>
          <cell r="K588" t="e">
            <v>#N/A</v>
          </cell>
          <cell r="L588" t="e">
            <v>#N/A</v>
          </cell>
          <cell r="M588" t="e">
            <v>#N/A</v>
          </cell>
          <cell r="N588" t="e">
            <v>#N/A</v>
          </cell>
          <cell r="O588">
            <v>0</v>
          </cell>
          <cell r="P588" t="e">
            <v>#N/A</v>
          </cell>
          <cell r="Q588" t="e">
            <v>#N/A</v>
          </cell>
          <cell r="R588">
            <v>0</v>
          </cell>
          <cell r="S588" t="e">
            <v>#N/A</v>
          </cell>
          <cell r="T588" t="e">
            <v>#N/A</v>
          </cell>
          <cell r="U588" t="e">
            <v>#N/A</v>
          </cell>
          <cell r="V588" t="e">
            <v>#N/A</v>
          </cell>
        </row>
        <row r="589">
          <cell r="B589" t="e">
            <v>#N/A</v>
          </cell>
          <cell r="C589" t="e">
            <v>#N/A</v>
          </cell>
          <cell r="D589" t="e">
            <v>#N/A</v>
          </cell>
          <cell r="E589" t="e">
            <v>#N/A</v>
          </cell>
          <cell r="F589" t="e">
            <v>#N/A</v>
          </cell>
          <cell r="G589" t="e">
            <v>#N/A</v>
          </cell>
          <cell r="H589" t="e">
            <v>#N/A</v>
          </cell>
          <cell r="I589" t="e">
            <v>#N/A</v>
          </cell>
          <cell r="J589" t="e">
            <v>#N/A</v>
          </cell>
          <cell r="K589" t="e">
            <v>#N/A</v>
          </cell>
          <cell r="L589" t="e">
            <v>#N/A</v>
          </cell>
          <cell r="M589" t="e">
            <v>#N/A</v>
          </cell>
          <cell r="N589" t="e">
            <v>#N/A</v>
          </cell>
          <cell r="O589">
            <v>0</v>
          </cell>
          <cell r="P589" t="e">
            <v>#N/A</v>
          </cell>
          <cell r="Q589" t="e">
            <v>#N/A</v>
          </cell>
          <cell r="R589">
            <v>0</v>
          </cell>
          <cell r="S589" t="e">
            <v>#N/A</v>
          </cell>
          <cell r="T589" t="e">
            <v>#N/A</v>
          </cell>
          <cell r="U589" t="e">
            <v>#N/A</v>
          </cell>
          <cell r="V589" t="e">
            <v>#N/A</v>
          </cell>
        </row>
        <row r="590">
          <cell r="B590" t="e">
            <v>#N/A</v>
          </cell>
          <cell r="C590" t="e">
            <v>#N/A</v>
          </cell>
          <cell r="D590" t="e">
            <v>#N/A</v>
          </cell>
          <cell r="E590" t="e">
            <v>#N/A</v>
          </cell>
          <cell r="F590" t="e">
            <v>#N/A</v>
          </cell>
          <cell r="G590" t="e">
            <v>#N/A</v>
          </cell>
          <cell r="H590" t="e">
            <v>#N/A</v>
          </cell>
          <cell r="I590" t="e">
            <v>#N/A</v>
          </cell>
          <cell r="J590" t="e">
            <v>#N/A</v>
          </cell>
          <cell r="K590" t="e">
            <v>#N/A</v>
          </cell>
          <cell r="L590" t="e">
            <v>#N/A</v>
          </cell>
          <cell r="M590" t="e">
            <v>#N/A</v>
          </cell>
          <cell r="N590" t="e">
            <v>#N/A</v>
          </cell>
          <cell r="O590">
            <v>0</v>
          </cell>
          <cell r="P590" t="e">
            <v>#N/A</v>
          </cell>
          <cell r="Q590" t="e">
            <v>#N/A</v>
          </cell>
          <cell r="R590">
            <v>0</v>
          </cell>
          <cell r="S590" t="e">
            <v>#N/A</v>
          </cell>
          <cell r="T590" t="e">
            <v>#N/A</v>
          </cell>
          <cell r="U590" t="e">
            <v>#N/A</v>
          </cell>
          <cell r="V590" t="e">
            <v>#N/A</v>
          </cell>
        </row>
        <row r="591">
          <cell r="B591" t="e">
            <v>#N/A</v>
          </cell>
          <cell r="C591" t="e">
            <v>#N/A</v>
          </cell>
          <cell r="D591" t="e">
            <v>#N/A</v>
          </cell>
          <cell r="E591" t="e">
            <v>#N/A</v>
          </cell>
          <cell r="F591" t="e">
            <v>#N/A</v>
          </cell>
          <cell r="G591" t="e">
            <v>#N/A</v>
          </cell>
          <cell r="H591" t="e">
            <v>#N/A</v>
          </cell>
          <cell r="I591" t="e">
            <v>#N/A</v>
          </cell>
          <cell r="J591" t="e">
            <v>#N/A</v>
          </cell>
          <cell r="K591" t="e">
            <v>#N/A</v>
          </cell>
          <cell r="L591" t="e">
            <v>#N/A</v>
          </cell>
          <cell r="M591" t="e">
            <v>#N/A</v>
          </cell>
          <cell r="N591" t="e">
            <v>#N/A</v>
          </cell>
          <cell r="O591">
            <v>0</v>
          </cell>
          <cell r="P591" t="e">
            <v>#N/A</v>
          </cell>
          <cell r="Q591" t="e">
            <v>#N/A</v>
          </cell>
          <cell r="R591">
            <v>0</v>
          </cell>
          <cell r="S591" t="e">
            <v>#N/A</v>
          </cell>
          <cell r="T591" t="e">
            <v>#N/A</v>
          </cell>
          <cell r="U591" t="e">
            <v>#N/A</v>
          </cell>
          <cell r="V591" t="e">
            <v>#N/A</v>
          </cell>
        </row>
        <row r="592">
          <cell r="B592" t="e">
            <v>#N/A</v>
          </cell>
          <cell r="C592" t="e">
            <v>#N/A</v>
          </cell>
          <cell r="D592" t="e">
            <v>#N/A</v>
          </cell>
          <cell r="E592" t="e">
            <v>#N/A</v>
          </cell>
          <cell r="F592" t="e">
            <v>#N/A</v>
          </cell>
          <cell r="G592" t="e">
            <v>#N/A</v>
          </cell>
          <cell r="H592" t="e">
            <v>#N/A</v>
          </cell>
          <cell r="I592" t="e">
            <v>#N/A</v>
          </cell>
          <cell r="J592" t="e">
            <v>#N/A</v>
          </cell>
          <cell r="K592" t="e">
            <v>#N/A</v>
          </cell>
          <cell r="L592" t="e">
            <v>#N/A</v>
          </cell>
          <cell r="M592" t="e">
            <v>#N/A</v>
          </cell>
          <cell r="N592" t="e">
            <v>#N/A</v>
          </cell>
          <cell r="O592">
            <v>0</v>
          </cell>
          <cell r="P592" t="e">
            <v>#N/A</v>
          </cell>
          <cell r="Q592" t="e">
            <v>#N/A</v>
          </cell>
          <cell r="R592">
            <v>0</v>
          </cell>
          <cell r="S592" t="e">
            <v>#N/A</v>
          </cell>
          <cell r="T592" t="e">
            <v>#N/A</v>
          </cell>
          <cell r="U592" t="e">
            <v>#N/A</v>
          </cell>
          <cell r="V592" t="e">
            <v>#N/A</v>
          </cell>
        </row>
        <row r="593">
          <cell r="B593" t="e">
            <v>#N/A</v>
          </cell>
          <cell r="C593" t="e">
            <v>#N/A</v>
          </cell>
          <cell r="D593" t="e">
            <v>#N/A</v>
          </cell>
          <cell r="E593" t="e">
            <v>#N/A</v>
          </cell>
          <cell r="F593" t="e">
            <v>#N/A</v>
          </cell>
          <cell r="G593" t="e">
            <v>#N/A</v>
          </cell>
          <cell r="H593" t="e">
            <v>#N/A</v>
          </cell>
          <cell r="I593" t="e">
            <v>#N/A</v>
          </cell>
          <cell r="J593" t="e">
            <v>#N/A</v>
          </cell>
          <cell r="K593" t="e">
            <v>#N/A</v>
          </cell>
          <cell r="L593" t="e">
            <v>#N/A</v>
          </cell>
          <cell r="M593" t="e">
            <v>#N/A</v>
          </cell>
          <cell r="N593" t="e">
            <v>#N/A</v>
          </cell>
          <cell r="O593">
            <v>0</v>
          </cell>
          <cell r="P593" t="e">
            <v>#N/A</v>
          </cell>
          <cell r="Q593" t="e">
            <v>#N/A</v>
          </cell>
          <cell r="R593">
            <v>0</v>
          </cell>
          <cell r="S593" t="e">
            <v>#N/A</v>
          </cell>
          <cell r="T593" t="e">
            <v>#N/A</v>
          </cell>
          <cell r="U593" t="e">
            <v>#N/A</v>
          </cell>
          <cell r="V593" t="e">
            <v>#N/A</v>
          </cell>
        </row>
        <row r="594">
          <cell r="B594" t="e">
            <v>#N/A</v>
          </cell>
          <cell r="C594" t="e">
            <v>#N/A</v>
          </cell>
          <cell r="D594" t="e">
            <v>#N/A</v>
          </cell>
          <cell r="E594" t="e">
            <v>#N/A</v>
          </cell>
          <cell r="F594" t="e">
            <v>#N/A</v>
          </cell>
          <cell r="G594" t="e">
            <v>#N/A</v>
          </cell>
          <cell r="H594" t="e">
            <v>#N/A</v>
          </cell>
          <cell r="I594" t="e">
            <v>#N/A</v>
          </cell>
          <cell r="J594" t="e">
            <v>#N/A</v>
          </cell>
          <cell r="K594" t="e">
            <v>#N/A</v>
          </cell>
          <cell r="L594" t="e">
            <v>#N/A</v>
          </cell>
          <cell r="M594" t="e">
            <v>#N/A</v>
          </cell>
          <cell r="N594" t="e">
            <v>#N/A</v>
          </cell>
          <cell r="O594">
            <v>0</v>
          </cell>
          <cell r="P594" t="e">
            <v>#N/A</v>
          </cell>
          <cell r="Q594" t="e">
            <v>#N/A</v>
          </cell>
          <cell r="R594">
            <v>0</v>
          </cell>
          <cell r="S594" t="e">
            <v>#N/A</v>
          </cell>
          <cell r="T594" t="e">
            <v>#N/A</v>
          </cell>
          <cell r="U594" t="e">
            <v>#N/A</v>
          </cell>
          <cell r="V594" t="e">
            <v>#N/A</v>
          </cell>
        </row>
        <row r="595">
          <cell r="B595" t="e">
            <v>#N/A</v>
          </cell>
          <cell r="C595" t="e">
            <v>#N/A</v>
          </cell>
          <cell r="D595" t="e">
            <v>#N/A</v>
          </cell>
          <cell r="E595" t="e">
            <v>#N/A</v>
          </cell>
          <cell r="F595" t="e">
            <v>#N/A</v>
          </cell>
          <cell r="G595" t="e">
            <v>#N/A</v>
          </cell>
          <cell r="H595" t="e">
            <v>#N/A</v>
          </cell>
          <cell r="I595" t="e">
            <v>#N/A</v>
          </cell>
          <cell r="J595" t="e">
            <v>#N/A</v>
          </cell>
          <cell r="K595" t="e">
            <v>#N/A</v>
          </cell>
          <cell r="L595" t="e">
            <v>#N/A</v>
          </cell>
          <cell r="M595" t="e">
            <v>#N/A</v>
          </cell>
          <cell r="N595" t="e">
            <v>#N/A</v>
          </cell>
          <cell r="O595">
            <v>0</v>
          </cell>
          <cell r="P595" t="e">
            <v>#N/A</v>
          </cell>
          <cell r="Q595" t="e">
            <v>#N/A</v>
          </cell>
          <cell r="R595">
            <v>0</v>
          </cell>
          <cell r="S595" t="e">
            <v>#N/A</v>
          </cell>
          <cell r="T595" t="e">
            <v>#N/A</v>
          </cell>
          <cell r="U595" t="e">
            <v>#N/A</v>
          </cell>
          <cell r="V595" t="e">
            <v>#N/A</v>
          </cell>
        </row>
        <row r="596">
          <cell r="B596" t="e">
            <v>#N/A</v>
          </cell>
          <cell r="C596" t="e">
            <v>#N/A</v>
          </cell>
          <cell r="D596" t="e">
            <v>#N/A</v>
          </cell>
          <cell r="E596" t="e">
            <v>#N/A</v>
          </cell>
          <cell r="F596" t="e">
            <v>#N/A</v>
          </cell>
          <cell r="G596" t="e">
            <v>#N/A</v>
          </cell>
          <cell r="H596" t="e">
            <v>#N/A</v>
          </cell>
          <cell r="I596" t="e">
            <v>#N/A</v>
          </cell>
          <cell r="J596" t="e">
            <v>#N/A</v>
          </cell>
          <cell r="K596" t="e">
            <v>#N/A</v>
          </cell>
          <cell r="L596" t="e">
            <v>#N/A</v>
          </cell>
          <cell r="M596" t="e">
            <v>#N/A</v>
          </cell>
          <cell r="N596" t="e">
            <v>#N/A</v>
          </cell>
          <cell r="O596">
            <v>0</v>
          </cell>
          <cell r="P596" t="e">
            <v>#N/A</v>
          </cell>
          <cell r="Q596" t="e">
            <v>#N/A</v>
          </cell>
          <cell r="R596">
            <v>0</v>
          </cell>
          <cell r="S596" t="e">
            <v>#N/A</v>
          </cell>
          <cell r="T596" t="e">
            <v>#N/A</v>
          </cell>
          <cell r="U596" t="e">
            <v>#N/A</v>
          </cell>
          <cell r="V596" t="e">
            <v>#N/A</v>
          </cell>
        </row>
        <row r="597">
          <cell r="B597" t="e">
            <v>#N/A</v>
          </cell>
          <cell r="C597" t="e">
            <v>#N/A</v>
          </cell>
          <cell r="D597" t="e">
            <v>#N/A</v>
          </cell>
          <cell r="E597" t="e">
            <v>#N/A</v>
          </cell>
          <cell r="F597" t="e">
            <v>#N/A</v>
          </cell>
          <cell r="G597" t="e">
            <v>#N/A</v>
          </cell>
          <cell r="H597" t="e">
            <v>#N/A</v>
          </cell>
          <cell r="I597" t="e">
            <v>#N/A</v>
          </cell>
          <cell r="J597" t="e">
            <v>#N/A</v>
          </cell>
          <cell r="K597" t="e">
            <v>#N/A</v>
          </cell>
          <cell r="L597" t="e">
            <v>#N/A</v>
          </cell>
          <cell r="M597" t="e">
            <v>#N/A</v>
          </cell>
          <cell r="N597" t="e">
            <v>#N/A</v>
          </cell>
          <cell r="O597">
            <v>0</v>
          </cell>
          <cell r="P597" t="e">
            <v>#N/A</v>
          </cell>
          <cell r="Q597" t="e">
            <v>#N/A</v>
          </cell>
          <cell r="R597">
            <v>0</v>
          </cell>
          <cell r="S597" t="e">
            <v>#N/A</v>
          </cell>
          <cell r="T597" t="e">
            <v>#N/A</v>
          </cell>
          <cell r="U597" t="e">
            <v>#N/A</v>
          </cell>
          <cell r="V597" t="e">
            <v>#N/A</v>
          </cell>
        </row>
        <row r="598">
          <cell r="B598" t="e">
            <v>#N/A</v>
          </cell>
          <cell r="C598" t="e">
            <v>#N/A</v>
          </cell>
          <cell r="D598" t="e">
            <v>#N/A</v>
          </cell>
          <cell r="E598" t="e">
            <v>#N/A</v>
          </cell>
          <cell r="F598" t="e">
            <v>#N/A</v>
          </cell>
          <cell r="G598" t="e">
            <v>#N/A</v>
          </cell>
          <cell r="H598" t="e">
            <v>#N/A</v>
          </cell>
          <cell r="I598" t="e">
            <v>#N/A</v>
          </cell>
          <cell r="J598" t="e">
            <v>#N/A</v>
          </cell>
          <cell r="K598" t="e">
            <v>#N/A</v>
          </cell>
          <cell r="L598" t="e">
            <v>#N/A</v>
          </cell>
          <cell r="M598" t="e">
            <v>#N/A</v>
          </cell>
          <cell r="N598" t="e">
            <v>#N/A</v>
          </cell>
          <cell r="O598">
            <v>0</v>
          </cell>
          <cell r="P598" t="e">
            <v>#N/A</v>
          </cell>
          <cell r="Q598" t="e">
            <v>#N/A</v>
          </cell>
          <cell r="R598">
            <v>0</v>
          </cell>
          <cell r="S598" t="e">
            <v>#N/A</v>
          </cell>
          <cell r="T598" t="e">
            <v>#N/A</v>
          </cell>
          <cell r="U598" t="e">
            <v>#N/A</v>
          </cell>
          <cell r="V598" t="e">
            <v>#N/A</v>
          </cell>
        </row>
        <row r="599">
          <cell r="B599" t="e">
            <v>#N/A</v>
          </cell>
          <cell r="C599" t="e">
            <v>#N/A</v>
          </cell>
          <cell r="D599" t="e">
            <v>#N/A</v>
          </cell>
          <cell r="E599" t="e">
            <v>#N/A</v>
          </cell>
          <cell r="F599" t="e">
            <v>#N/A</v>
          </cell>
          <cell r="G599" t="e">
            <v>#N/A</v>
          </cell>
          <cell r="H599" t="e">
            <v>#N/A</v>
          </cell>
          <cell r="I599" t="e">
            <v>#N/A</v>
          </cell>
          <cell r="J599" t="e">
            <v>#N/A</v>
          </cell>
          <cell r="K599" t="e">
            <v>#N/A</v>
          </cell>
          <cell r="L599" t="e">
            <v>#N/A</v>
          </cell>
          <cell r="M599" t="e">
            <v>#N/A</v>
          </cell>
          <cell r="N599" t="e">
            <v>#N/A</v>
          </cell>
          <cell r="O599">
            <v>0</v>
          </cell>
          <cell r="P599" t="e">
            <v>#N/A</v>
          </cell>
          <cell r="Q599" t="e">
            <v>#N/A</v>
          </cell>
          <cell r="R599">
            <v>0</v>
          </cell>
          <cell r="S599" t="e">
            <v>#N/A</v>
          </cell>
          <cell r="T599" t="e">
            <v>#N/A</v>
          </cell>
          <cell r="U599" t="e">
            <v>#N/A</v>
          </cell>
          <cell r="V599" t="e">
            <v>#N/A</v>
          </cell>
        </row>
        <row r="600">
          <cell r="B600" t="e">
            <v>#N/A</v>
          </cell>
          <cell r="C600" t="e">
            <v>#N/A</v>
          </cell>
          <cell r="D600" t="e">
            <v>#N/A</v>
          </cell>
          <cell r="E600" t="e">
            <v>#N/A</v>
          </cell>
          <cell r="F600" t="e">
            <v>#N/A</v>
          </cell>
          <cell r="G600" t="e">
            <v>#N/A</v>
          </cell>
          <cell r="H600" t="e">
            <v>#N/A</v>
          </cell>
          <cell r="I600" t="e">
            <v>#N/A</v>
          </cell>
          <cell r="J600" t="e">
            <v>#N/A</v>
          </cell>
          <cell r="K600" t="e">
            <v>#N/A</v>
          </cell>
          <cell r="L600" t="e">
            <v>#N/A</v>
          </cell>
          <cell r="M600" t="e">
            <v>#N/A</v>
          </cell>
          <cell r="N600" t="e">
            <v>#N/A</v>
          </cell>
          <cell r="O600">
            <v>0</v>
          </cell>
          <cell r="P600" t="e">
            <v>#N/A</v>
          </cell>
          <cell r="Q600" t="e">
            <v>#N/A</v>
          </cell>
          <cell r="R600">
            <v>0</v>
          </cell>
          <cell r="S600" t="e">
            <v>#N/A</v>
          </cell>
          <cell r="T600" t="e">
            <v>#N/A</v>
          </cell>
          <cell r="U600" t="e">
            <v>#N/A</v>
          </cell>
          <cell r="V600" t="e">
            <v>#N/A</v>
          </cell>
        </row>
        <row r="601">
          <cell r="B601" t="e">
            <v>#N/A</v>
          </cell>
          <cell r="C601" t="e">
            <v>#N/A</v>
          </cell>
          <cell r="D601" t="e">
            <v>#N/A</v>
          </cell>
          <cell r="E601" t="e">
            <v>#N/A</v>
          </cell>
          <cell r="F601" t="e">
            <v>#N/A</v>
          </cell>
          <cell r="G601" t="e">
            <v>#N/A</v>
          </cell>
          <cell r="H601" t="e">
            <v>#N/A</v>
          </cell>
          <cell r="I601" t="e">
            <v>#N/A</v>
          </cell>
          <cell r="J601" t="e">
            <v>#N/A</v>
          </cell>
          <cell r="K601" t="e">
            <v>#N/A</v>
          </cell>
          <cell r="L601" t="e">
            <v>#N/A</v>
          </cell>
          <cell r="M601" t="e">
            <v>#N/A</v>
          </cell>
          <cell r="N601" t="e">
            <v>#N/A</v>
          </cell>
          <cell r="O601">
            <v>0</v>
          </cell>
          <cell r="P601" t="e">
            <v>#N/A</v>
          </cell>
          <cell r="Q601" t="e">
            <v>#N/A</v>
          </cell>
          <cell r="R601">
            <v>0</v>
          </cell>
          <cell r="S601" t="e">
            <v>#N/A</v>
          </cell>
          <cell r="T601" t="e">
            <v>#N/A</v>
          </cell>
          <cell r="U601" t="e">
            <v>#N/A</v>
          </cell>
          <cell r="V601" t="e">
            <v>#N/A</v>
          </cell>
        </row>
        <row r="602">
          <cell r="B602" t="e">
            <v>#N/A</v>
          </cell>
          <cell r="C602" t="e">
            <v>#N/A</v>
          </cell>
          <cell r="D602" t="e">
            <v>#N/A</v>
          </cell>
          <cell r="E602" t="e">
            <v>#N/A</v>
          </cell>
          <cell r="F602" t="e">
            <v>#N/A</v>
          </cell>
          <cell r="G602" t="e">
            <v>#N/A</v>
          </cell>
          <cell r="H602" t="e">
            <v>#N/A</v>
          </cell>
          <cell r="I602" t="e">
            <v>#N/A</v>
          </cell>
          <cell r="J602" t="e">
            <v>#N/A</v>
          </cell>
          <cell r="K602" t="e">
            <v>#N/A</v>
          </cell>
          <cell r="L602" t="e">
            <v>#N/A</v>
          </cell>
          <cell r="M602" t="e">
            <v>#N/A</v>
          </cell>
          <cell r="N602" t="e">
            <v>#N/A</v>
          </cell>
          <cell r="O602">
            <v>0</v>
          </cell>
          <cell r="P602" t="e">
            <v>#N/A</v>
          </cell>
          <cell r="Q602" t="e">
            <v>#N/A</v>
          </cell>
          <cell r="R602">
            <v>0</v>
          </cell>
          <cell r="S602" t="e">
            <v>#N/A</v>
          </cell>
          <cell r="T602" t="e">
            <v>#N/A</v>
          </cell>
          <cell r="U602" t="e">
            <v>#N/A</v>
          </cell>
          <cell r="V602" t="e">
            <v>#N/A</v>
          </cell>
        </row>
        <row r="603">
          <cell r="B603" t="e">
            <v>#N/A</v>
          </cell>
          <cell r="C603" t="e">
            <v>#N/A</v>
          </cell>
          <cell r="D603" t="e">
            <v>#N/A</v>
          </cell>
          <cell r="E603" t="e">
            <v>#N/A</v>
          </cell>
          <cell r="F603" t="e">
            <v>#N/A</v>
          </cell>
          <cell r="G603" t="e">
            <v>#N/A</v>
          </cell>
          <cell r="H603" t="e">
            <v>#N/A</v>
          </cell>
          <cell r="I603" t="e">
            <v>#N/A</v>
          </cell>
          <cell r="J603" t="e">
            <v>#N/A</v>
          </cell>
          <cell r="K603" t="e">
            <v>#N/A</v>
          </cell>
          <cell r="L603" t="e">
            <v>#N/A</v>
          </cell>
          <cell r="M603" t="e">
            <v>#N/A</v>
          </cell>
          <cell r="N603" t="e">
            <v>#N/A</v>
          </cell>
          <cell r="O603">
            <v>0</v>
          </cell>
          <cell r="P603" t="e">
            <v>#N/A</v>
          </cell>
          <cell r="Q603" t="e">
            <v>#N/A</v>
          </cell>
          <cell r="R603">
            <v>0</v>
          </cell>
          <cell r="S603" t="e">
            <v>#N/A</v>
          </cell>
          <cell r="T603" t="e">
            <v>#N/A</v>
          </cell>
          <cell r="U603" t="e">
            <v>#N/A</v>
          </cell>
          <cell r="V603" t="e">
            <v>#N/A</v>
          </cell>
        </row>
        <row r="604">
          <cell r="B604" t="e">
            <v>#N/A</v>
          </cell>
          <cell r="C604" t="e">
            <v>#N/A</v>
          </cell>
          <cell r="D604" t="e">
            <v>#N/A</v>
          </cell>
          <cell r="E604" t="e">
            <v>#N/A</v>
          </cell>
          <cell r="F604" t="e">
            <v>#N/A</v>
          </cell>
          <cell r="G604" t="e">
            <v>#N/A</v>
          </cell>
          <cell r="H604" t="e">
            <v>#N/A</v>
          </cell>
          <cell r="I604" t="e">
            <v>#N/A</v>
          </cell>
          <cell r="J604" t="e">
            <v>#N/A</v>
          </cell>
          <cell r="K604" t="e">
            <v>#N/A</v>
          </cell>
          <cell r="L604" t="e">
            <v>#N/A</v>
          </cell>
          <cell r="M604" t="e">
            <v>#N/A</v>
          </cell>
          <cell r="N604" t="e">
            <v>#N/A</v>
          </cell>
          <cell r="O604">
            <v>0</v>
          </cell>
          <cell r="P604" t="e">
            <v>#N/A</v>
          </cell>
          <cell r="Q604" t="e">
            <v>#N/A</v>
          </cell>
          <cell r="R604">
            <v>0</v>
          </cell>
          <cell r="S604" t="e">
            <v>#N/A</v>
          </cell>
          <cell r="T604" t="e">
            <v>#N/A</v>
          </cell>
          <cell r="U604" t="e">
            <v>#N/A</v>
          </cell>
          <cell r="V604" t="e">
            <v>#N/A</v>
          </cell>
        </row>
        <row r="605">
          <cell r="B605" t="e">
            <v>#N/A</v>
          </cell>
          <cell r="C605" t="e">
            <v>#N/A</v>
          </cell>
          <cell r="D605" t="e">
            <v>#N/A</v>
          </cell>
          <cell r="E605" t="e">
            <v>#N/A</v>
          </cell>
          <cell r="F605" t="e">
            <v>#N/A</v>
          </cell>
          <cell r="G605" t="e">
            <v>#N/A</v>
          </cell>
          <cell r="H605" t="e">
            <v>#N/A</v>
          </cell>
          <cell r="I605" t="e">
            <v>#N/A</v>
          </cell>
          <cell r="J605" t="e">
            <v>#N/A</v>
          </cell>
          <cell r="K605" t="e">
            <v>#N/A</v>
          </cell>
          <cell r="L605" t="e">
            <v>#N/A</v>
          </cell>
          <cell r="M605" t="e">
            <v>#N/A</v>
          </cell>
          <cell r="N605" t="e">
            <v>#N/A</v>
          </cell>
          <cell r="O605">
            <v>0</v>
          </cell>
          <cell r="P605" t="e">
            <v>#N/A</v>
          </cell>
          <cell r="Q605" t="e">
            <v>#N/A</v>
          </cell>
          <cell r="R605">
            <v>0</v>
          </cell>
          <cell r="S605" t="e">
            <v>#N/A</v>
          </cell>
          <cell r="T605" t="e">
            <v>#N/A</v>
          </cell>
          <cell r="U605" t="e">
            <v>#N/A</v>
          </cell>
          <cell r="V605" t="e">
            <v>#N/A</v>
          </cell>
        </row>
        <row r="606">
          <cell r="B606" t="e">
            <v>#N/A</v>
          </cell>
          <cell r="C606" t="e">
            <v>#N/A</v>
          </cell>
          <cell r="D606" t="e">
            <v>#N/A</v>
          </cell>
          <cell r="E606" t="e">
            <v>#N/A</v>
          </cell>
          <cell r="F606" t="e">
            <v>#N/A</v>
          </cell>
          <cell r="G606" t="e">
            <v>#N/A</v>
          </cell>
          <cell r="H606" t="e">
            <v>#N/A</v>
          </cell>
          <cell r="I606" t="e">
            <v>#N/A</v>
          </cell>
          <cell r="J606" t="e">
            <v>#N/A</v>
          </cell>
          <cell r="K606" t="e">
            <v>#N/A</v>
          </cell>
          <cell r="L606" t="e">
            <v>#N/A</v>
          </cell>
          <cell r="M606" t="e">
            <v>#N/A</v>
          </cell>
          <cell r="N606" t="e">
            <v>#N/A</v>
          </cell>
          <cell r="O606">
            <v>0</v>
          </cell>
          <cell r="P606" t="e">
            <v>#N/A</v>
          </cell>
          <cell r="Q606" t="e">
            <v>#N/A</v>
          </cell>
          <cell r="R606">
            <v>0</v>
          </cell>
          <cell r="S606" t="e">
            <v>#N/A</v>
          </cell>
          <cell r="T606" t="e">
            <v>#N/A</v>
          </cell>
          <cell r="U606" t="e">
            <v>#N/A</v>
          </cell>
          <cell r="V606" t="e">
            <v>#N/A</v>
          </cell>
        </row>
        <row r="607">
          <cell r="B607" t="e">
            <v>#N/A</v>
          </cell>
          <cell r="C607" t="e">
            <v>#N/A</v>
          </cell>
          <cell r="D607" t="e">
            <v>#N/A</v>
          </cell>
          <cell r="E607" t="e">
            <v>#N/A</v>
          </cell>
          <cell r="F607" t="e">
            <v>#N/A</v>
          </cell>
          <cell r="G607" t="e">
            <v>#N/A</v>
          </cell>
          <cell r="H607" t="e">
            <v>#N/A</v>
          </cell>
          <cell r="I607" t="e">
            <v>#N/A</v>
          </cell>
          <cell r="J607" t="e">
            <v>#N/A</v>
          </cell>
          <cell r="K607" t="e">
            <v>#N/A</v>
          </cell>
          <cell r="L607" t="e">
            <v>#N/A</v>
          </cell>
          <cell r="M607" t="e">
            <v>#N/A</v>
          </cell>
          <cell r="N607" t="e">
            <v>#N/A</v>
          </cell>
          <cell r="O607">
            <v>0</v>
          </cell>
          <cell r="P607" t="e">
            <v>#N/A</v>
          </cell>
          <cell r="Q607" t="e">
            <v>#N/A</v>
          </cell>
          <cell r="R607">
            <v>0</v>
          </cell>
          <cell r="S607" t="e">
            <v>#N/A</v>
          </cell>
          <cell r="T607" t="e">
            <v>#N/A</v>
          </cell>
          <cell r="U607" t="e">
            <v>#N/A</v>
          </cell>
          <cell r="V607" t="e">
            <v>#N/A</v>
          </cell>
        </row>
        <row r="608">
          <cell r="B608" t="e">
            <v>#N/A</v>
          </cell>
          <cell r="C608" t="e">
            <v>#N/A</v>
          </cell>
          <cell r="D608" t="e">
            <v>#N/A</v>
          </cell>
          <cell r="E608" t="e">
            <v>#N/A</v>
          </cell>
          <cell r="F608" t="e">
            <v>#N/A</v>
          </cell>
          <cell r="G608" t="e">
            <v>#N/A</v>
          </cell>
          <cell r="H608" t="e">
            <v>#N/A</v>
          </cell>
          <cell r="I608" t="e">
            <v>#N/A</v>
          </cell>
          <cell r="J608" t="e">
            <v>#N/A</v>
          </cell>
          <cell r="K608" t="e">
            <v>#N/A</v>
          </cell>
          <cell r="L608" t="e">
            <v>#N/A</v>
          </cell>
          <cell r="M608" t="e">
            <v>#N/A</v>
          </cell>
          <cell r="N608" t="e">
            <v>#N/A</v>
          </cell>
          <cell r="O608">
            <v>0</v>
          </cell>
          <cell r="P608" t="e">
            <v>#N/A</v>
          </cell>
          <cell r="Q608" t="e">
            <v>#N/A</v>
          </cell>
          <cell r="R608">
            <v>0</v>
          </cell>
          <cell r="S608" t="e">
            <v>#N/A</v>
          </cell>
          <cell r="T608" t="e">
            <v>#N/A</v>
          </cell>
          <cell r="U608" t="e">
            <v>#N/A</v>
          </cell>
          <cell r="V608" t="e">
            <v>#N/A</v>
          </cell>
        </row>
        <row r="609">
          <cell r="B609" t="e">
            <v>#N/A</v>
          </cell>
          <cell r="C609" t="e">
            <v>#N/A</v>
          </cell>
          <cell r="D609" t="e">
            <v>#N/A</v>
          </cell>
          <cell r="E609" t="e">
            <v>#N/A</v>
          </cell>
          <cell r="F609" t="e">
            <v>#N/A</v>
          </cell>
          <cell r="G609" t="e">
            <v>#N/A</v>
          </cell>
          <cell r="H609" t="e">
            <v>#N/A</v>
          </cell>
          <cell r="I609" t="e">
            <v>#N/A</v>
          </cell>
          <cell r="J609" t="e">
            <v>#N/A</v>
          </cell>
          <cell r="K609" t="e">
            <v>#N/A</v>
          </cell>
          <cell r="L609" t="e">
            <v>#N/A</v>
          </cell>
          <cell r="M609" t="e">
            <v>#N/A</v>
          </cell>
          <cell r="N609" t="e">
            <v>#N/A</v>
          </cell>
          <cell r="O609">
            <v>0</v>
          </cell>
          <cell r="P609" t="e">
            <v>#N/A</v>
          </cell>
          <cell r="Q609" t="e">
            <v>#N/A</v>
          </cell>
          <cell r="R609">
            <v>0</v>
          </cell>
          <cell r="S609" t="e">
            <v>#N/A</v>
          </cell>
          <cell r="T609" t="e">
            <v>#N/A</v>
          </cell>
          <cell r="U609" t="e">
            <v>#N/A</v>
          </cell>
          <cell r="V609" t="e">
            <v>#N/A</v>
          </cell>
        </row>
        <row r="610">
          <cell r="B610" t="e">
            <v>#N/A</v>
          </cell>
          <cell r="C610" t="e">
            <v>#N/A</v>
          </cell>
          <cell r="D610" t="e">
            <v>#N/A</v>
          </cell>
          <cell r="E610" t="e">
            <v>#N/A</v>
          </cell>
          <cell r="F610" t="e">
            <v>#N/A</v>
          </cell>
          <cell r="G610" t="e">
            <v>#N/A</v>
          </cell>
          <cell r="H610" t="e">
            <v>#N/A</v>
          </cell>
          <cell r="I610" t="e">
            <v>#N/A</v>
          </cell>
          <cell r="J610" t="e">
            <v>#N/A</v>
          </cell>
          <cell r="K610" t="e">
            <v>#N/A</v>
          </cell>
          <cell r="L610" t="e">
            <v>#N/A</v>
          </cell>
          <cell r="M610" t="e">
            <v>#N/A</v>
          </cell>
          <cell r="N610" t="e">
            <v>#N/A</v>
          </cell>
          <cell r="O610">
            <v>0</v>
          </cell>
          <cell r="P610" t="e">
            <v>#N/A</v>
          </cell>
          <cell r="Q610" t="e">
            <v>#N/A</v>
          </cell>
          <cell r="R610">
            <v>0</v>
          </cell>
          <cell r="S610" t="e">
            <v>#N/A</v>
          </cell>
          <cell r="T610" t="e">
            <v>#N/A</v>
          </cell>
          <cell r="U610" t="e">
            <v>#N/A</v>
          </cell>
          <cell r="V610" t="e">
            <v>#N/A</v>
          </cell>
        </row>
        <row r="611">
          <cell r="B611" t="e">
            <v>#N/A</v>
          </cell>
          <cell r="C611" t="e">
            <v>#N/A</v>
          </cell>
          <cell r="D611" t="e">
            <v>#N/A</v>
          </cell>
          <cell r="E611" t="e">
            <v>#N/A</v>
          </cell>
          <cell r="F611" t="e">
            <v>#N/A</v>
          </cell>
          <cell r="G611" t="e">
            <v>#N/A</v>
          </cell>
          <cell r="H611" t="e">
            <v>#N/A</v>
          </cell>
          <cell r="I611" t="e">
            <v>#N/A</v>
          </cell>
          <cell r="J611" t="e">
            <v>#N/A</v>
          </cell>
          <cell r="K611" t="e">
            <v>#N/A</v>
          </cell>
          <cell r="L611" t="e">
            <v>#N/A</v>
          </cell>
          <cell r="M611" t="e">
            <v>#N/A</v>
          </cell>
          <cell r="N611" t="e">
            <v>#N/A</v>
          </cell>
          <cell r="O611">
            <v>0</v>
          </cell>
          <cell r="P611" t="e">
            <v>#N/A</v>
          </cell>
          <cell r="Q611" t="e">
            <v>#N/A</v>
          </cell>
          <cell r="R611">
            <v>0</v>
          </cell>
          <cell r="S611" t="e">
            <v>#N/A</v>
          </cell>
          <cell r="T611" t="e">
            <v>#N/A</v>
          </cell>
          <cell r="U611" t="e">
            <v>#N/A</v>
          </cell>
          <cell r="V611" t="e">
            <v>#N/A</v>
          </cell>
        </row>
        <row r="612">
          <cell r="B612" t="e">
            <v>#N/A</v>
          </cell>
          <cell r="C612" t="e">
            <v>#N/A</v>
          </cell>
          <cell r="D612" t="e">
            <v>#N/A</v>
          </cell>
          <cell r="E612" t="e">
            <v>#N/A</v>
          </cell>
          <cell r="F612" t="e">
            <v>#N/A</v>
          </cell>
          <cell r="G612" t="e">
            <v>#N/A</v>
          </cell>
          <cell r="H612" t="e">
            <v>#N/A</v>
          </cell>
          <cell r="I612" t="e">
            <v>#N/A</v>
          </cell>
          <cell r="J612" t="e">
            <v>#N/A</v>
          </cell>
          <cell r="K612" t="e">
            <v>#N/A</v>
          </cell>
          <cell r="L612" t="e">
            <v>#N/A</v>
          </cell>
          <cell r="M612" t="e">
            <v>#N/A</v>
          </cell>
          <cell r="N612" t="e">
            <v>#N/A</v>
          </cell>
          <cell r="O612">
            <v>0</v>
          </cell>
          <cell r="P612" t="e">
            <v>#N/A</v>
          </cell>
          <cell r="Q612" t="e">
            <v>#N/A</v>
          </cell>
          <cell r="R612">
            <v>0</v>
          </cell>
          <cell r="S612" t="e">
            <v>#N/A</v>
          </cell>
          <cell r="T612" t="e">
            <v>#N/A</v>
          </cell>
          <cell r="U612" t="e">
            <v>#N/A</v>
          </cell>
          <cell r="V612" t="e">
            <v>#N/A</v>
          </cell>
        </row>
        <row r="613">
          <cell r="B613" t="e">
            <v>#N/A</v>
          </cell>
          <cell r="C613" t="e">
            <v>#N/A</v>
          </cell>
          <cell r="D613" t="e">
            <v>#N/A</v>
          </cell>
          <cell r="E613" t="e">
            <v>#N/A</v>
          </cell>
          <cell r="F613" t="e">
            <v>#N/A</v>
          </cell>
          <cell r="G613" t="e">
            <v>#N/A</v>
          </cell>
          <cell r="H613" t="e">
            <v>#N/A</v>
          </cell>
          <cell r="I613" t="e">
            <v>#N/A</v>
          </cell>
          <cell r="J613" t="e">
            <v>#N/A</v>
          </cell>
          <cell r="K613" t="e">
            <v>#N/A</v>
          </cell>
          <cell r="L613" t="e">
            <v>#N/A</v>
          </cell>
          <cell r="M613" t="e">
            <v>#N/A</v>
          </cell>
          <cell r="N613" t="e">
            <v>#N/A</v>
          </cell>
          <cell r="O613">
            <v>0</v>
          </cell>
          <cell r="P613" t="e">
            <v>#N/A</v>
          </cell>
          <cell r="Q613" t="e">
            <v>#N/A</v>
          </cell>
          <cell r="R613">
            <v>0</v>
          </cell>
          <cell r="S613" t="e">
            <v>#N/A</v>
          </cell>
          <cell r="T613" t="e">
            <v>#N/A</v>
          </cell>
          <cell r="U613" t="e">
            <v>#N/A</v>
          </cell>
          <cell r="V613" t="e">
            <v>#N/A</v>
          </cell>
        </row>
        <row r="614">
          <cell r="B614" t="e">
            <v>#N/A</v>
          </cell>
          <cell r="C614" t="e">
            <v>#N/A</v>
          </cell>
          <cell r="D614" t="e">
            <v>#N/A</v>
          </cell>
          <cell r="E614" t="e">
            <v>#N/A</v>
          </cell>
          <cell r="F614" t="e">
            <v>#N/A</v>
          </cell>
          <cell r="G614" t="e">
            <v>#N/A</v>
          </cell>
          <cell r="H614" t="e">
            <v>#N/A</v>
          </cell>
          <cell r="I614" t="e">
            <v>#N/A</v>
          </cell>
          <cell r="J614" t="e">
            <v>#N/A</v>
          </cell>
          <cell r="K614" t="e">
            <v>#N/A</v>
          </cell>
          <cell r="L614" t="e">
            <v>#N/A</v>
          </cell>
          <cell r="M614" t="e">
            <v>#N/A</v>
          </cell>
          <cell r="N614" t="e">
            <v>#N/A</v>
          </cell>
          <cell r="O614">
            <v>0</v>
          </cell>
          <cell r="P614" t="e">
            <v>#N/A</v>
          </cell>
          <cell r="Q614" t="e">
            <v>#N/A</v>
          </cell>
          <cell r="R614">
            <v>0</v>
          </cell>
          <cell r="S614" t="e">
            <v>#N/A</v>
          </cell>
          <cell r="T614" t="e">
            <v>#N/A</v>
          </cell>
          <cell r="U614" t="e">
            <v>#N/A</v>
          </cell>
          <cell r="V614" t="e">
            <v>#N/A</v>
          </cell>
        </row>
        <row r="615">
          <cell r="B615" t="e">
            <v>#N/A</v>
          </cell>
          <cell r="C615" t="e">
            <v>#N/A</v>
          </cell>
          <cell r="D615" t="e">
            <v>#N/A</v>
          </cell>
          <cell r="E615" t="e">
            <v>#N/A</v>
          </cell>
          <cell r="F615" t="e">
            <v>#N/A</v>
          </cell>
          <cell r="G615" t="e">
            <v>#N/A</v>
          </cell>
          <cell r="H615" t="e">
            <v>#N/A</v>
          </cell>
          <cell r="I615" t="e">
            <v>#N/A</v>
          </cell>
          <cell r="J615" t="e">
            <v>#N/A</v>
          </cell>
          <cell r="K615" t="e">
            <v>#N/A</v>
          </cell>
          <cell r="L615" t="e">
            <v>#N/A</v>
          </cell>
          <cell r="M615" t="e">
            <v>#N/A</v>
          </cell>
          <cell r="N615" t="e">
            <v>#N/A</v>
          </cell>
          <cell r="O615">
            <v>0</v>
          </cell>
          <cell r="P615" t="e">
            <v>#N/A</v>
          </cell>
          <cell r="Q615" t="e">
            <v>#N/A</v>
          </cell>
          <cell r="R615">
            <v>0</v>
          </cell>
          <cell r="S615" t="e">
            <v>#N/A</v>
          </cell>
          <cell r="T615" t="e">
            <v>#N/A</v>
          </cell>
          <cell r="U615" t="e">
            <v>#N/A</v>
          </cell>
          <cell r="V615" t="e">
            <v>#N/A</v>
          </cell>
        </row>
        <row r="616">
          <cell r="B616" t="e">
            <v>#N/A</v>
          </cell>
          <cell r="C616" t="e">
            <v>#N/A</v>
          </cell>
          <cell r="D616" t="e">
            <v>#N/A</v>
          </cell>
          <cell r="E616" t="e">
            <v>#N/A</v>
          </cell>
          <cell r="F616" t="e">
            <v>#N/A</v>
          </cell>
          <cell r="G616" t="e">
            <v>#N/A</v>
          </cell>
          <cell r="H616" t="e">
            <v>#N/A</v>
          </cell>
          <cell r="I616" t="e">
            <v>#N/A</v>
          </cell>
          <cell r="J616" t="e">
            <v>#N/A</v>
          </cell>
          <cell r="K616" t="e">
            <v>#N/A</v>
          </cell>
          <cell r="L616" t="e">
            <v>#N/A</v>
          </cell>
          <cell r="M616" t="e">
            <v>#N/A</v>
          </cell>
          <cell r="N616" t="e">
            <v>#N/A</v>
          </cell>
          <cell r="O616">
            <v>0</v>
          </cell>
          <cell r="P616" t="e">
            <v>#N/A</v>
          </cell>
          <cell r="Q616" t="e">
            <v>#N/A</v>
          </cell>
          <cell r="R616">
            <v>0</v>
          </cell>
          <cell r="S616" t="e">
            <v>#N/A</v>
          </cell>
          <cell r="T616" t="e">
            <v>#N/A</v>
          </cell>
          <cell r="U616" t="e">
            <v>#N/A</v>
          </cell>
          <cell r="V616" t="e">
            <v>#N/A</v>
          </cell>
        </row>
        <row r="617">
          <cell r="B617" t="e">
            <v>#N/A</v>
          </cell>
          <cell r="C617" t="e">
            <v>#N/A</v>
          </cell>
          <cell r="D617" t="e">
            <v>#N/A</v>
          </cell>
          <cell r="E617" t="e">
            <v>#N/A</v>
          </cell>
          <cell r="F617" t="e">
            <v>#N/A</v>
          </cell>
          <cell r="G617" t="e">
            <v>#N/A</v>
          </cell>
          <cell r="H617" t="e">
            <v>#N/A</v>
          </cell>
          <cell r="I617" t="e">
            <v>#N/A</v>
          </cell>
          <cell r="J617" t="e">
            <v>#N/A</v>
          </cell>
          <cell r="K617" t="e">
            <v>#N/A</v>
          </cell>
          <cell r="L617" t="e">
            <v>#N/A</v>
          </cell>
          <cell r="M617" t="e">
            <v>#N/A</v>
          </cell>
          <cell r="N617" t="e">
            <v>#N/A</v>
          </cell>
          <cell r="O617">
            <v>0</v>
          </cell>
          <cell r="P617" t="e">
            <v>#N/A</v>
          </cell>
          <cell r="Q617" t="e">
            <v>#N/A</v>
          </cell>
          <cell r="R617">
            <v>0</v>
          </cell>
          <cell r="S617" t="e">
            <v>#N/A</v>
          </cell>
          <cell r="T617" t="e">
            <v>#N/A</v>
          </cell>
          <cell r="U617" t="e">
            <v>#N/A</v>
          </cell>
          <cell r="V617" t="e">
            <v>#N/A</v>
          </cell>
        </row>
        <row r="618">
          <cell r="B618" t="e">
            <v>#N/A</v>
          </cell>
          <cell r="C618" t="e">
            <v>#N/A</v>
          </cell>
          <cell r="D618" t="e">
            <v>#N/A</v>
          </cell>
          <cell r="E618" t="e">
            <v>#N/A</v>
          </cell>
          <cell r="F618" t="e">
            <v>#N/A</v>
          </cell>
          <cell r="G618" t="e">
            <v>#N/A</v>
          </cell>
          <cell r="H618" t="e">
            <v>#N/A</v>
          </cell>
          <cell r="I618" t="e">
            <v>#N/A</v>
          </cell>
          <cell r="J618" t="e">
            <v>#N/A</v>
          </cell>
          <cell r="K618" t="e">
            <v>#N/A</v>
          </cell>
          <cell r="L618" t="e">
            <v>#N/A</v>
          </cell>
          <cell r="M618" t="e">
            <v>#N/A</v>
          </cell>
          <cell r="N618" t="e">
            <v>#N/A</v>
          </cell>
          <cell r="O618">
            <v>0</v>
          </cell>
          <cell r="P618" t="e">
            <v>#N/A</v>
          </cell>
          <cell r="Q618" t="e">
            <v>#N/A</v>
          </cell>
          <cell r="R618">
            <v>0</v>
          </cell>
          <cell r="S618" t="e">
            <v>#N/A</v>
          </cell>
          <cell r="T618" t="e">
            <v>#N/A</v>
          </cell>
          <cell r="U618" t="e">
            <v>#N/A</v>
          </cell>
          <cell r="V618" t="e">
            <v>#N/A</v>
          </cell>
        </row>
        <row r="619">
          <cell r="B619" t="e">
            <v>#N/A</v>
          </cell>
          <cell r="C619" t="e">
            <v>#N/A</v>
          </cell>
          <cell r="D619" t="e">
            <v>#N/A</v>
          </cell>
          <cell r="E619" t="e">
            <v>#N/A</v>
          </cell>
          <cell r="F619" t="e">
            <v>#N/A</v>
          </cell>
          <cell r="G619" t="e">
            <v>#N/A</v>
          </cell>
          <cell r="H619" t="e">
            <v>#N/A</v>
          </cell>
          <cell r="I619" t="e">
            <v>#N/A</v>
          </cell>
          <cell r="J619" t="e">
            <v>#N/A</v>
          </cell>
          <cell r="K619" t="e">
            <v>#N/A</v>
          </cell>
          <cell r="L619" t="e">
            <v>#N/A</v>
          </cell>
          <cell r="M619" t="e">
            <v>#N/A</v>
          </cell>
          <cell r="N619" t="e">
            <v>#N/A</v>
          </cell>
          <cell r="O619">
            <v>0</v>
          </cell>
          <cell r="P619" t="e">
            <v>#N/A</v>
          </cell>
          <cell r="Q619" t="e">
            <v>#N/A</v>
          </cell>
          <cell r="R619">
            <v>0</v>
          </cell>
          <cell r="S619" t="e">
            <v>#N/A</v>
          </cell>
          <cell r="T619" t="e">
            <v>#N/A</v>
          </cell>
          <cell r="U619" t="e">
            <v>#N/A</v>
          </cell>
          <cell r="V619" t="e">
            <v>#N/A</v>
          </cell>
        </row>
        <row r="620">
          <cell r="B620" t="e">
            <v>#N/A</v>
          </cell>
          <cell r="C620" t="e">
            <v>#N/A</v>
          </cell>
          <cell r="D620" t="e">
            <v>#N/A</v>
          </cell>
          <cell r="E620" t="e">
            <v>#N/A</v>
          </cell>
          <cell r="F620" t="e">
            <v>#N/A</v>
          </cell>
          <cell r="G620" t="e">
            <v>#N/A</v>
          </cell>
          <cell r="H620" t="e">
            <v>#N/A</v>
          </cell>
          <cell r="I620" t="e">
            <v>#N/A</v>
          </cell>
          <cell r="J620" t="e">
            <v>#N/A</v>
          </cell>
          <cell r="K620" t="e">
            <v>#N/A</v>
          </cell>
          <cell r="L620" t="e">
            <v>#N/A</v>
          </cell>
          <cell r="M620" t="e">
            <v>#N/A</v>
          </cell>
          <cell r="N620" t="e">
            <v>#N/A</v>
          </cell>
          <cell r="O620">
            <v>0</v>
          </cell>
          <cell r="P620" t="e">
            <v>#N/A</v>
          </cell>
          <cell r="Q620" t="e">
            <v>#N/A</v>
          </cell>
          <cell r="R620">
            <v>0</v>
          </cell>
          <cell r="S620" t="e">
            <v>#N/A</v>
          </cell>
          <cell r="T620" t="e">
            <v>#N/A</v>
          </cell>
          <cell r="U620" t="e">
            <v>#N/A</v>
          </cell>
          <cell r="V620" t="e">
            <v>#N/A</v>
          </cell>
        </row>
        <row r="621">
          <cell r="B621" t="e">
            <v>#N/A</v>
          </cell>
          <cell r="C621" t="e">
            <v>#N/A</v>
          </cell>
          <cell r="D621" t="e">
            <v>#N/A</v>
          </cell>
          <cell r="E621" t="e">
            <v>#N/A</v>
          </cell>
          <cell r="F621" t="e">
            <v>#N/A</v>
          </cell>
          <cell r="G621" t="e">
            <v>#N/A</v>
          </cell>
          <cell r="H621" t="e">
            <v>#N/A</v>
          </cell>
          <cell r="I621" t="e">
            <v>#N/A</v>
          </cell>
          <cell r="J621" t="e">
            <v>#N/A</v>
          </cell>
          <cell r="K621" t="e">
            <v>#N/A</v>
          </cell>
          <cell r="L621" t="e">
            <v>#N/A</v>
          </cell>
          <cell r="M621" t="e">
            <v>#N/A</v>
          </cell>
          <cell r="N621" t="e">
            <v>#N/A</v>
          </cell>
          <cell r="O621">
            <v>0</v>
          </cell>
          <cell r="P621" t="e">
            <v>#N/A</v>
          </cell>
          <cell r="Q621" t="e">
            <v>#N/A</v>
          </cell>
          <cell r="R621">
            <v>0</v>
          </cell>
          <cell r="S621" t="e">
            <v>#N/A</v>
          </cell>
          <cell r="T621" t="e">
            <v>#N/A</v>
          </cell>
          <cell r="U621" t="e">
            <v>#N/A</v>
          </cell>
          <cell r="V621" t="e">
            <v>#N/A</v>
          </cell>
        </row>
        <row r="622">
          <cell r="B622" t="e">
            <v>#N/A</v>
          </cell>
          <cell r="C622" t="e">
            <v>#N/A</v>
          </cell>
          <cell r="D622" t="e">
            <v>#N/A</v>
          </cell>
          <cell r="E622" t="e">
            <v>#N/A</v>
          </cell>
          <cell r="F622" t="e">
            <v>#N/A</v>
          </cell>
          <cell r="G622" t="e">
            <v>#N/A</v>
          </cell>
          <cell r="H622" t="e">
            <v>#N/A</v>
          </cell>
          <cell r="I622" t="e">
            <v>#N/A</v>
          </cell>
          <cell r="J622" t="e">
            <v>#N/A</v>
          </cell>
          <cell r="K622" t="e">
            <v>#N/A</v>
          </cell>
          <cell r="L622" t="e">
            <v>#N/A</v>
          </cell>
          <cell r="M622" t="e">
            <v>#N/A</v>
          </cell>
          <cell r="N622" t="e">
            <v>#N/A</v>
          </cell>
          <cell r="O622">
            <v>0</v>
          </cell>
          <cell r="P622" t="e">
            <v>#N/A</v>
          </cell>
          <cell r="Q622" t="e">
            <v>#N/A</v>
          </cell>
          <cell r="R622">
            <v>0</v>
          </cell>
          <cell r="S622" t="e">
            <v>#N/A</v>
          </cell>
          <cell r="T622" t="e">
            <v>#N/A</v>
          </cell>
          <cell r="U622" t="e">
            <v>#N/A</v>
          </cell>
          <cell r="V622" t="e">
            <v>#N/A</v>
          </cell>
        </row>
        <row r="623">
          <cell r="B623" t="e">
            <v>#N/A</v>
          </cell>
          <cell r="C623" t="e">
            <v>#N/A</v>
          </cell>
          <cell r="D623" t="e">
            <v>#N/A</v>
          </cell>
          <cell r="E623" t="e">
            <v>#N/A</v>
          </cell>
          <cell r="F623" t="e">
            <v>#N/A</v>
          </cell>
          <cell r="G623" t="e">
            <v>#N/A</v>
          </cell>
          <cell r="H623" t="e">
            <v>#N/A</v>
          </cell>
          <cell r="I623" t="e">
            <v>#N/A</v>
          </cell>
          <cell r="J623" t="e">
            <v>#N/A</v>
          </cell>
          <cell r="K623" t="e">
            <v>#N/A</v>
          </cell>
          <cell r="L623" t="e">
            <v>#N/A</v>
          </cell>
          <cell r="M623" t="e">
            <v>#N/A</v>
          </cell>
          <cell r="N623" t="e">
            <v>#N/A</v>
          </cell>
          <cell r="O623">
            <v>0</v>
          </cell>
          <cell r="P623" t="e">
            <v>#N/A</v>
          </cell>
          <cell r="Q623" t="e">
            <v>#N/A</v>
          </cell>
          <cell r="R623">
            <v>0</v>
          </cell>
          <cell r="S623" t="e">
            <v>#N/A</v>
          </cell>
          <cell r="T623" t="e">
            <v>#N/A</v>
          </cell>
          <cell r="U623" t="e">
            <v>#N/A</v>
          </cell>
          <cell r="V623" t="e">
            <v>#N/A</v>
          </cell>
        </row>
        <row r="624">
          <cell r="B624" t="e">
            <v>#N/A</v>
          </cell>
          <cell r="C624" t="e">
            <v>#N/A</v>
          </cell>
          <cell r="D624" t="e">
            <v>#N/A</v>
          </cell>
          <cell r="E624" t="e">
            <v>#N/A</v>
          </cell>
          <cell r="F624" t="e">
            <v>#N/A</v>
          </cell>
          <cell r="G624" t="e">
            <v>#N/A</v>
          </cell>
          <cell r="H624" t="e">
            <v>#N/A</v>
          </cell>
          <cell r="I624" t="e">
            <v>#N/A</v>
          </cell>
          <cell r="J624" t="e">
            <v>#N/A</v>
          </cell>
          <cell r="K624" t="e">
            <v>#N/A</v>
          </cell>
          <cell r="L624" t="e">
            <v>#N/A</v>
          </cell>
          <cell r="M624" t="e">
            <v>#N/A</v>
          </cell>
          <cell r="N624" t="e">
            <v>#N/A</v>
          </cell>
          <cell r="O624">
            <v>0</v>
          </cell>
          <cell r="P624" t="e">
            <v>#N/A</v>
          </cell>
          <cell r="Q624" t="e">
            <v>#N/A</v>
          </cell>
          <cell r="R624">
            <v>0</v>
          </cell>
          <cell r="S624" t="e">
            <v>#N/A</v>
          </cell>
          <cell r="T624" t="e">
            <v>#N/A</v>
          </cell>
          <cell r="U624" t="e">
            <v>#N/A</v>
          </cell>
          <cell r="V624" t="e">
            <v>#N/A</v>
          </cell>
        </row>
        <row r="625">
          <cell r="B625" t="e">
            <v>#N/A</v>
          </cell>
          <cell r="C625" t="e">
            <v>#N/A</v>
          </cell>
          <cell r="D625" t="e">
            <v>#N/A</v>
          </cell>
          <cell r="E625" t="e">
            <v>#N/A</v>
          </cell>
          <cell r="F625" t="e">
            <v>#N/A</v>
          </cell>
          <cell r="G625" t="e">
            <v>#N/A</v>
          </cell>
          <cell r="H625" t="e">
            <v>#N/A</v>
          </cell>
          <cell r="I625" t="e">
            <v>#N/A</v>
          </cell>
          <cell r="J625" t="e">
            <v>#N/A</v>
          </cell>
          <cell r="K625" t="e">
            <v>#N/A</v>
          </cell>
          <cell r="L625" t="e">
            <v>#N/A</v>
          </cell>
          <cell r="M625" t="e">
            <v>#N/A</v>
          </cell>
          <cell r="N625" t="e">
            <v>#N/A</v>
          </cell>
          <cell r="O625">
            <v>0</v>
          </cell>
          <cell r="P625" t="e">
            <v>#N/A</v>
          </cell>
          <cell r="Q625" t="e">
            <v>#N/A</v>
          </cell>
          <cell r="R625">
            <v>0</v>
          </cell>
          <cell r="S625" t="e">
            <v>#N/A</v>
          </cell>
          <cell r="T625" t="e">
            <v>#N/A</v>
          </cell>
          <cell r="U625" t="e">
            <v>#N/A</v>
          </cell>
          <cell r="V625" t="e">
            <v>#N/A</v>
          </cell>
        </row>
        <row r="626">
          <cell r="B626" t="e">
            <v>#N/A</v>
          </cell>
          <cell r="C626" t="e">
            <v>#N/A</v>
          </cell>
          <cell r="D626" t="e">
            <v>#N/A</v>
          </cell>
          <cell r="E626" t="e">
            <v>#N/A</v>
          </cell>
          <cell r="F626" t="e">
            <v>#N/A</v>
          </cell>
          <cell r="G626" t="e">
            <v>#N/A</v>
          </cell>
          <cell r="H626" t="e">
            <v>#N/A</v>
          </cell>
          <cell r="I626" t="e">
            <v>#N/A</v>
          </cell>
          <cell r="J626" t="e">
            <v>#N/A</v>
          </cell>
          <cell r="K626" t="e">
            <v>#N/A</v>
          </cell>
          <cell r="L626" t="e">
            <v>#N/A</v>
          </cell>
          <cell r="M626" t="e">
            <v>#N/A</v>
          </cell>
          <cell r="N626" t="e">
            <v>#N/A</v>
          </cell>
          <cell r="O626">
            <v>0</v>
          </cell>
          <cell r="P626" t="e">
            <v>#N/A</v>
          </cell>
          <cell r="Q626" t="e">
            <v>#N/A</v>
          </cell>
          <cell r="R626">
            <v>0</v>
          </cell>
          <cell r="S626" t="e">
            <v>#N/A</v>
          </cell>
          <cell r="T626" t="e">
            <v>#N/A</v>
          </cell>
          <cell r="U626" t="e">
            <v>#N/A</v>
          </cell>
          <cell r="V626" t="e">
            <v>#N/A</v>
          </cell>
        </row>
        <row r="627">
          <cell r="B627" t="e">
            <v>#N/A</v>
          </cell>
          <cell r="C627" t="e">
            <v>#N/A</v>
          </cell>
          <cell r="D627" t="e">
            <v>#N/A</v>
          </cell>
          <cell r="E627" t="e">
            <v>#N/A</v>
          </cell>
          <cell r="F627" t="e">
            <v>#N/A</v>
          </cell>
          <cell r="G627" t="e">
            <v>#N/A</v>
          </cell>
          <cell r="H627" t="e">
            <v>#N/A</v>
          </cell>
          <cell r="I627" t="e">
            <v>#N/A</v>
          </cell>
          <cell r="J627" t="e">
            <v>#N/A</v>
          </cell>
          <cell r="K627" t="e">
            <v>#N/A</v>
          </cell>
          <cell r="L627" t="e">
            <v>#N/A</v>
          </cell>
          <cell r="M627" t="e">
            <v>#N/A</v>
          </cell>
          <cell r="N627" t="e">
            <v>#N/A</v>
          </cell>
          <cell r="O627">
            <v>0</v>
          </cell>
          <cell r="P627" t="e">
            <v>#N/A</v>
          </cell>
          <cell r="Q627" t="e">
            <v>#N/A</v>
          </cell>
          <cell r="R627">
            <v>0</v>
          </cell>
          <cell r="S627" t="e">
            <v>#N/A</v>
          </cell>
          <cell r="T627" t="e">
            <v>#N/A</v>
          </cell>
          <cell r="U627" t="e">
            <v>#N/A</v>
          </cell>
          <cell r="V627" t="e">
            <v>#N/A</v>
          </cell>
        </row>
        <row r="628">
          <cell r="B628" t="e">
            <v>#N/A</v>
          </cell>
          <cell r="C628" t="e">
            <v>#N/A</v>
          </cell>
          <cell r="D628" t="e">
            <v>#N/A</v>
          </cell>
          <cell r="E628" t="e">
            <v>#N/A</v>
          </cell>
          <cell r="F628" t="e">
            <v>#N/A</v>
          </cell>
          <cell r="G628" t="e">
            <v>#N/A</v>
          </cell>
          <cell r="H628" t="e">
            <v>#N/A</v>
          </cell>
          <cell r="I628" t="e">
            <v>#N/A</v>
          </cell>
          <cell r="J628" t="e">
            <v>#N/A</v>
          </cell>
          <cell r="K628" t="e">
            <v>#N/A</v>
          </cell>
          <cell r="L628" t="e">
            <v>#N/A</v>
          </cell>
          <cell r="M628" t="e">
            <v>#N/A</v>
          </cell>
          <cell r="N628" t="e">
            <v>#N/A</v>
          </cell>
          <cell r="O628">
            <v>0</v>
          </cell>
          <cell r="P628" t="e">
            <v>#N/A</v>
          </cell>
          <cell r="Q628" t="e">
            <v>#N/A</v>
          </cell>
          <cell r="R628">
            <v>0</v>
          </cell>
          <cell r="S628" t="e">
            <v>#N/A</v>
          </cell>
          <cell r="T628" t="e">
            <v>#N/A</v>
          </cell>
          <cell r="U628" t="e">
            <v>#N/A</v>
          </cell>
          <cell r="V628" t="e">
            <v>#N/A</v>
          </cell>
        </row>
        <row r="629">
          <cell r="B629" t="e">
            <v>#N/A</v>
          </cell>
          <cell r="C629" t="e">
            <v>#N/A</v>
          </cell>
          <cell r="D629" t="e">
            <v>#N/A</v>
          </cell>
          <cell r="E629" t="e">
            <v>#N/A</v>
          </cell>
          <cell r="F629" t="e">
            <v>#N/A</v>
          </cell>
          <cell r="G629" t="e">
            <v>#N/A</v>
          </cell>
          <cell r="H629" t="e">
            <v>#N/A</v>
          </cell>
          <cell r="I629" t="e">
            <v>#N/A</v>
          </cell>
          <cell r="J629" t="e">
            <v>#N/A</v>
          </cell>
          <cell r="K629" t="e">
            <v>#N/A</v>
          </cell>
          <cell r="L629" t="e">
            <v>#N/A</v>
          </cell>
          <cell r="M629" t="e">
            <v>#N/A</v>
          </cell>
          <cell r="N629" t="e">
            <v>#N/A</v>
          </cell>
          <cell r="O629">
            <v>0</v>
          </cell>
          <cell r="P629" t="e">
            <v>#N/A</v>
          </cell>
          <cell r="Q629" t="e">
            <v>#N/A</v>
          </cell>
          <cell r="R629">
            <v>0</v>
          </cell>
          <cell r="S629" t="e">
            <v>#N/A</v>
          </cell>
          <cell r="T629" t="e">
            <v>#N/A</v>
          </cell>
          <cell r="U629" t="e">
            <v>#N/A</v>
          </cell>
          <cell r="V629" t="e">
            <v>#N/A</v>
          </cell>
        </row>
        <row r="630">
          <cell r="B630" t="e">
            <v>#N/A</v>
          </cell>
          <cell r="C630" t="e">
            <v>#N/A</v>
          </cell>
          <cell r="D630" t="e">
            <v>#N/A</v>
          </cell>
          <cell r="E630" t="e">
            <v>#N/A</v>
          </cell>
          <cell r="F630" t="e">
            <v>#N/A</v>
          </cell>
          <cell r="G630" t="e">
            <v>#N/A</v>
          </cell>
          <cell r="H630" t="e">
            <v>#N/A</v>
          </cell>
          <cell r="I630" t="e">
            <v>#N/A</v>
          </cell>
          <cell r="J630" t="e">
            <v>#N/A</v>
          </cell>
          <cell r="K630" t="e">
            <v>#N/A</v>
          </cell>
          <cell r="L630" t="e">
            <v>#N/A</v>
          </cell>
          <cell r="M630" t="e">
            <v>#N/A</v>
          </cell>
          <cell r="N630" t="e">
            <v>#N/A</v>
          </cell>
          <cell r="O630">
            <v>0</v>
          </cell>
          <cell r="P630" t="e">
            <v>#N/A</v>
          </cell>
          <cell r="Q630" t="e">
            <v>#N/A</v>
          </cell>
          <cell r="R630">
            <v>0</v>
          </cell>
          <cell r="S630" t="e">
            <v>#N/A</v>
          </cell>
          <cell r="T630" t="e">
            <v>#N/A</v>
          </cell>
          <cell r="U630" t="e">
            <v>#N/A</v>
          </cell>
          <cell r="V630" t="e">
            <v>#N/A</v>
          </cell>
        </row>
        <row r="631">
          <cell r="B631" t="e">
            <v>#N/A</v>
          </cell>
          <cell r="C631" t="e">
            <v>#N/A</v>
          </cell>
          <cell r="D631" t="e">
            <v>#N/A</v>
          </cell>
          <cell r="E631" t="e">
            <v>#N/A</v>
          </cell>
          <cell r="F631" t="e">
            <v>#N/A</v>
          </cell>
          <cell r="G631" t="e">
            <v>#N/A</v>
          </cell>
          <cell r="H631" t="e">
            <v>#N/A</v>
          </cell>
          <cell r="I631" t="e">
            <v>#N/A</v>
          </cell>
          <cell r="J631" t="e">
            <v>#N/A</v>
          </cell>
          <cell r="K631" t="e">
            <v>#N/A</v>
          </cell>
          <cell r="L631" t="e">
            <v>#N/A</v>
          </cell>
          <cell r="M631" t="e">
            <v>#N/A</v>
          </cell>
          <cell r="N631" t="e">
            <v>#N/A</v>
          </cell>
          <cell r="O631">
            <v>0</v>
          </cell>
          <cell r="P631" t="e">
            <v>#N/A</v>
          </cell>
          <cell r="Q631" t="e">
            <v>#N/A</v>
          </cell>
          <cell r="R631">
            <v>0</v>
          </cell>
          <cell r="S631" t="e">
            <v>#N/A</v>
          </cell>
          <cell r="T631" t="e">
            <v>#N/A</v>
          </cell>
          <cell r="U631" t="e">
            <v>#N/A</v>
          </cell>
          <cell r="V631" t="e">
            <v>#N/A</v>
          </cell>
        </row>
        <row r="632">
          <cell r="B632" t="e">
            <v>#N/A</v>
          </cell>
          <cell r="C632" t="e">
            <v>#N/A</v>
          </cell>
          <cell r="D632" t="e">
            <v>#N/A</v>
          </cell>
          <cell r="E632" t="e">
            <v>#N/A</v>
          </cell>
          <cell r="F632" t="e">
            <v>#N/A</v>
          </cell>
          <cell r="G632" t="e">
            <v>#N/A</v>
          </cell>
          <cell r="H632" t="e">
            <v>#N/A</v>
          </cell>
          <cell r="I632" t="e">
            <v>#N/A</v>
          </cell>
          <cell r="J632" t="e">
            <v>#N/A</v>
          </cell>
          <cell r="K632" t="e">
            <v>#N/A</v>
          </cell>
          <cell r="L632" t="e">
            <v>#N/A</v>
          </cell>
          <cell r="M632" t="e">
            <v>#N/A</v>
          </cell>
          <cell r="N632" t="e">
            <v>#N/A</v>
          </cell>
          <cell r="O632">
            <v>0</v>
          </cell>
          <cell r="P632" t="e">
            <v>#N/A</v>
          </cell>
          <cell r="Q632" t="e">
            <v>#N/A</v>
          </cell>
          <cell r="R632">
            <v>0</v>
          </cell>
          <cell r="S632" t="e">
            <v>#N/A</v>
          </cell>
          <cell r="T632" t="e">
            <v>#N/A</v>
          </cell>
          <cell r="U632" t="e">
            <v>#N/A</v>
          </cell>
          <cell r="V632" t="e">
            <v>#N/A</v>
          </cell>
        </row>
        <row r="633">
          <cell r="B633" t="e">
            <v>#N/A</v>
          </cell>
          <cell r="C633" t="e">
            <v>#N/A</v>
          </cell>
          <cell r="D633" t="e">
            <v>#N/A</v>
          </cell>
          <cell r="E633" t="e">
            <v>#N/A</v>
          </cell>
          <cell r="F633" t="e">
            <v>#N/A</v>
          </cell>
          <cell r="G633" t="e">
            <v>#N/A</v>
          </cell>
          <cell r="H633" t="e">
            <v>#N/A</v>
          </cell>
          <cell r="I633" t="e">
            <v>#N/A</v>
          </cell>
          <cell r="J633" t="e">
            <v>#N/A</v>
          </cell>
          <cell r="K633" t="e">
            <v>#N/A</v>
          </cell>
          <cell r="L633" t="e">
            <v>#N/A</v>
          </cell>
          <cell r="M633" t="e">
            <v>#N/A</v>
          </cell>
          <cell r="N633" t="e">
            <v>#N/A</v>
          </cell>
          <cell r="O633">
            <v>0</v>
          </cell>
          <cell r="P633" t="e">
            <v>#N/A</v>
          </cell>
          <cell r="Q633" t="e">
            <v>#N/A</v>
          </cell>
          <cell r="R633">
            <v>0</v>
          </cell>
          <cell r="S633" t="e">
            <v>#N/A</v>
          </cell>
          <cell r="T633" t="e">
            <v>#N/A</v>
          </cell>
          <cell r="U633" t="e">
            <v>#N/A</v>
          </cell>
          <cell r="V633" t="e">
            <v>#N/A</v>
          </cell>
        </row>
        <row r="634">
          <cell r="B634" t="e">
            <v>#N/A</v>
          </cell>
          <cell r="C634" t="e">
            <v>#N/A</v>
          </cell>
          <cell r="D634" t="e">
            <v>#N/A</v>
          </cell>
          <cell r="E634" t="e">
            <v>#N/A</v>
          </cell>
          <cell r="F634" t="e">
            <v>#N/A</v>
          </cell>
          <cell r="G634" t="e">
            <v>#N/A</v>
          </cell>
          <cell r="H634" t="e">
            <v>#N/A</v>
          </cell>
          <cell r="I634" t="e">
            <v>#N/A</v>
          </cell>
          <cell r="J634" t="e">
            <v>#N/A</v>
          </cell>
          <cell r="K634" t="e">
            <v>#N/A</v>
          </cell>
          <cell r="L634" t="e">
            <v>#N/A</v>
          </cell>
          <cell r="M634" t="e">
            <v>#N/A</v>
          </cell>
          <cell r="N634" t="e">
            <v>#N/A</v>
          </cell>
          <cell r="O634">
            <v>0</v>
          </cell>
          <cell r="P634" t="e">
            <v>#N/A</v>
          </cell>
          <cell r="Q634" t="e">
            <v>#N/A</v>
          </cell>
          <cell r="R634">
            <v>0</v>
          </cell>
          <cell r="S634" t="e">
            <v>#N/A</v>
          </cell>
          <cell r="T634" t="e">
            <v>#N/A</v>
          </cell>
          <cell r="U634" t="e">
            <v>#N/A</v>
          </cell>
          <cell r="V634" t="e">
            <v>#N/A</v>
          </cell>
        </row>
        <row r="635">
          <cell r="B635" t="e">
            <v>#N/A</v>
          </cell>
          <cell r="C635" t="e">
            <v>#N/A</v>
          </cell>
          <cell r="D635" t="e">
            <v>#N/A</v>
          </cell>
          <cell r="E635" t="e">
            <v>#N/A</v>
          </cell>
          <cell r="F635" t="e">
            <v>#N/A</v>
          </cell>
          <cell r="G635" t="e">
            <v>#N/A</v>
          </cell>
          <cell r="H635" t="e">
            <v>#N/A</v>
          </cell>
          <cell r="I635" t="e">
            <v>#N/A</v>
          </cell>
          <cell r="J635" t="e">
            <v>#N/A</v>
          </cell>
          <cell r="K635" t="e">
            <v>#N/A</v>
          </cell>
          <cell r="L635" t="e">
            <v>#N/A</v>
          </cell>
          <cell r="M635" t="e">
            <v>#N/A</v>
          </cell>
          <cell r="N635" t="e">
            <v>#N/A</v>
          </cell>
          <cell r="O635">
            <v>0</v>
          </cell>
          <cell r="P635" t="e">
            <v>#N/A</v>
          </cell>
          <cell r="Q635" t="e">
            <v>#N/A</v>
          </cell>
          <cell r="R635">
            <v>0</v>
          </cell>
          <cell r="S635" t="e">
            <v>#N/A</v>
          </cell>
          <cell r="T635" t="e">
            <v>#N/A</v>
          </cell>
          <cell r="U635" t="e">
            <v>#N/A</v>
          </cell>
          <cell r="V635" t="e">
            <v>#N/A</v>
          </cell>
        </row>
        <row r="636">
          <cell r="B636" t="e">
            <v>#N/A</v>
          </cell>
          <cell r="C636" t="e">
            <v>#N/A</v>
          </cell>
          <cell r="D636" t="e">
            <v>#N/A</v>
          </cell>
          <cell r="E636" t="e">
            <v>#N/A</v>
          </cell>
          <cell r="F636" t="e">
            <v>#N/A</v>
          </cell>
          <cell r="G636" t="e">
            <v>#N/A</v>
          </cell>
          <cell r="H636" t="e">
            <v>#N/A</v>
          </cell>
          <cell r="I636" t="e">
            <v>#N/A</v>
          </cell>
          <cell r="J636" t="e">
            <v>#N/A</v>
          </cell>
          <cell r="K636" t="e">
            <v>#N/A</v>
          </cell>
          <cell r="L636" t="e">
            <v>#N/A</v>
          </cell>
          <cell r="M636" t="e">
            <v>#N/A</v>
          </cell>
          <cell r="N636" t="e">
            <v>#N/A</v>
          </cell>
          <cell r="O636">
            <v>0</v>
          </cell>
          <cell r="P636" t="e">
            <v>#N/A</v>
          </cell>
          <cell r="Q636" t="e">
            <v>#N/A</v>
          </cell>
          <cell r="R636">
            <v>0</v>
          </cell>
          <cell r="S636" t="e">
            <v>#N/A</v>
          </cell>
          <cell r="T636" t="e">
            <v>#N/A</v>
          </cell>
          <cell r="U636" t="e">
            <v>#N/A</v>
          </cell>
          <cell r="V636" t="e">
            <v>#N/A</v>
          </cell>
        </row>
        <row r="637">
          <cell r="B637" t="e">
            <v>#N/A</v>
          </cell>
          <cell r="C637" t="e">
            <v>#N/A</v>
          </cell>
          <cell r="D637" t="e">
            <v>#N/A</v>
          </cell>
          <cell r="E637" t="e">
            <v>#N/A</v>
          </cell>
          <cell r="F637" t="e">
            <v>#N/A</v>
          </cell>
          <cell r="G637" t="e">
            <v>#N/A</v>
          </cell>
          <cell r="H637" t="e">
            <v>#N/A</v>
          </cell>
          <cell r="I637" t="e">
            <v>#N/A</v>
          </cell>
          <cell r="J637" t="e">
            <v>#N/A</v>
          </cell>
          <cell r="K637" t="e">
            <v>#N/A</v>
          </cell>
          <cell r="L637" t="e">
            <v>#N/A</v>
          </cell>
          <cell r="M637" t="e">
            <v>#N/A</v>
          </cell>
          <cell r="N637" t="e">
            <v>#N/A</v>
          </cell>
          <cell r="O637">
            <v>0</v>
          </cell>
          <cell r="P637" t="e">
            <v>#N/A</v>
          </cell>
          <cell r="Q637" t="e">
            <v>#N/A</v>
          </cell>
          <cell r="R637">
            <v>0</v>
          </cell>
          <cell r="S637" t="e">
            <v>#N/A</v>
          </cell>
          <cell r="T637" t="e">
            <v>#N/A</v>
          </cell>
          <cell r="U637" t="e">
            <v>#N/A</v>
          </cell>
          <cell r="V637" t="e">
            <v>#N/A</v>
          </cell>
        </row>
        <row r="638">
          <cell r="B638" t="e">
            <v>#N/A</v>
          </cell>
          <cell r="C638" t="e">
            <v>#N/A</v>
          </cell>
          <cell r="D638" t="e">
            <v>#N/A</v>
          </cell>
          <cell r="E638" t="e">
            <v>#N/A</v>
          </cell>
          <cell r="F638" t="e">
            <v>#N/A</v>
          </cell>
          <cell r="G638" t="e">
            <v>#N/A</v>
          </cell>
          <cell r="H638" t="e">
            <v>#N/A</v>
          </cell>
          <cell r="I638" t="e">
            <v>#N/A</v>
          </cell>
          <cell r="J638" t="e">
            <v>#N/A</v>
          </cell>
          <cell r="K638" t="e">
            <v>#N/A</v>
          </cell>
          <cell r="L638" t="e">
            <v>#N/A</v>
          </cell>
          <cell r="M638" t="e">
            <v>#N/A</v>
          </cell>
          <cell r="N638" t="e">
            <v>#N/A</v>
          </cell>
          <cell r="O638">
            <v>0</v>
          </cell>
          <cell r="P638" t="e">
            <v>#N/A</v>
          </cell>
          <cell r="Q638" t="e">
            <v>#N/A</v>
          </cell>
          <cell r="R638">
            <v>0</v>
          </cell>
          <cell r="S638" t="e">
            <v>#N/A</v>
          </cell>
          <cell r="T638" t="e">
            <v>#N/A</v>
          </cell>
          <cell r="U638" t="e">
            <v>#N/A</v>
          </cell>
          <cell r="V638" t="e">
            <v>#N/A</v>
          </cell>
        </row>
        <row r="639">
          <cell r="B639" t="e">
            <v>#N/A</v>
          </cell>
          <cell r="C639" t="e">
            <v>#N/A</v>
          </cell>
          <cell r="D639" t="e">
            <v>#N/A</v>
          </cell>
          <cell r="E639" t="e">
            <v>#N/A</v>
          </cell>
          <cell r="F639" t="e">
            <v>#N/A</v>
          </cell>
          <cell r="G639" t="e">
            <v>#N/A</v>
          </cell>
          <cell r="H639" t="e">
            <v>#N/A</v>
          </cell>
          <cell r="I639" t="e">
            <v>#N/A</v>
          </cell>
          <cell r="J639" t="e">
            <v>#N/A</v>
          </cell>
          <cell r="K639" t="e">
            <v>#N/A</v>
          </cell>
          <cell r="L639" t="e">
            <v>#N/A</v>
          </cell>
          <cell r="M639" t="e">
            <v>#N/A</v>
          </cell>
          <cell r="N639" t="e">
            <v>#N/A</v>
          </cell>
          <cell r="O639">
            <v>0</v>
          </cell>
          <cell r="P639" t="e">
            <v>#N/A</v>
          </cell>
          <cell r="Q639" t="e">
            <v>#N/A</v>
          </cell>
          <cell r="R639">
            <v>0</v>
          </cell>
          <cell r="S639" t="e">
            <v>#N/A</v>
          </cell>
          <cell r="T639" t="e">
            <v>#N/A</v>
          </cell>
          <cell r="U639" t="e">
            <v>#N/A</v>
          </cell>
          <cell r="V639" t="e">
            <v>#N/A</v>
          </cell>
        </row>
        <row r="640">
          <cell r="B640" t="e">
            <v>#N/A</v>
          </cell>
          <cell r="C640" t="e">
            <v>#N/A</v>
          </cell>
          <cell r="D640" t="e">
            <v>#N/A</v>
          </cell>
          <cell r="E640" t="e">
            <v>#N/A</v>
          </cell>
          <cell r="F640" t="e">
            <v>#N/A</v>
          </cell>
          <cell r="G640" t="e">
            <v>#N/A</v>
          </cell>
          <cell r="H640" t="e">
            <v>#N/A</v>
          </cell>
          <cell r="I640" t="e">
            <v>#N/A</v>
          </cell>
          <cell r="J640" t="e">
            <v>#N/A</v>
          </cell>
          <cell r="K640" t="e">
            <v>#N/A</v>
          </cell>
          <cell r="L640" t="e">
            <v>#N/A</v>
          </cell>
          <cell r="M640" t="e">
            <v>#N/A</v>
          </cell>
          <cell r="N640" t="e">
            <v>#N/A</v>
          </cell>
          <cell r="O640">
            <v>0</v>
          </cell>
          <cell r="P640" t="e">
            <v>#N/A</v>
          </cell>
          <cell r="Q640" t="e">
            <v>#N/A</v>
          </cell>
          <cell r="R640">
            <v>0</v>
          </cell>
          <cell r="S640" t="e">
            <v>#N/A</v>
          </cell>
          <cell r="T640" t="e">
            <v>#N/A</v>
          </cell>
          <cell r="U640" t="e">
            <v>#N/A</v>
          </cell>
          <cell r="V640" t="e">
            <v>#N/A</v>
          </cell>
        </row>
        <row r="641">
          <cell r="B641" t="e">
            <v>#N/A</v>
          </cell>
          <cell r="C641" t="e">
            <v>#N/A</v>
          </cell>
          <cell r="D641" t="e">
            <v>#N/A</v>
          </cell>
          <cell r="E641" t="e">
            <v>#N/A</v>
          </cell>
          <cell r="F641" t="e">
            <v>#N/A</v>
          </cell>
          <cell r="G641" t="e">
            <v>#N/A</v>
          </cell>
          <cell r="H641" t="e">
            <v>#N/A</v>
          </cell>
          <cell r="I641" t="e">
            <v>#N/A</v>
          </cell>
          <cell r="J641" t="e">
            <v>#N/A</v>
          </cell>
          <cell r="K641" t="e">
            <v>#N/A</v>
          </cell>
          <cell r="L641" t="e">
            <v>#N/A</v>
          </cell>
          <cell r="M641" t="e">
            <v>#N/A</v>
          </cell>
          <cell r="N641" t="e">
            <v>#N/A</v>
          </cell>
          <cell r="O641">
            <v>0</v>
          </cell>
          <cell r="P641" t="e">
            <v>#N/A</v>
          </cell>
          <cell r="Q641" t="e">
            <v>#N/A</v>
          </cell>
          <cell r="R641">
            <v>0</v>
          </cell>
          <cell r="S641" t="e">
            <v>#N/A</v>
          </cell>
          <cell r="T641" t="e">
            <v>#N/A</v>
          </cell>
          <cell r="U641" t="e">
            <v>#N/A</v>
          </cell>
          <cell r="V641" t="e">
            <v>#N/A</v>
          </cell>
        </row>
        <row r="642">
          <cell r="B642" t="e">
            <v>#N/A</v>
          </cell>
          <cell r="C642" t="e">
            <v>#N/A</v>
          </cell>
          <cell r="D642" t="e">
            <v>#N/A</v>
          </cell>
          <cell r="E642" t="e">
            <v>#N/A</v>
          </cell>
          <cell r="F642" t="e">
            <v>#N/A</v>
          </cell>
          <cell r="G642" t="e">
            <v>#N/A</v>
          </cell>
          <cell r="H642" t="e">
            <v>#N/A</v>
          </cell>
          <cell r="I642" t="e">
            <v>#N/A</v>
          </cell>
          <cell r="J642" t="e">
            <v>#N/A</v>
          </cell>
          <cell r="K642" t="e">
            <v>#N/A</v>
          </cell>
          <cell r="L642" t="e">
            <v>#N/A</v>
          </cell>
          <cell r="M642" t="e">
            <v>#N/A</v>
          </cell>
          <cell r="N642" t="e">
            <v>#N/A</v>
          </cell>
          <cell r="O642">
            <v>0</v>
          </cell>
          <cell r="P642" t="e">
            <v>#N/A</v>
          </cell>
          <cell r="Q642" t="e">
            <v>#N/A</v>
          </cell>
          <cell r="R642">
            <v>0</v>
          </cell>
          <cell r="S642" t="e">
            <v>#N/A</v>
          </cell>
          <cell r="T642" t="e">
            <v>#N/A</v>
          </cell>
          <cell r="U642" t="e">
            <v>#N/A</v>
          </cell>
          <cell r="V642" t="e">
            <v>#N/A</v>
          </cell>
        </row>
        <row r="643">
          <cell r="B643" t="e">
            <v>#N/A</v>
          </cell>
          <cell r="C643" t="e">
            <v>#N/A</v>
          </cell>
          <cell r="D643" t="e">
            <v>#N/A</v>
          </cell>
          <cell r="E643" t="e">
            <v>#N/A</v>
          </cell>
          <cell r="F643" t="e">
            <v>#N/A</v>
          </cell>
          <cell r="G643" t="e">
            <v>#N/A</v>
          </cell>
          <cell r="H643" t="e">
            <v>#N/A</v>
          </cell>
          <cell r="I643" t="e">
            <v>#N/A</v>
          </cell>
          <cell r="J643" t="e">
            <v>#N/A</v>
          </cell>
          <cell r="K643" t="e">
            <v>#N/A</v>
          </cell>
          <cell r="L643" t="e">
            <v>#N/A</v>
          </cell>
          <cell r="M643" t="e">
            <v>#N/A</v>
          </cell>
          <cell r="N643" t="e">
            <v>#N/A</v>
          </cell>
          <cell r="O643">
            <v>0</v>
          </cell>
          <cell r="P643" t="e">
            <v>#N/A</v>
          </cell>
          <cell r="Q643" t="e">
            <v>#N/A</v>
          </cell>
          <cell r="R643">
            <v>0</v>
          </cell>
          <cell r="S643" t="e">
            <v>#N/A</v>
          </cell>
          <cell r="T643" t="e">
            <v>#N/A</v>
          </cell>
          <cell r="U643" t="e">
            <v>#N/A</v>
          </cell>
          <cell r="V643" t="e">
            <v>#N/A</v>
          </cell>
        </row>
        <row r="644">
          <cell r="B644" t="e">
            <v>#N/A</v>
          </cell>
          <cell r="C644" t="e">
            <v>#N/A</v>
          </cell>
          <cell r="D644" t="e">
            <v>#N/A</v>
          </cell>
          <cell r="E644" t="e">
            <v>#N/A</v>
          </cell>
          <cell r="F644" t="e">
            <v>#N/A</v>
          </cell>
          <cell r="G644" t="e">
            <v>#N/A</v>
          </cell>
          <cell r="H644" t="e">
            <v>#N/A</v>
          </cell>
          <cell r="I644" t="e">
            <v>#N/A</v>
          </cell>
          <cell r="J644" t="e">
            <v>#N/A</v>
          </cell>
          <cell r="K644" t="e">
            <v>#N/A</v>
          </cell>
          <cell r="L644" t="e">
            <v>#N/A</v>
          </cell>
          <cell r="M644" t="e">
            <v>#N/A</v>
          </cell>
          <cell r="N644" t="e">
            <v>#N/A</v>
          </cell>
          <cell r="O644">
            <v>0</v>
          </cell>
          <cell r="P644" t="e">
            <v>#N/A</v>
          </cell>
          <cell r="Q644" t="e">
            <v>#N/A</v>
          </cell>
          <cell r="R644">
            <v>0</v>
          </cell>
          <cell r="S644" t="e">
            <v>#N/A</v>
          </cell>
          <cell r="T644" t="e">
            <v>#N/A</v>
          </cell>
          <cell r="U644" t="e">
            <v>#N/A</v>
          </cell>
          <cell r="V644" t="e">
            <v>#N/A</v>
          </cell>
        </row>
        <row r="645">
          <cell r="B645" t="e">
            <v>#N/A</v>
          </cell>
          <cell r="C645" t="e">
            <v>#N/A</v>
          </cell>
          <cell r="D645" t="e">
            <v>#N/A</v>
          </cell>
          <cell r="E645" t="e">
            <v>#N/A</v>
          </cell>
          <cell r="F645" t="e">
            <v>#N/A</v>
          </cell>
          <cell r="G645" t="e">
            <v>#N/A</v>
          </cell>
          <cell r="H645" t="e">
            <v>#N/A</v>
          </cell>
          <cell r="I645" t="e">
            <v>#N/A</v>
          </cell>
          <cell r="J645" t="e">
            <v>#N/A</v>
          </cell>
          <cell r="K645" t="e">
            <v>#N/A</v>
          </cell>
          <cell r="L645" t="e">
            <v>#N/A</v>
          </cell>
          <cell r="M645" t="e">
            <v>#N/A</v>
          </cell>
          <cell r="N645" t="e">
            <v>#N/A</v>
          </cell>
          <cell r="O645">
            <v>0</v>
          </cell>
          <cell r="P645" t="e">
            <v>#N/A</v>
          </cell>
          <cell r="Q645" t="e">
            <v>#N/A</v>
          </cell>
          <cell r="R645">
            <v>0</v>
          </cell>
          <cell r="S645" t="e">
            <v>#N/A</v>
          </cell>
          <cell r="T645" t="e">
            <v>#N/A</v>
          </cell>
          <cell r="U645" t="e">
            <v>#N/A</v>
          </cell>
          <cell r="V645" t="e">
            <v>#N/A</v>
          </cell>
        </row>
        <row r="646">
          <cell r="B646" t="e">
            <v>#N/A</v>
          </cell>
          <cell r="C646" t="e">
            <v>#N/A</v>
          </cell>
          <cell r="D646" t="e">
            <v>#N/A</v>
          </cell>
          <cell r="E646" t="e">
            <v>#N/A</v>
          </cell>
          <cell r="F646" t="e">
            <v>#N/A</v>
          </cell>
          <cell r="G646" t="e">
            <v>#N/A</v>
          </cell>
          <cell r="H646" t="e">
            <v>#N/A</v>
          </cell>
          <cell r="I646" t="e">
            <v>#N/A</v>
          </cell>
          <cell r="J646" t="e">
            <v>#N/A</v>
          </cell>
          <cell r="K646" t="e">
            <v>#N/A</v>
          </cell>
          <cell r="L646" t="e">
            <v>#N/A</v>
          </cell>
          <cell r="M646" t="e">
            <v>#N/A</v>
          </cell>
          <cell r="N646" t="e">
            <v>#N/A</v>
          </cell>
          <cell r="O646">
            <v>0</v>
          </cell>
          <cell r="P646" t="e">
            <v>#N/A</v>
          </cell>
          <cell r="Q646" t="e">
            <v>#N/A</v>
          </cell>
          <cell r="R646">
            <v>0</v>
          </cell>
          <cell r="S646" t="e">
            <v>#N/A</v>
          </cell>
          <cell r="T646" t="e">
            <v>#N/A</v>
          </cell>
          <cell r="U646" t="e">
            <v>#N/A</v>
          </cell>
          <cell r="V646" t="e">
            <v>#N/A</v>
          </cell>
        </row>
        <row r="647">
          <cell r="B647" t="e">
            <v>#N/A</v>
          </cell>
          <cell r="C647" t="e">
            <v>#N/A</v>
          </cell>
          <cell r="D647" t="e">
            <v>#N/A</v>
          </cell>
          <cell r="E647" t="e">
            <v>#N/A</v>
          </cell>
          <cell r="F647" t="e">
            <v>#N/A</v>
          </cell>
          <cell r="G647" t="e">
            <v>#N/A</v>
          </cell>
          <cell r="H647" t="e">
            <v>#N/A</v>
          </cell>
          <cell r="I647" t="e">
            <v>#N/A</v>
          </cell>
          <cell r="J647" t="e">
            <v>#N/A</v>
          </cell>
          <cell r="K647" t="e">
            <v>#N/A</v>
          </cell>
          <cell r="L647" t="e">
            <v>#N/A</v>
          </cell>
          <cell r="M647" t="e">
            <v>#N/A</v>
          </cell>
          <cell r="N647" t="e">
            <v>#N/A</v>
          </cell>
          <cell r="O647">
            <v>0</v>
          </cell>
          <cell r="P647" t="e">
            <v>#N/A</v>
          </cell>
          <cell r="Q647" t="e">
            <v>#N/A</v>
          </cell>
          <cell r="R647">
            <v>0</v>
          </cell>
          <cell r="S647" t="e">
            <v>#N/A</v>
          </cell>
          <cell r="T647" t="e">
            <v>#N/A</v>
          </cell>
          <cell r="U647" t="e">
            <v>#N/A</v>
          </cell>
          <cell r="V647" t="e">
            <v>#N/A</v>
          </cell>
        </row>
        <row r="648">
          <cell r="B648" t="e">
            <v>#N/A</v>
          </cell>
          <cell r="C648" t="e">
            <v>#N/A</v>
          </cell>
          <cell r="D648" t="e">
            <v>#N/A</v>
          </cell>
          <cell r="E648" t="e">
            <v>#N/A</v>
          </cell>
          <cell r="F648" t="e">
            <v>#N/A</v>
          </cell>
          <cell r="G648" t="e">
            <v>#N/A</v>
          </cell>
          <cell r="H648" t="e">
            <v>#N/A</v>
          </cell>
          <cell r="I648" t="e">
            <v>#N/A</v>
          </cell>
          <cell r="J648" t="e">
            <v>#N/A</v>
          </cell>
          <cell r="K648" t="e">
            <v>#N/A</v>
          </cell>
          <cell r="L648" t="e">
            <v>#N/A</v>
          </cell>
          <cell r="M648" t="e">
            <v>#N/A</v>
          </cell>
          <cell r="N648" t="e">
            <v>#N/A</v>
          </cell>
          <cell r="O648">
            <v>0</v>
          </cell>
          <cell r="P648" t="e">
            <v>#N/A</v>
          </cell>
          <cell r="Q648" t="e">
            <v>#N/A</v>
          </cell>
          <cell r="R648">
            <v>0</v>
          </cell>
          <cell r="S648" t="e">
            <v>#N/A</v>
          </cell>
          <cell r="T648" t="e">
            <v>#N/A</v>
          </cell>
          <cell r="U648" t="e">
            <v>#N/A</v>
          </cell>
          <cell r="V648" t="e">
            <v>#N/A</v>
          </cell>
        </row>
        <row r="649">
          <cell r="B649" t="e">
            <v>#N/A</v>
          </cell>
          <cell r="C649" t="e">
            <v>#N/A</v>
          </cell>
          <cell r="D649" t="e">
            <v>#N/A</v>
          </cell>
          <cell r="E649" t="e">
            <v>#N/A</v>
          </cell>
          <cell r="F649" t="e">
            <v>#N/A</v>
          </cell>
          <cell r="G649" t="e">
            <v>#N/A</v>
          </cell>
          <cell r="H649" t="e">
            <v>#N/A</v>
          </cell>
          <cell r="I649" t="e">
            <v>#N/A</v>
          </cell>
          <cell r="J649" t="e">
            <v>#N/A</v>
          </cell>
          <cell r="K649" t="e">
            <v>#N/A</v>
          </cell>
          <cell r="L649" t="e">
            <v>#N/A</v>
          </cell>
          <cell r="M649" t="e">
            <v>#N/A</v>
          </cell>
          <cell r="N649" t="e">
            <v>#N/A</v>
          </cell>
          <cell r="O649">
            <v>0</v>
          </cell>
          <cell r="P649" t="e">
            <v>#N/A</v>
          </cell>
          <cell r="Q649" t="e">
            <v>#N/A</v>
          </cell>
          <cell r="R649">
            <v>0</v>
          </cell>
          <cell r="S649" t="e">
            <v>#N/A</v>
          </cell>
          <cell r="T649" t="e">
            <v>#N/A</v>
          </cell>
          <cell r="U649" t="e">
            <v>#N/A</v>
          </cell>
          <cell r="V649" t="e">
            <v>#N/A</v>
          </cell>
        </row>
        <row r="650">
          <cell r="B650" t="e">
            <v>#N/A</v>
          </cell>
          <cell r="C650" t="e">
            <v>#N/A</v>
          </cell>
          <cell r="D650" t="e">
            <v>#N/A</v>
          </cell>
          <cell r="E650" t="e">
            <v>#N/A</v>
          </cell>
          <cell r="F650" t="e">
            <v>#N/A</v>
          </cell>
          <cell r="G650" t="e">
            <v>#N/A</v>
          </cell>
          <cell r="H650" t="e">
            <v>#N/A</v>
          </cell>
          <cell r="I650" t="e">
            <v>#N/A</v>
          </cell>
          <cell r="J650" t="e">
            <v>#N/A</v>
          </cell>
          <cell r="K650" t="e">
            <v>#N/A</v>
          </cell>
          <cell r="L650" t="e">
            <v>#N/A</v>
          </cell>
          <cell r="M650" t="e">
            <v>#N/A</v>
          </cell>
          <cell r="N650" t="e">
            <v>#N/A</v>
          </cell>
          <cell r="O650">
            <v>0</v>
          </cell>
          <cell r="P650" t="e">
            <v>#N/A</v>
          </cell>
          <cell r="Q650" t="e">
            <v>#N/A</v>
          </cell>
          <cell r="R650">
            <v>0</v>
          </cell>
          <cell r="S650" t="e">
            <v>#N/A</v>
          </cell>
          <cell r="T650" t="e">
            <v>#N/A</v>
          </cell>
          <cell r="U650" t="e">
            <v>#N/A</v>
          </cell>
          <cell r="V650" t="e">
            <v>#N/A</v>
          </cell>
        </row>
        <row r="651">
          <cell r="B651" t="e">
            <v>#N/A</v>
          </cell>
          <cell r="C651" t="e">
            <v>#N/A</v>
          </cell>
          <cell r="D651" t="e">
            <v>#N/A</v>
          </cell>
          <cell r="E651" t="e">
            <v>#N/A</v>
          </cell>
          <cell r="F651" t="e">
            <v>#N/A</v>
          </cell>
          <cell r="G651" t="e">
            <v>#N/A</v>
          </cell>
          <cell r="H651" t="e">
            <v>#N/A</v>
          </cell>
          <cell r="I651" t="e">
            <v>#N/A</v>
          </cell>
          <cell r="J651" t="e">
            <v>#N/A</v>
          </cell>
          <cell r="K651" t="e">
            <v>#N/A</v>
          </cell>
          <cell r="L651" t="e">
            <v>#N/A</v>
          </cell>
          <cell r="M651" t="e">
            <v>#N/A</v>
          </cell>
          <cell r="N651" t="e">
            <v>#N/A</v>
          </cell>
          <cell r="O651">
            <v>0</v>
          </cell>
          <cell r="P651" t="e">
            <v>#N/A</v>
          </cell>
          <cell r="Q651" t="e">
            <v>#N/A</v>
          </cell>
          <cell r="R651">
            <v>0</v>
          </cell>
          <cell r="S651" t="e">
            <v>#N/A</v>
          </cell>
          <cell r="T651" t="e">
            <v>#N/A</v>
          </cell>
          <cell r="U651" t="e">
            <v>#N/A</v>
          </cell>
          <cell r="V651" t="e">
            <v>#N/A</v>
          </cell>
        </row>
        <row r="652">
          <cell r="B652" t="e">
            <v>#N/A</v>
          </cell>
          <cell r="C652" t="e">
            <v>#N/A</v>
          </cell>
          <cell r="D652" t="e">
            <v>#N/A</v>
          </cell>
          <cell r="E652" t="e">
            <v>#N/A</v>
          </cell>
          <cell r="F652" t="e">
            <v>#N/A</v>
          </cell>
          <cell r="G652" t="e">
            <v>#N/A</v>
          </cell>
          <cell r="H652" t="e">
            <v>#N/A</v>
          </cell>
          <cell r="I652" t="e">
            <v>#N/A</v>
          </cell>
          <cell r="J652" t="e">
            <v>#N/A</v>
          </cell>
          <cell r="K652" t="e">
            <v>#N/A</v>
          </cell>
          <cell r="L652" t="e">
            <v>#N/A</v>
          </cell>
          <cell r="M652" t="e">
            <v>#N/A</v>
          </cell>
          <cell r="N652" t="e">
            <v>#N/A</v>
          </cell>
          <cell r="O652">
            <v>0</v>
          </cell>
          <cell r="P652" t="e">
            <v>#N/A</v>
          </cell>
          <cell r="Q652" t="e">
            <v>#N/A</v>
          </cell>
          <cell r="R652">
            <v>0</v>
          </cell>
          <cell r="S652" t="e">
            <v>#N/A</v>
          </cell>
          <cell r="T652" t="e">
            <v>#N/A</v>
          </cell>
          <cell r="U652" t="e">
            <v>#N/A</v>
          </cell>
          <cell r="V652" t="e">
            <v>#N/A</v>
          </cell>
        </row>
        <row r="653">
          <cell r="B653" t="e">
            <v>#N/A</v>
          </cell>
          <cell r="C653" t="e">
            <v>#N/A</v>
          </cell>
          <cell r="D653" t="e">
            <v>#N/A</v>
          </cell>
          <cell r="E653" t="e">
            <v>#N/A</v>
          </cell>
          <cell r="F653" t="e">
            <v>#N/A</v>
          </cell>
          <cell r="G653" t="e">
            <v>#N/A</v>
          </cell>
          <cell r="H653" t="e">
            <v>#N/A</v>
          </cell>
          <cell r="I653" t="e">
            <v>#N/A</v>
          </cell>
          <cell r="J653" t="e">
            <v>#N/A</v>
          </cell>
          <cell r="K653" t="e">
            <v>#N/A</v>
          </cell>
          <cell r="L653" t="e">
            <v>#N/A</v>
          </cell>
          <cell r="M653" t="e">
            <v>#N/A</v>
          </cell>
          <cell r="N653" t="e">
            <v>#N/A</v>
          </cell>
          <cell r="O653">
            <v>0</v>
          </cell>
          <cell r="P653" t="e">
            <v>#N/A</v>
          </cell>
          <cell r="Q653" t="e">
            <v>#N/A</v>
          </cell>
          <cell r="R653">
            <v>0</v>
          </cell>
          <cell r="S653" t="e">
            <v>#N/A</v>
          </cell>
          <cell r="T653" t="e">
            <v>#N/A</v>
          </cell>
          <cell r="U653" t="e">
            <v>#N/A</v>
          </cell>
          <cell r="V653" t="e">
            <v>#N/A</v>
          </cell>
        </row>
        <row r="654">
          <cell r="B654" t="e">
            <v>#N/A</v>
          </cell>
          <cell r="C654" t="e">
            <v>#N/A</v>
          </cell>
          <cell r="D654" t="e">
            <v>#N/A</v>
          </cell>
          <cell r="E654" t="e">
            <v>#N/A</v>
          </cell>
          <cell r="F654" t="e">
            <v>#N/A</v>
          </cell>
          <cell r="G654" t="e">
            <v>#N/A</v>
          </cell>
          <cell r="H654" t="e">
            <v>#N/A</v>
          </cell>
          <cell r="I654" t="e">
            <v>#N/A</v>
          </cell>
          <cell r="J654" t="e">
            <v>#N/A</v>
          </cell>
          <cell r="K654" t="e">
            <v>#N/A</v>
          </cell>
          <cell r="L654" t="e">
            <v>#N/A</v>
          </cell>
          <cell r="M654" t="e">
            <v>#N/A</v>
          </cell>
          <cell r="N654" t="e">
            <v>#N/A</v>
          </cell>
          <cell r="O654">
            <v>0</v>
          </cell>
          <cell r="P654" t="e">
            <v>#N/A</v>
          </cell>
          <cell r="Q654" t="e">
            <v>#N/A</v>
          </cell>
          <cell r="R654">
            <v>0</v>
          </cell>
          <cell r="S654" t="e">
            <v>#N/A</v>
          </cell>
          <cell r="T654" t="e">
            <v>#N/A</v>
          </cell>
          <cell r="U654" t="e">
            <v>#N/A</v>
          </cell>
          <cell r="V654" t="e">
            <v>#N/A</v>
          </cell>
        </row>
        <row r="655">
          <cell r="B655" t="e">
            <v>#N/A</v>
          </cell>
          <cell r="C655" t="e">
            <v>#N/A</v>
          </cell>
          <cell r="D655" t="e">
            <v>#N/A</v>
          </cell>
          <cell r="E655" t="e">
            <v>#N/A</v>
          </cell>
          <cell r="F655" t="e">
            <v>#N/A</v>
          </cell>
          <cell r="G655" t="e">
            <v>#N/A</v>
          </cell>
          <cell r="H655" t="e">
            <v>#N/A</v>
          </cell>
          <cell r="I655" t="e">
            <v>#N/A</v>
          </cell>
          <cell r="J655" t="e">
            <v>#N/A</v>
          </cell>
          <cell r="K655" t="e">
            <v>#N/A</v>
          </cell>
          <cell r="L655" t="e">
            <v>#N/A</v>
          </cell>
          <cell r="M655" t="e">
            <v>#N/A</v>
          </cell>
          <cell r="N655" t="e">
            <v>#N/A</v>
          </cell>
          <cell r="O655">
            <v>0</v>
          </cell>
          <cell r="P655" t="e">
            <v>#N/A</v>
          </cell>
          <cell r="Q655" t="e">
            <v>#N/A</v>
          </cell>
          <cell r="R655">
            <v>0</v>
          </cell>
          <cell r="S655" t="e">
            <v>#N/A</v>
          </cell>
          <cell r="T655" t="e">
            <v>#N/A</v>
          </cell>
          <cell r="U655" t="e">
            <v>#N/A</v>
          </cell>
          <cell r="V655" t="e">
            <v>#N/A</v>
          </cell>
        </row>
        <row r="656">
          <cell r="B656" t="e">
            <v>#N/A</v>
          </cell>
          <cell r="C656" t="e">
            <v>#N/A</v>
          </cell>
          <cell r="D656" t="e">
            <v>#N/A</v>
          </cell>
          <cell r="E656" t="e">
            <v>#N/A</v>
          </cell>
          <cell r="F656" t="e">
            <v>#N/A</v>
          </cell>
          <cell r="G656" t="e">
            <v>#N/A</v>
          </cell>
          <cell r="H656" t="e">
            <v>#N/A</v>
          </cell>
          <cell r="I656" t="e">
            <v>#N/A</v>
          </cell>
          <cell r="J656" t="e">
            <v>#N/A</v>
          </cell>
          <cell r="K656" t="e">
            <v>#N/A</v>
          </cell>
          <cell r="L656" t="e">
            <v>#N/A</v>
          </cell>
          <cell r="M656" t="e">
            <v>#N/A</v>
          </cell>
          <cell r="N656" t="e">
            <v>#N/A</v>
          </cell>
          <cell r="O656">
            <v>0</v>
          </cell>
          <cell r="P656" t="e">
            <v>#N/A</v>
          </cell>
          <cell r="Q656" t="e">
            <v>#N/A</v>
          </cell>
          <cell r="R656">
            <v>0</v>
          </cell>
          <cell r="S656" t="e">
            <v>#N/A</v>
          </cell>
          <cell r="T656" t="e">
            <v>#N/A</v>
          </cell>
          <cell r="U656" t="e">
            <v>#N/A</v>
          </cell>
          <cell r="V656" t="e">
            <v>#N/A</v>
          </cell>
        </row>
        <row r="657">
          <cell r="B657" t="e">
            <v>#N/A</v>
          </cell>
          <cell r="C657" t="e">
            <v>#N/A</v>
          </cell>
          <cell r="D657" t="e">
            <v>#N/A</v>
          </cell>
          <cell r="E657" t="e">
            <v>#N/A</v>
          </cell>
          <cell r="F657" t="e">
            <v>#N/A</v>
          </cell>
          <cell r="G657" t="e">
            <v>#N/A</v>
          </cell>
          <cell r="H657" t="e">
            <v>#N/A</v>
          </cell>
          <cell r="I657" t="e">
            <v>#N/A</v>
          </cell>
          <cell r="J657" t="e">
            <v>#N/A</v>
          </cell>
          <cell r="K657" t="e">
            <v>#N/A</v>
          </cell>
          <cell r="L657" t="e">
            <v>#N/A</v>
          </cell>
          <cell r="M657" t="e">
            <v>#N/A</v>
          </cell>
          <cell r="N657" t="e">
            <v>#N/A</v>
          </cell>
          <cell r="O657">
            <v>0</v>
          </cell>
          <cell r="P657" t="e">
            <v>#N/A</v>
          </cell>
          <cell r="Q657" t="e">
            <v>#N/A</v>
          </cell>
          <cell r="R657">
            <v>0</v>
          </cell>
          <cell r="S657" t="e">
            <v>#N/A</v>
          </cell>
          <cell r="T657" t="e">
            <v>#N/A</v>
          </cell>
          <cell r="U657" t="e">
            <v>#N/A</v>
          </cell>
          <cell r="V657" t="e">
            <v>#N/A</v>
          </cell>
        </row>
        <row r="658">
          <cell r="B658" t="e">
            <v>#N/A</v>
          </cell>
          <cell r="C658" t="e">
            <v>#N/A</v>
          </cell>
          <cell r="D658" t="e">
            <v>#N/A</v>
          </cell>
          <cell r="E658" t="e">
            <v>#N/A</v>
          </cell>
          <cell r="F658" t="e">
            <v>#N/A</v>
          </cell>
          <cell r="G658" t="e">
            <v>#N/A</v>
          </cell>
          <cell r="H658" t="e">
            <v>#N/A</v>
          </cell>
          <cell r="I658" t="e">
            <v>#N/A</v>
          </cell>
          <cell r="J658" t="e">
            <v>#N/A</v>
          </cell>
          <cell r="K658" t="e">
            <v>#N/A</v>
          </cell>
          <cell r="L658" t="e">
            <v>#N/A</v>
          </cell>
          <cell r="M658" t="e">
            <v>#N/A</v>
          </cell>
          <cell r="N658" t="e">
            <v>#N/A</v>
          </cell>
          <cell r="O658">
            <v>0</v>
          </cell>
          <cell r="P658" t="e">
            <v>#N/A</v>
          </cell>
          <cell r="Q658" t="e">
            <v>#N/A</v>
          </cell>
          <cell r="R658">
            <v>0</v>
          </cell>
          <cell r="S658" t="e">
            <v>#N/A</v>
          </cell>
          <cell r="T658" t="e">
            <v>#N/A</v>
          </cell>
          <cell r="U658" t="e">
            <v>#N/A</v>
          </cell>
          <cell r="V658" t="e">
            <v>#N/A</v>
          </cell>
        </row>
        <row r="659">
          <cell r="B659" t="e">
            <v>#N/A</v>
          </cell>
          <cell r="C659" t="e">
            <v>#N/A</v>
          </cell>
          <cell r="D659" t="e">
            <v>#N/A</v>
          </cell>
          <cell r="E659" t="e">
            <v>#N/A</v>
          </cell>
          <cell r="F659" t="e">
            <v>#N/A</v>
          </cell>
          <cell r="G659" t="e">
            <v>#N/A</v>
          </cell>
          <cell r="H659" t="e">
            <v>#N/A</v>
          </cell>
          <cell r="I659" t="e">
            <v>#N/A</v>
          </cell>
          <cell r="J659" t="e">
            <v>#N/A</v>
          </cell>
          <cell r="K659" t="e">
            <v>#N/A</v>
          </cell>
          <cell r="L659" t="e">
            <v>#N/A</v>
          </cell>
          <cell r="M659" t="e">
            <v>#N/A</v>
          </cell>
          <cell r="N659" t="e">
            <v>#N/A</v>
          </cell>
          <cell r="O659">
            <v>0</v>
          </cell>
          <cell r="P659" t="e">
            <v>#N/A</v>
          </cell>
          <cell r="Q659" t="e">
            <v>#N/A</v>
          </cell>
          <cell r="R659">
            <v>0</v>
          </cell>
          <cell r="S659" t="e">
            <v>#N/A</v>
          </cell>
          <cell r="T659" t="e">
            <v>#N/A</v>
          </cell>
          <cell r="U659" t="e">
            <v>#N/A</v>
          </cell>
          <cell r="V659" t="e">
            <v>#N/A</v>
          </cell>
        </row>
        <row r="660">
          <cell r="B660" t="e">
            <v>#N/A</v>
          </cell>
          <cell r="C660" t="e">
            <v>#N/A</v>
          </cell>
          <cell r="D660" t="e">
            <v>#N/A</v>
          </cell>
          <cell r="E660" t="e">
            <v>#N/A</v>
          </cell>
          <cell r="F660" t="e">
            <v>#N/A</v>
          </cell>
          <cell r="G660" t="e">
            <v>#N/A</v>
          </cell>
          <cell r="H660" t="e">
            <v>#N/A</v>
          </cell>
          <cell r="I660" t="e">
            <v>#N/A</v>
          </cell>
          <cell r="J660" t="e">
            <v>#N/A</v>
          </cell>
          <cell r="K660" t="e">
            <v>#N/A</v>
          </cell>
          <cell r="L660" t="e">
            <v>#N/A</v>
          </cell>
          <cell r="M660" t="e">
            <v>#N/A</v>
          </cell>
          <cell r="N660" t="e">
            <v>#N/A</v>
          </cell>
          <cell r="O660">
            <v>0</v>
          </cell>
          <cell r="P660" t="e">
            <v>#N/A</v>
          </cell>
          <cell r="Q660" t="e">
            <v>#N/A</v>
          </cell>
          <cell r="R660">
            <v>0</v>
          </cell>
          <cell r="S660" t="e">
            <v>#N/A</v>
          </cell>
          <cell r="T660" t="e">
            <v>#N/A</v>
          </cell>
          <cell r="U660" t="e">
            <v>#N/A</v>
          </cell>
          <cell r="V660" t="e">
            <v>#N/A</v>
          </cell>
        </row>
        <row r="661">
          <cell r="B661" t="e">
            <v>#N/A</v>
          </cell>
          <cell r="C661" t="e">
            <v>#N/A</v>
          </cell>
          <cell r="D661" t="e">
            <v>#N/A</v>
          </cell>
          <cell r="E661" t="e">
            <v>#N/A</v>
          </cell>
          <cell r="F661" t="e">
            <v>#N/A</v>
          </cell>
          <cell r="G661" t="e">
            <v>#N/A</v>
          </cell>
          <cell r="H661" t="e">
            <v>#N/A</v>
          </cell>
          <cell r="I661" t="e">
            <v>#N/A</v>
          </cell>
          <cell r="J661" t="e">
            <v>#N/A</v>
          </cell>
          <cell r="K661" t="e">
            <v>#N/A</v>
          </cell>
          <cell r="L661" t="e">
            <v>#N/A</v>
          </cell>
          <cell r="M661" t="e">
            <v>#N/A</v>
          </cell>
          <cell r="N661" t="e">
            <v>#N/A</v>
          </cell>
          <cell r="O661">
            <v>0</v>
          </cell>
          <cell r="P661" t="e">
            <v>#N/A</v>
          </cell>
          <cell r="Q661" t="e">
            <v>#N/A</v>
          </cell>
          <cell r="R661">
            <v>0</v>
          </cell>
          <cell r="S661" t="e">
            <v>#N/A</v>
          </cell>
          <cell r="T661" t="e">
            <v>#N/A</v>
          </cell>
          <cell r="U661" t="e">
            <v>#N/A</v>
          </cell>
          <cell r="V661" t="e">
            <v>#N/A</v>
          </cell>
        </row>
        <row r="662">
          <cell r="B662" t="e">
            <v>#N/A</v>
          </cell>
          <cell r="C662" t="e">
            <v>#N/A</v>
          </cell>
          <cell r="D662" t="e">
            <v>#N/A</v>
          </cell>
          <cell r="E662" t="e">
            <v>#N/A</v>
          </cell>
          <cell r="F662" t="e">
            <v>#N/A</v>
          </cell>
          <cell r="G662" t="e">
            <v>#N/A</v>
          </cell>
          <cell r="H662" t="e">
            <v>#N/A</v>
          </cell>
          <cell r="I662" t="e">
            <v>#N/A</v>
          </cell>
          <cell r="J662" t="e">
            <v>#N/A</v>
          </cell>
          <cell r="K662" t="e">
            <v>#N/A</v>
          </cell>
          <cell r="L662" t="e">
            <v>#N/A</v>
          </cell>
          <cell r="M662" t="e">
            <v>#N/A</v>
          </cell>
          <cell r="N662" t="e">
            <v>#N/A</v>
          </cell>
          <cell r="O662">
            <v>0</v>
          </cell>
          <cell r="P662" t="e">
            <v>#N/A</v>
          </cell>
          <cell r="Q662" t="e">
            <v>#N/A</v>
          </cell>
          <cell r="R662">
            <v>0</v>
          </cell>
          <cell r="S662" t="e">
            <v>#N/A</v>
          </cell>
          <cell r="T662" t="e">
            <v>#N/A</v>
          </cell>
          <cell r="U662" t="e">
            <v>#N/A</v>
          </cell>
          <cell r="V662" t="e">
            <v>#N/A</v>
          </cell>
        </row>
        <row r="663">
          <cell r="B663" t="e">
            <v>#N/A</v>
          </cell>
          <cell r="C663" t="e">
            <v>#N/A</v>
          </cell>
          <cell r="D663" t="e">
            <v>#N/A</v>
          </cell>
          <cell r="E663" t="e">
            <v>#N/A</v>
          </cell>
          <cell r="F663" t="e">
            <v>#N/A</v>
          </cell>
          <cell r="G663" t="e">
            <v>#N/A</v>
          </cell>
          <cell r="H663" t="e">
            <v>#N/A</v>
          </cell>
          <cell r="I663" t="e">
            <v>#N/A</v>
          </cell>
          <cell r="J663" t="e">
            <v>#N/A</v>
          </cell>
          <cell r="K663" t="e">
            <v>#N/A</v>
          </cell>
          <cell r="L663" t="e">
            <v>#N/A</v>
          </cell>
          <cell r="M663" t="e">
            <v>#N/A</v>
          </cell>
          <cell r="N663" t="e">
            <v>#N/A</v>
          </cell>
          <cell r="O663">
            <v>0</v>
          </cell>
          <cell r="P663" t="e">
            <v>#N/A</v>
          </cell>
          <cell r="Q663" t="e">
            <v>#N/A</v>
          </cell>
          <cell r="R663">
            <v>0</v>
          </cell>
          <cell r="S663" t="e">
            <v>#N/A</v>
          </cell>
          <cell r="T663" t="e">
            <v>#N/A</v>
          </cell>
          <cell r="U663" t="e">
            <v>#N/A</v>
          </cell>
          <cell r="V663" t="e">
            <v>#N/A</v>
          </cell>
        </row>
        <row r="664">
          <cell r="B664" t="e">
            <v>#N/A</v>
          </cell>
          <cell r="C664" t="e">
            <v>#N/A</v>
          </cell>
          <cell r="D664" t="e">
            <v>#N/A</v>
          </cell>
          <cell r="E664" t="e">
            <v>#N/A</v>
          </cell>
          <cell r="F664" t="e">
            <v>#N/A</v>
          </cell>
          <cell r="G664" t="e">
            <v>#N/A</v>
          </cell>
          <cell r="H664" t="e">
            <v>#N/A</v>
          </cell>
          <cell r="I664" t="e">
            <v>#N/A</v>
          </cell>
          <cell r="J664" t="e">
            <v>#N/A</v>
          </cell>
          <cell r="K664" t="e">
            <v>#N/A</v>
          </cell>
          <cell r="L664" t="e">
            <v>#N/A</v>
          </cell>
          <cell r="M664" t="e">
            <v>#N/A</v>
          </cell>
          <cell r="N664" t="e">
            <v>#N/A</v>
          </cell>
          <cell r="O664">
            <v>0</v>
          </cell>
          <cell r="P664" t="e">
            <v>#N/A</v>
          </cell>
          <cell r="Q664" t="e">
            <v>#N/A</v>
          </cell>
          <cell r="R664">
            <v>0</v>
          </cell>
          <cell r="S664" t="e">
            <v>#N/A</v>
          </cell>
          <cell r="T664" t="e">
            <v>#N/A</v>
          </cell>
          <cell r="U664" t="e">
            <v>#N/A</v>
          </cell>
          <cell r="V664" t="e">
            <v>#N/A</v>
          </cell>
        </row>
        <row r="665">
          <cell r="B665" t="e">
            <v>#N/A</v>
          </cell>
          <cell r="C665" t="e">
            <v>#N/A</v>
          </cell>
          <cell r="D665" t="e">
            <v>#N/A</v>
          </cell>
          <cell r="E665" t="e">
            <v>#N/A</v>
          </cell>
          <cell r="F665" t="e">
            <v>#N/A</v>
          </cell>
          <cell r="G665" t="e">
            <v>#N/A</v>
          </cell>
          <cell r="H665" t="e">
            <v>#N/A</v>
          </cell>
          <cell r="I665" t="e">
            <v>#N/A</v>
          </cell>
          <cell r="J665" t="e">
            <v>#N/A</v>
          </cell>
          <cell r="K665" t="e">
            <v>#N/A</v>
          </cell>
          <cell r="L665" t="e">
            <v>#N/A</v>
          </cell>
          <cell r="M665" t="e">
            <v>#N/A</v>
          </cell>
          <cell r="N665" t="e">
            <v>#N/A</v>
          </cell>
          <cell r="O665">
            <v>0</v>
          </cell>
          <cell r="P665" t="e">
            <v>#N/A</v>
          </cell>
          <cell r="Q665" t="e">
            <v>#N/A</v>
          </cell>
          <cell r="R665">
            <v>0</v>
          </cell>
          <cell r="S665" t="e">
            <v>#N/A</v>
          </cell>
          <cell r="T665" t="e">
            <v>#N/A</v>
          </cell>
          <cell r="U665" t="e">
            <v>#N/A</v>
          </cell>
          <cell r="V665" t="e">
            <v>#N/A</v>
          </cell>
        </row>
        <row r="666">
          <cell r="B666" t="e">
            <v>#N/A</v>
          </cell>
          <cell r="C666" t="e">
            <v>#N/A</v>
          </cell>
          <cell r="D666" t="e">
            <v>#N/A</v>
          </cell>
          <cell r="E666" t="e">
            <v>#N/A</v>
          </cell>
          <cell r="F666" t="e">
            <v>#N/A</v>
          </cell>
          <cell r="G666" t="e">
            <v>#N/A</v>
          </cell>
          <cell r="H666" t="e">
            <v>#N/A</v>
          </cell>
          <cell r="I666" t="e">
            <v>#N/A</v>
          </cell>
          <cell r="J666" t="e">
            <v>#N/A</v>
          </cell>
          <cell r="K666" t="e">
            <v>#N/A</v>
          </cell>
          <cell r="L666" t="e">
            <v>#N/A</v>
          </cell>
          <cell r="M666" t="e">
            <v>#N/A</v>
          </cell>
          <cell r="N666" t="e">
            <v>#N/A</v>
          </cell>
          <cell r="O666">
            <v>0</v>
          </cell>
          <cell r="P666" t="e">
            <v>#N/A</v>
          </cell>
          <cell r="Q666" t="e">
            <v>#N/A</v>
          </cell>
          <cell r="R666">
            <v>0</v>
          </cell>
          <cell r="S666" t="e">
            <v>#N/A</v>
          </cell>
          <cell r="T666" t="e">
            <v>#N/A</v>
          </cell>
          <cell r="U666" t="e">
            <v>#N/A</v>
          </cell>
          <cell r="V666" t="e">
            <v>#N/A</v>
          </cell>
        </row>
        <row r="667">
          <cell r="B667" t="e">
            <v>#N/A</v>
          </cell>
          <cell r="C667" t="e">
            <v>#N/A</v>
          </cell>
          <cell r="D667" t="e">
            <v>#N/A</v>
          </cell>
          <cell r="E667" t="e">
            <v>#N/A</v>
          </cell>
          <cell r="F667" t="e">
            <v>#N/A</v>
          </cell>
          <cell r="G667" t="e">
            <v>#N/A</v>
          </cell>
          <cell r="H667" t="e">
            <v>#N/A</v>
          </cell>
          <cell r="I667" t="e">
            <v>#N/A</v>
          </cell>
          <cell r="J667" t="e">
            <v>#N/A</v>
          </cell>
          <cell r="K667" t="e">
            <v>#N/A</v>
          </cell>
          <cell r="L667" t="e">
            <v>#N/A</v>
          </cell>
          <cell r="M667" t="e">
            <v>#N/A</v>
          </cell>
          <cell r="N667" t="e">
            <v>#N/A</v>
          </cell>
          <cell r="O667">
            <v>0</v>
          </cell>
          <cell r="P667" t="e">
            <v>#N/A</v>
          </cell>
          <cell r="Q667" t="e">
            <v>#N/A</v>
          </cell>
          <cell r="R667">
            <v>0</v>
          </cell>
          <cell r="S667" t="e">
            <v>#N/A</v>
          </cell>
          <cell r="T667" t="e">
            <v>#N/A</v>
          </cell>
          <cell r="U667" t="e">
            <v>#N/A</v>
          </cell>
          <cell r="V667" t="e">
            <v>#N/A</v>
          </cell>
        </row>
        <row r="668">
          <cell r="B668" t="e">
            <v>#N/A</v>
          </cell>
          <cell r="C668" t="e">
            <v>#N/A</v>
          </cell>
          <cell r="D668" t="e">
            <v>#N/A</v>
          </cell>
          <cell r="E668" t="e">
            <v>#N/A</v>
          </cell>
          <cell r="F668" t="e">
            <v>#N/A</v>
          </cell>
          <cell r="G668" t="e">
            <v>#N/A</v>
          </cell>
          <cell r="H668" t="e">
            <v>#N/A</v>
          </cell>
          <cell r="I668" t="e">
            <v>#N/A</v>
          </cell>
          <cell r="J668" t="e">
            <v>#N/A</v>
          </cell>
          <cell r="K668" t="e">
            <v>#N/A</v>
          </cell>
          <cell r="L668" t="e">
            <v>#N/A</v>
          </cell>
          <cell r="M668" t="e">
            <v>#N/A</v>
          </cell>
          <cell r="N668" t="e">
            <v>#N/A</v>
          </cell>
          <cell r="O668">
            <v>0</v>
          </cell>
          <cell r="P668" t="e">
            <v>#N/A</v>
          </cell>
          <cell r="Q668" t="e">
            <v>#N/A</v>
          </cell>
          <cell r="R668">
            <v>0</v>
          </cell>
          <cell r="S668" t="e">
            <v>#N/A</v>
          </cell>
          <cell r="T668" t="e">
            <v>#N/A</v>
          </cell>
          <cell r="U668" t="e">
            <v>#N/A</v>
          </cell>
          <cell r="V668" t="e">
            <v>#N/A</v>
          </cell>
        </row>
        <row r="669">
          <cell r="B669" t="e">
            <v>#N/A</v>
          </cell>
          <cell r="C669" t="e">
            <v>#N/A</v>
          </cell>
          <cell r="D669" t="e">
            <v>#N/A</v>
          </cell>
          <cell r="E669" t="e">
            <v>#N/A</v>
          </cell>
          <cell r="F669" t="e">
            <v>#N/A</v>
          </cell>
          <cell r="G669" t="e">
            <v>#N/A</v>
          </cell>
          <cell r="H669" t="e">
            <v>#N/A</v>
          </cell>
          <cell r="I669" t="e">
            <v>#N/A</v>
          </cell>
          <cell r="J669" t="e">
            <v>#N/A</v>
          </cell>
          <cell r="K669" t="e">
            <v>#N/A</v>
          </cell>
          <cell r="L669" t="e">
            <v>#N/A</v>
          </cell>
          <cell r="M669" t="e">
            <v>#N/A</v>
          </cell>
          <cell r="N669" t="e">
            <v>#N/A</v>
          </cell>
          <cell r="O669">
            <v>0</v>
          </cell>
          <cell r="P669" t="e">
            <v>#N/A</v>
          </cell>
          <cell r="Q669" t="e">
            <v>#N/A</v>
          </cell>
          <cell r="R669">
            <v>0</v>
          </cell>
          <cell r="S669" t="e">
            <v>#N/A</v>
          </cell>
          <cell r="T669" t="e">
            <v>#N/A</v>
          </cell>
          <cell r="U669" t="e">
            <v>#N/A</v>
          </cell>
          <cell r="V669" t="e">
            <v>#N/A</v>
          </cell>
        </row>
        <row r="670">
          <cell r="B670" t="e">
            <v>#N/A</v>
          </cell>
          <cell r="C670" t="e">
            <v>#N/A</v>
          </cell>
          <cell r="D670" t="e">
            <v>#N/A</v>
          </cell>
          <cell r="E670" t="e">
            <v>#N/A</v>
          </cell>
          <cell r="F670" t="e">
            <v>#N/A</v>
          </cell>
          <cell r="G670" t="e">
            <v>#N/A</v>
          </cell>
          <cell r="H670" t="e">
            <v>#N/A</v>
          </cell>
          <cell r="I670" t="e">
            <v>#N/A</v>
          </cell>
          <cell r="J670" t="e">
            <v>#N/A</v>
          </cell>
          <cell r="K670" t="e">
            <v>#N/A</v>
          </cell>
          <cell r="L670" t="e">
            <v>#N/A</v>
          </cell>
          <cell r="M670" t="e">
            <v>#N/A</v>
          </cell>
          <cell r="N670" t="e">
            <v>#N/A</v>
          </cell>
          <cell r="O670">
            <v>0</v>
          </cell>
          <cell r="P670" t="e">
            <v>#N/A</v>
          </cell>
          <cell r="Q670" t="e">
            <v>#N/A</v>
          </cell>
          <cell r="R670">
            <v>0</v>
          </cell>
          <cell r="S670" t="e">
            <v>#N/A</v>
          </cell>
          <cell r="T670" t="e">
            <v>#N/A</v>
          </cell>
          <cell r="U670" t="e">
            <v>#N/A</v>
          </cell>
          <cell r="V670" t="e">
            <v>#N/A</v>
          </cell>
        </row>
        <row r="671">
          <cell r="B671" t="e">
            <v>#N/A</v>
          </cell>
          <cell r="C671" t="e">
            <v>#N/A</v>
          </cell>
          <cell r="D671" t="e">
            <v>#N/A</v>
          </cell>
          <cell r="E671" t="e">
            <v>#N/A</v>
          </cell>
          <cell r="F671" t="e">
            <v>#N/A</v>
          </cell>
          <cell r="G671" t="e">
            <v>#N/A</v>
          </cell>
          <cell r="H671" t="e">
            <v>#N/A</v>
          </cell>
          <cell r="I671" t="e">
            <v>#N/A</v>
          </cell>
          <cell r="J671" t="e">
            <v>#N/A</v>
          </cell>
          <cell r="K671" t="e">
            <v>#N/A</v>
          </cell>
          <cell r="L671" t="e">
            <v>#N/A</v>
          </cell>
          <cell r="M671" t="e">
            <v>#N/A</v>
          </cell>
          <cell r="N671" t="e">
            <v>#N/A</v>
          </cell>
          <cell r="O671">
            <v>0</v>
          </cell>
          <cell r="P671" t="e">
            <v>#N/A</v>
          </cell>
          <cell r="Q671" t="e">
            <v>#N/A</v>
          </cell>
          <cell r="R671">
            <v>0</v>
          </cell>
          <cell r="S671" t="e">
            <v>#N/A</v>
          </cell>
          <cell r="T671" t="e">
            <v>#N/A</v>
          </cell>
          <cell r="U671" t="e">
            <v>#N/A</v>
          </cell>
          <cell r="V671" t="e">
            <v>#N/A</v>
          </cell>
        </row>
        <row r="672">
          <cell r="B672" t="e">
            <v>#N/A</v>
          </cell>
          <cell r="C672" t="e">
            <v>#N/A</v>
          </cell>
          <cell r="D672" t="e">
            <v>#N/A</v>
          </cell>
          <cell r="E672" t="e">
            <v>#N/A</v>
          </cell>
          <cell r="F672" t="e">
            <v>#N/A</v>
          </cell>
          <cell r="G672" t="e">
            <v>#N/A</v>
          </cell>
          <cell r="H672" t="e">
            <v>#N/A</v>
          </cell>
          <cell r="I672" t="e">
            <v>#N/A</v>
          </cell>
          <cell r="J672" t="e">
            <v>#N/A</v>
          </cell>
          <cell r="K672" t="e">
            <v>#N/A</v>
          </cell>
          <cell r="L672" t="e">
            <v>#N/A</v>
          </cell>
          <cell r="M672" t="e">
            <v>#N/A</v>
          </cell>
          <cell r="N672" t="e">
            <v>#N/A</v>
          </cell>
          <cell r="O672">
            <v>0</v>
          </cell>
          <cell r="P672" t="e">
            <v>#N/A</v>
          </cell>
          <cell r="Q672" t="e">
            <v>#N/A</v>
          </cell>
          <cell r="R672">
            <v>0</v>
          </cell>
          <cell r="S672" t="e">
            <v>#N/A</v>
          </cell>
          <cell r="T672" t="e">
            <v>#N/A</v>
          </cell>
          <cell r="U672" t="e">
            <v>#N/A</v>
          </cell>
          <cell r="V672" t="e">
            <v>#N/A</v>
          </cell>
        </row>
        <row r="673">
          <cell r="B673" t="e">
            <v>#N/A</v>
          </cell>
          <cell r="C673" t="e">
            <v>#N/A</v>
          </cell>
          <cell r="D673" t="e">
            <v>#N/A</v>
          </cell>
          <cell r="E673" t="e">
            <v>#N/A</v>
          </cell>
          <cell r="F673" t="e">
            <v>#N/A</v>
          </cell>
          <cell r="G673" t="e">
            <v>#N/A</v>
          </cell>
          <cell r="H673" t="e">
            <v>#N/A</v>
          </cell>
          <cell r="I673" t="e">
            <v>#N/A</v>
          </cell>
          <cell r="J673" t="e">
            <v>#N/A</v>
          </cell>
          <cell r="K673" t="e">
            <v>#N/A</v>
          </cell>
          <cell r="L673" t="e">
            <v>#N/A</v>
          </cell>
          <cell r="M673" t="e">
            <v>#N/A</v>
          </cell>
          <cell r="N673" t="e">
            <v>#N/A</v>
          </cell>
          <cell r="O673">
            <v>0</v>
          </cell>
          <cell r="P673" t="e">
            <v>#N/A</v>
          </cell>
          <cell r="Q673" t="e">
            <v>#N/A</v>
          </cell>
          <cell r="R673">
            <v>0</v>
          </cell>
          <cell r="S673" t="e">
            <v>#N/A</v>
          </cell>
          <cell r="T673" t="e">
            <v>#N/A</v>
          </cell>
          <cell r="U673" t="e">
            <v>#N/A</v>
          </cell>
          <cell r="V673" t="e">
            <v>#N/A</v>
          </cell>
        </row>
        <row r="674">
          <cell r="B674" t="e">
            <v>#N/A</v>
          </cell>
          <cell r="C674" t="e">
            <v>#N/A</v>
          </cell>
          <cell r="D674" t="e">
            <v>#N/A</v>
          </cell>
          <cell r="E674" t="e">
            <v>#N/A</v>
          </cell>
          <cell r="F674" t="e">
            <v>#N/A</v>
          </cell>
          <cell r="G674" t="e">
            <v>#N/A</v>
          </cell>
          <cell r="H674" t="e">
            <v>#N/A</v>
          </cell>
          <cell r="I674" t="e">
            <v>#N/A</v>
          </cell>
          <cell r="J674" t="e">
            <v>#N/A</v>
          </cell>
          <cell r="K674" t="e">
            <v>#N/A</v>
          </cell>
          <cell r="L674" t="e">
            <v>#N/A</v>
          </cell>
          <cell r="M674" t="e">
            <v>#N/A</v>
          </cell>
          <cell r="N674" t="e">
            <v>#N/A</v>
          </cell>
          <cell r="O674">
            <v>0</v>
          </cell>
          <cell r="P674" t="e">
            <v>#N/A</v>
          </cell>
          <cell r="Q674" t="e">
            <v>#N/A</v>
          </cell>
          <cell r="R674">
            <v>0</v>
          </cell>
          <cell r="S674" t="e">
            <v>#N/A</v>
          </cell>
          <cell r="T674" t="e">
            <v>#N/A</v>
          </cell>
          <cell r="U674" t="e">
            <v>#N/A</v>
          </cell>
          <cell r="V674" t="e">
            <v>#N/A</v>
          </cell>
        </row>
        <row r="675">
          <cell r="B675" t="e">
            <v>#N/A</v>
          </cell>
          <cell r="C675" t="e">
            <v>#N/A</v>
          </cell>
          <cell r="D675" t="e">
            <v>#N/A</v>
          </cell>
          <cell r="E675" t="e">
            <v>#N/A</v>
          </cell>
          <cell r="F675" t="e">
            <v>#N/A</v>
          </cell>
          <cell r="G675" t="e">
            <v>#N/A</v>
          </cell>
          <cell r="H675" t="e">
            <v>#N/A</v>
          </cell>
          <cell r="I675" t="e">
            <v>#N/A</v>
          </cell>
          <cell r="J675" t="e">
            <v>#N/A</v>
          </cell>
          <cell r="K675" t="e">
            <v>#N/A</v>
          </cell>
          <cell r="L675" t="e">
            <v>#N/A</v>
          </cell>
          <cell r="M675" t="e">
            <v>#N/A</v>
          </cell>
          <cell r="N675" t="e">
            <v>#N/A</v>
          </cell>
          <cell r="O675">
            <v>0</v>
          </cell>
          <cell r="P675" t="e">
            <v>#N/A</v>
          </cell>
          <cell r="Q675" t="e">
            <v>#N/A</v>
          </cell>
          <cell r="R675">
            <v>0</v>
          </cell>
          <cell r="S675" t="e">
            <v>#N/A</v>
          </cell>
          <cell r="T675" t="e">
            <v>#N/A</v>
          </cell>
          <cell r="U675" t="e">
            <v>#N/A</v>
          </cell>
          <cell r="V675" t="e">
            <v>#N/A</v>
          </cell>
        </row>
        <row r="676">
          <cell r="B676" t="e">
            <v>#N/A</v>
          </cell>
          <cell r="C676" t="e">
            <v>#N/A</v>
          </cell>
          <cell r="D676" t="e">
            <v>#N/A</v>
          </cell>
          <cell r="E676" t="e">
            <v>#N/A</v>
          </cell>
          <cell r="F676" t="e">
            <v>#N/A</v>
          </cell>
          <cell r="G676" t="e">
            <v>#N/A</v>
          </cell>
          <cell r="H676" t="e">
            <v>#N/A</v>
          </cell>
          <cell r="I676" t="e">
            <v>#N/A</v>
          </cell>
          <cell r="J676" t="e">
            <v>#N/A</v>
          </cell>
          <cell r="K676" t="e">
            <v>#N/A</v>
          </cell>
          <cell r="L676" t="e">
            <v>#N/A</v>
          </cell>
          <cell r="M676" t="e">
            <v>#N/A</v>
          </cell>
          <cell r="N676" t="e">
            <v>#N/A</v>
          </cell>
          <cell r="O676">
            <v>0</v>
          </cell>
          <cell r="P676" t="e">
            <v>#N/A</v>
          </cell>
          <cell r="Q676" t="e">
            <v>#N/A</v>
          </cell>
          <cell r="R676">
            <v>0</v>
          </cell>
          <cell r="S676" t="e">
            <v>#N/A</v>
          </cell>
          <cell r="T676" t="e">
            <v>#N/A</v>
          </cell>
          <cell r="U676" t="e">
            <v>#N/A</v>
          </cell>
          <cell r="V676" t="e">
            <v>#N/A</v>
          </cell>
        </row>
        <row r="677">
          <cell r="B677" t="e">
            <v>#N/A</v>
          </cell>
          <cell r="C677" t="e">
            <v>#N/A</v>
          </cell>
          <cell r="D677" t="e">
            <v>#N/A</v>
          </cell>
          <cell r="E677" t="e">
            <v>#N/A</v>
          </cell>
          <cell r="F677" t="e">
            <v>#N/A</v>
          </cell>
          <cell r="G677" t="e">
            <v>#N/A</v>
          </cell>
          <cell r="H677" t="e">
            <v>#N/A</v>
          </cell>
          <cell r="I677" t="e">
            <v>#N/A</v>
          </cell>
          <cell r="J677" t="e">
            <v>#N/A</v>
          </cell>
          <cell r="K677" t="e">
            <v>#N/A</v>
          </cell>
          <cell r="L677" t="e">
            <v>#N/A</v>
          </cell>
          <cell r="M677" t="e">
            <v>#N/A</v>
          </cell>
          <cell r="N677" t="e">
            <v>#N/A</v>
          </cell>
          <cell r="O677">
            <v>0</v>
          </cell>
          <cell r="P677" t="e">
            <v>#N/A</v>
          </cell>
          <cell r="Q677" t="e">
            <v>#N/A</v>
          </cell>
          <cell r="R677">
            <v>0</v>
          </cell>
          <cell r="S677" t="e">
            <v>#N/A</v>
          </cell>
          <cell r="T677" t="e">
            <v>#N/A</v>
          </cell>
          <cell r="U677" t="e">
            <v>#N/A</v>
          </cell>
          <cell r="V677" t="e">
            <v>#N/A</v>
          </cell>
        </row>
        <row r="678">
          <cell r="B678" t="e">
            <v>#N/A</v>
          </cell>
          <cell r="C678" t="e">
            <v>#N/A</v>
          </cell>
          <cell r="D678" t="e">
            <v>#N/A</v>
          </cell>
          <cell r="E678" t="e">
            <v>#N/A</v>
          </cell>
          <cell r="F678" t="e">
            <v>#N/A</v>
          </cell>
          <cell r="G678" t="e">
            <v>#N/A</v>
          </cell>
          <cell r="H678" t="e">
            <v>#N/A</v>
          </cell>
          <cell r="I678" t="e">
            <v>#N/A</v>
          </cell>
          <cell r="J678" t="e">
            <v>#N/A</v>
          </cell>
          <cell r="K678" t="e">
            <v>#N/A</v>
          </cell>
          <cell r="L678" t="e">
            <v>#N/A</v>
          </cell>
          <cell r="M678" t="e">
            <v>#N/A</v>
          </cell>
          <cell r="N678" t="e">
            <v>#N/A</v>
          </cell>
          <cell r="O678">
            <v>0</v>
          </cell>
          <cell r="P678" t="e">
            <v>#N/A</v>
          </cell>
          <cell r="Q678" t="e">
            <v>#N/A</v>
          </cell>
          <cell r="R678">
            <v>0</v>
          </cell>
          <cell r="S678" t="e">
            <v>#N/A</v>
          </cell>
          <cell r="T678" t="e">
            <v>#N/A</v>
          </cell>
          <cell r="U678" t="e">
            <v>#N/A</v>
          </cell>
          <cell r="V678" t="e">
            <v>#N/A</v>
          </cell>
        </row>
        <row r="679">
          <cell r="B679" t="e">
            <v>#N/A</v>
          </cell>
          <cell r="C679" t="e">
            <v>#N/A</v>
          </cell>
          <cell r="D679" t="e">
            <v>#N/A</v>
          </cell>
          <cell r="E679" t="e">
            <v>#N/A</v>
          </cell>
          <cell r="F679" t="e">
            <v>#N/A</v>
          </cell>
          <cell r="G679" t="e">
            <v>#N/A</v>
          </cell>
          <cell r="H679" t="e">
            <v>#N/A</v>
          </cell>
          <cell r="I679" t="e">
            <v>#N/A</v>
          </cell>
          <cell r="J679" t="e">
            <v>#N/A</v>
          </cell>
          <cell r="K679" t="e">
            <v>#N/A</v>
          </cell>
          <cell r="L679" t="e">
            <v>#N/A</v>
          </cell>
          <cell r="M679" t="e">
            <v>#N/A</v>
          </cell>
          <cell r="N679" t="e">
            <v>#N/A</v>
          </cell>
          <cell r="O679">
            <v>0</v>
          </cell>
          <cell r="P679" t="e">
            <v>#N/A</v>
          </cell>
          <cell r="Q679" t="e">
            <v>#N/A</v>
          </cell>
          <cell r="R679">
            <v>0</v>
          </cell>
          <cell r="S679" t="e">
            <v>#N/A</v>
          </cell>
          <cell r="T679" t="e">
            <v>#N/A</v>
          </cell>
          <cell r="U679" t="e">
            <v>#N/A</v>
          </cell>
          <cell r="V679" t="e">
            <v>#N/A</v>
          </cell>
        </row>
        <row r="680">
          <cell r="B680" t="e">
            <v>#N/A</v>
          </cell>
          <cell r="C680" t="e">
            <v>#N/A</v>
          </cell>
          <cell r="D680" t="e">
            <v>#N/A</v>
          </cell>
          <cell r="E680" t="e">
            <v>#N/A</v>
          </cell>
          <cell r="F680" t="e">
            <v>#N/A</v>
          </cell>
          <cell r="G680" t="e">
            <v>#N/A</v>
          </cell>
          <cell r="H680" t="e">
            <v>#N/A</v>
          </cell>
          <cell r="I680" t="e">
            <v>#N/A</v>
          </cell>
          <cell r="J680" t="e">
            <v>#N/A</v>
          </cell>
          <cell r="K680" t="e">
            <v>#N/A</v>
          </cell>
          <cell r="L680" t="e">
            <v>#N/A</v>
          </cell>
          <cell r="M680" t="e">
            <v>#N/A</v>
          </cell>
          <cell r="N680" t="e">
            <v>#N/A</v>
          </cell>
          <cell r="O680">
            <v>0</v>
          </cell>
          <cell r="P680" t="e">
            <v>#N/A</v>
          </cell>
          <cell r="Q680" t="e">
            <v>#N/A</v>
          </cell>
          <cell r="R680">
            <v>0</v>
          </cell>
          <cell r="S680" t="e">
            <v>#N/A</v>
          </cell>
          <cell r="T680" t="e">
            <v>#N/A</v>
          </cell>
          <cell r="U680" t="e">
            <v>#N/A</v>
          </cell>
          <cell r="V680" t="e">
            <v>#N/A</v>
          </cell>
        </row>
        <row r="681">
          <cell r="B681" t="e">
            <v>#N/A</v>
          </cell>
          <cell r="C681" t="e">
            <v>#N/A</v>
          </cell>
          <cell r="D681" t="e">
            <v>#N/A</v>
          </cell>
          <cell r="E681" t="e">
            <v>#N/A</v>
          </cell>
          <cell r="F681" t="e">
            <v>#N/A</v>
          </cell>
          <cell r="G681" t="e">
            <v>#N/A</v>
          </cell>
          <cell r="H681" t="e">
            <v>#N/A</v>
          </cell>
          <cell r="I681" t="e">
            <v>#N/A</v>
          </cell>
          <cell r="J681" t="e">
            <v>#N/A</v>
          </cell>
          <cell r="K681" t="e">
            <v>#N/A</v>
          </cell>
          <cell r="L681" t="e">
            <v>#N/A</v>
          </cell>
          <cell r="M681" t="e">
            <v>#N/A</v>
          </cell>
          <cell r="N681" t="e">
            <v>#N/A</v>
          </cell>
          <cell r="O681">
            <v>0</v>
          </cell>
          <cell r="P681" t="e">
            <v>#N/A</v>
          </cell>
          <cell r="Q681" t="e">
            <v>#N/A</v>
          </cell>
          <cell r="R681">
            <v>0</v>
          </cell>
          <cell r="S681" t="e">
            <v>#N/A</v>
          </cell>
          <cell r="T681" t="e">
            <v>#N/A</v>
          </cell>
          <cell r="U681" t="e">
            <v>#N/A</v>
          </cell>
          <cell r="V681" t="e">
            <v>#N/A</v>
          </cell>
        </row>
        <row r="682">
          <cell r="B682" t="e">
            <v>#N/A</v>
          </cell>
          <cell r="C682" t="e">
            <v>#N/A</v>
          </cell>
          <cell r="D682" t="e">
            <v>#N/A</v>
          </cell>
          <cell r="E682" t="e">
            <v>#N/A</v>
          </cell>
          <cell r="F682" t="e">
            <v>#N/A</v>
          </cell>
          <cell r="G682" t="e">
            <v>#N/A</v>
          </cell>
          <cell r="H682" t="e">
            <v>#N/A</v>
          </cell>
          <cell r="I682" t="e">
            <v>#N/A</v>
          </cell>
          <cell r="J682" t="e">
            <v>#N/A</v>
          </cell>
          <cell r="K682" t="e">
            <v>#N/A</v>
          </cell>
          <cell r="L682" t="e">
            <v>#N/A</v>
          </cell>
          <cell r="M682" t="e">
            <v>#N/A</v>
          </cell>
          <cell r="N682" t="e">
            <v>#N/A</v>
          </cell>
          <cell r="O682">
            <v>0</v>
          </cell>
          <cell r="P682" t="e">
            <v>#N/A</v>
          </cell>
          <cell r="Q682" t="e">
            <v>#N/A</v>
          </cell>
          <cell r="R682">
            <v>0</v>
          </cell>
          <cell r="S682" t="e">
            <v>#N/A</v>
          </cell>
          <cell r="T682" t="e">
            <v>#N/A</v>
          </cell>
          <cell r="U682" t="e">
            <v>#N/A</v>
          </cell>
          <cell r="V682" t="e">
            <v>#N/A</v>
          </cell>
        </row>
        <row r="683">
          <cell r="B683" t="e">
            <v>#N/A</v>
          </cell>
          <cell r="C683" t="e">
            <v>#N/A</v>
          </cell>
          <cell r="D683" t="e">
            <v>#N/A</v>
          </cell>
          <cell r="E683" t="e">
            <v>#N/A</v>
          </cell>
          <cell r="F683" t="e">
            <v>#N/A</v>
          </cell>
          <cell r="G683" t="e">
            <v>#N/A</v>
          </cell>
          <cell r="H683" t="e">
            <v>#N/A</v>
          </cell>
          <cell r="I683" t="e">
            <v>#N/A</v>
          </cell>
          <cell r="J683" t="e">
            <v>#N/A</v>
          </cell>
          <cell r="K683" t="e">
            <v>#N/A</v>
          </cell>
          <cell r="L683" t="e">
            <v>#N/A</v>
          </cell>
          <cell r="M683" t="e">
            <v>#N/A</v>
          </cell>
          <cell r="N683" t="e">
            <v>#N/A</v>
          </cell>
          <cell r="O683">
            <v>0</v>
          </cell>
          <cell r="P683" t="e">
            <v>#N/A</v>
          </cell>
          <cell r="Q683" t="e">
            <v>#N/A</v>
          </cell>
          <cell r="R683">
            <v>0</v>
          </cell>
          <cell r="S683" t="e">
            <v>#N/A</v>
          </cell>
          <cell r="T683" t="e">
            <v>#N/A</v>
          </cell>
          <cell r="U683" t="e">
            <v>#N/A</v>
          </cell>
          <cell r="V683" t="e">
            <v>#N/A</v>
          </cell>
        </row>
        <row r="684">
          <cell r="B684" t="e">
            <v>#N/A</v>
          </cell>
          <cell r="C684" t="e">
            <v>#N/A</v>
          </cell>
          <cell r="D684" t="e">
            <v>#N/A</v>
          </cell>
          <cell r="E684" t="e">
            <v>#N/A</v>
          </cell>
          <cell r="F684" t="e">
            <v>#N/A</v>
          </cell>
          <cell r="G684" t="e">
            <v>#N/A</v>
          </cell>
          <cell r="H684" t="e">
            <v>#N/A</v>
          </cell>
          <cell r="I684" t="e">
            <v>#N/A</v>
          </cell>
          <cell r="J684" t="e">
            <v>#N/A</v>
          </cell>
          <cell r="K684" t="e">
            <v>#N/A</v>
          </cell>
          <cell r="L684" t="e">
            <v>#N/A</v>
          </cell>
          <cell r="M684" t="e">
            <v>#N/A</v>
          </cell>
          <cell r="N684" t="e">
            <v>#N/A</v>
          </cell>
          <cell r="O684">
            <v>0</v>
          </cell>
          <cell r="P684" t="e">
            <v>#N/A</v>
          </cell>
          <cell r="Q684" t="e">
            <v>#N/A</v>
          </cell>
          <cell r="R684">
            <v>0</v>
          </cell>
          <cell r="S684" t="e">
            <v>#N/A</v>
          </cell>
          <cell r="T684" t="e">
            <v>#N/A</v>
          </cell>
          <cell r="U684" t="e">
            <v>#N/A</v>
          </cell>
          <cell r="V684" t="e">
            <v>#N/A</v>
          </cell>
        </row>
        <row r="685">
          <cell r="B685" t="e">
            <v>#N/A</v>
          </cell>
          <cell r="C685" t="e">
            <v>#N/A</v>
          </cell>
          <cell r="D685" t="e">
            <v>#N/A</v>
          </cell>
          <cell r="E685" t="e">
            <v>#N/A</v>
          </cell>
          <cell r="F685" t="e">
            <v>#N/A</v>
          </cell>
          <cell r="G685" t="e">
            <v>#N/A</v>
          </cell>
          <cell r="H685" t="e">
            <v>#N/A</v>
          </cell>
          <cell r="I685" t="e">
            <v>#N/A</v>
          </cell>
          <cell r="J685" t="e">
            <v>#N/A</v>
          </cell>
          <cell r="K685" t="e">
            <v>#N/A</v>
          </cell>
          <cell r="L685" t="e">
            <v>#N/A</v>
          </cell>
          <cell r="M685" t="e">
            <v>#N/A</v>
          </cell>
          <cell r="N685" t="e">
            <v>#N/A</v>
          </cell>
          <cell r="O685">
            <v>0</v>
          </cell>
          <cell r="P685" t="e">
            <v>#N/A</v>
          </cell>
          <cell r="Q685" t="e">
            <v>#N/A</v>
          </cell>
          <cell r="R685">
            <v>0</v>
          </cell>
          <cell r="S685" t="e">
            <v>#N/A</v>
          </cell>
          <cell r="T685" t="e">
            <v>#N/A</v>
          </cell>
          <cell r="U685" t="e">
            <v>#N/A</v>
          </cell>
          <cell r="V685" t="e">
            <v>#N/A</v>
          </cell>
        </row>
        <row r="686">
          <cell r="B686" t="e">
            <v>#N/A</v>
          </cell>
          <cell r="C686" t="e">
            <v>#N/A</v>
          </cell>
          <cell r="D686" t="e">
            <v>#N/A</v>
          </cell>
          <cell r="E686" t="e">
            <v>#N/A</v>
          </cell>
          <cell r="F686" t="e">
            <v>#N/A</v>
          </cell>
          <cell r="G686" t="e">
            <v>#N/A</v>
          </cell>
          <cell r="H686" t="e">
            <v>#N/A</v>
          </cell>
          <cell r="I686" t="e">
            <v>#N/A</v>
          </cell>
          <cell r="J686" t="e">
            <v>#N/A</v>
          </cell>
          <cell r="K686" t="e">
            <v>#N/A</v>
          </cell>
          <cell r="L686" t="e">
            <v>#N/A</v>
          </cell>
          <cell r="M686" t="e">
            <v>#N/A</v>
          </cell>
          <cell r="N686" t="e">
            <v>#N/A</v>
          </cell>
          <cell r="O686">
            <v>0</v>
          </cell>
          <cell r="P686" t="e">
            <v>#N/A</v>
          </cell>
          <cell r="Q686" t="e">
            <v>#N/A</v>
          </cell>
          <cell r="R686">
            <v>0</v>
          </cell>
          <cell r="S686" t="e">
            <v>#N/A</v>
          </cell>
          <cell r="T686" t="e">
            <v>#N/A</v>
          </cell>
          <cell r="U686" t="e">
            <v>#N/A</v>
          </cell>
          <cell r="V686" t="e">
            <v>#N/A</v>
          </cell>
        </row>
        <row r="687">
          <cell r="B687" t="e">
            <v>#N/A</v>
          </cell>
          <cell r="C687" t="e">
            <v>#N/A</v>
          </cell>
          <cell r="D687" t="e">
            <v>#N/A</v>
          </cell>
          <cell r="E687" t="e">
            <v>#N/A</v>
          </cell>
          <cell r="F687" t="e">
            <v>#N/A</v>
          </cell>
          <cell r="G687" t="e">
            <v>#N/A</v>
          </cell>
          <cell r="H687" t="e">
            <v>#N/A</v>
          </cell>
          <cell r="I687" t="e">
            <v>#N/A</v>
          </cell>
          <cell r="J687" t="e">
            <v>#N/A</v>
          </cell>
          <cell r="K687" t="e">
            <v>#N/A</v>
          </cell>
          <cell r="L687" t="e">
            <v>#N/A</v>
          </cell>
          <cell r="M687" t="e">
            <v>#N/A</v>
          </cell>
          <cell r="N687" t="e">
            <v>#N/A</v>
          </cell>
          <cell r="O687">
            <v>0</v>
          </cell>
          <cell r="P687" t="e">
            <v>#N/A</v>
          </cell>
          <cell r="Q687" t="e">
            <v>#N/A</v>
          </cell>
          <cell r="R687">
            <v>0</v>
          </cell>
          <cell r="S687" t="e">
            <v>#N/A</v>
          </cell>
          <cell r="T687" t="e">
            <v>#N/A</v>
          </cell>
          <cell r="U687" t="e">
            <v>#N/A</v>
          </cell>
          <cell r="V687" t="e">
            <v>#N/A</v>
          </cell>
        </row>
        <row r="688">
          <cell r="B688" t="e">
            <v>#N/A</v>
          </cell>
          <cell r="C688" t="e">
            <v>#N/A</v>
          </cell>
          <cell r="D688" t="e">
            <v>#N/A</v>
          </cell>
          <cell r="E688" t="e">
            <v>#N/A</v>
          </cell>
          <cell r="F688" t="e">
            <v>#N/A</v>
          </cell>
          <cell r="G688" t="e">
            <v>#N/A</v>
          </cell>
          <cell r="H688" t="e">
            <v>#N/A</v>
          </cell>
          <cell r="I688" t="e">
            <v>#N/A</v>
          </cell>
          <cell r="J688" t="e">
            <v>#N/A</v>
          </cell>
          <cell r="K688" t="e">
            <v>#N/A</v>
          </cell>
          <cell r="L688" t="e">
            <v>#N/A</v>
          </cell>
          <cell r="M688" t="e">
            <v>#N/A</v>
          </cell>
          <cell r="N688" t="e">
            <v>#N/A</v>
          </cell>
          <cell r="O688">
            <v>0</v>
          </cell>
          <cell r="P688" t="e">
            <v>#N/A</v>
          </cell>
          <cell r="Q688" t="e">
            <v>#N/A</v>
          </cell>
          <cell r="R688">
            <v>0</v>
          </cell>
          <cell r="S688" t="e">
            <v>#N/A</v>
          </cell>
          <cell r="T688" t="e">
            <v>#N/A</v>
          </cell>
          <cell r="U688" t="e">
            <v>#N/A</v>
          </cell>
          <cell r="V688" t="e">
            <v>#N/A</v>
          </cell>
        </row>
        <row r="689">
          <cell r="B689" t="e">
            <v>#N/A</v>
          </cell>
          <cell r="C689" t="e">
            <v>#N/A</v>
          </cell>
          <cell r="D689" t="e">
            <v>#N/A</v>
          </cell>
          <cell r="E689" t="e">
            <v>#N/A</v>
          </cell>
          <cell r="F689" t="e">
            <v>#N/A</v>
          </cell>
          <cell r="G689" t="e">
            <v>#N/A</v>
          </cell>
          <cell r="H689" t="e">
            <v>#N/A</v>
          </cell>
          <cell r="I689" t="e">
            <v>#N/A</v>
          </cell>
          <cell r="J689" t="e">
            <v>#N/A</v>
          </cell>
          <cell r="K689" t="e">
            <v>#N/A</v>
          </cell>
          <cell r="L689" t="e">
            <v>#N/A</v>
          </cell>
          <cell r="M689" t="e">
            <v>#N/A</v>
          </cell>
          <cell r="N689" t="e">
            <v>#N/A</v>
          </cell>
          <cell r="O689">
            <v>0</v>
          </cell>
          <cell r="P689" t="e">
            <v>#N/A</v>
          </cell>
          <cell r="Q689" t="e">
            <v>#N/A</v>
          </cell>
          <cell r="R689">
            <v>0</v>
          </cell>
          <cell r="S689" t="e">
            <v>#N/A</v>
          </cell>
          <cell r="T689" t="e">
            <v>#N/A</v>
          </cell>
          <cell r="U689" t="e">
            <v>#N/A</v>
          </cell>
          <cell r="V689" t="e">
            <v>#N/A</v>
          </cell>
        </row>
        <row r="690">
          <cell r="B690" t="e">
            <v>#N/A</v>
          </cell>
          <cell r="C690" t="e">
            <v>#N/A</v>
          </cell>
          <cell r="D690" t="e">
            <v>#N/A</v>
          </cell>
          <cell r="E690" t="e">
            <v>#N/A</v>
          </cell>
          <cell r="F690" t="e">
            <v>#N/A</v>
          </cell>
          <cell r="G690" t="e">
            <v>#N/A</v>
          </cell>
          <cell r="H690" t="e">
            <v>#N/A</v>
          </cell>
          <cell r="I690" t="e">
            <v>#N/A</v>
          </cell>
          <cell r="J690" t="e">
            <v>#N/A</v>
          </cell>
          <cell r="K690" t="e">
            <v>#N/A</v>
          </cell>
          <cell r="L690" t="e">
            <v>#N/A</v>
          </cell>
          <cell r="M690" t="e">
            <v>#N/A</v>
          </cell>
          <cell r="N690" t="e">
            <v>#N/A</v>
          </cell>
          <cell r="O690">
            <v>0</v>
          </cell>
          <cell r="P690" t="e">
            <v>#N/A</v>
          </cell>
          <cell r="Q690" t="e">
            <v>#N/A</v>
          </cell>
          <cell r="R690">
            <v>0</v>
          </cell>
          <cell r="S690" t="e">
            <v>#N/A</v>
          </cell>
          <cell r="T690" t="e">
            <v>#N/A</v>
          </cell>
          <cell r="U690" t="e">
            <v>#N/A</v>
          </cell>
          <cell r="V690" t="e">
            <v>#N/A</v>
          </cell>
        </row>
        <row r="691">
          <cell r="B691" t="e">
            <v>#N/A</v>
          </cell>
          <cell r="C691" t="e">
            <v>#N/A</v>
          </cell>
          <cell r="D691" t="e">
            <v>#N/A</v>
          </cell>
          <cell r="E691" t="e">
            <v>#N/A</v>
          </cell>
          <cell r="F691" t="e">
            <v>#N/A</v>
          </cell>
          <cell r="G691" t="e">
            <v>#N/A</v>
          </cell>
          <cell r="H691" t="e">
            <v>#N/A</v>
          </cell>
          <cell r="I691" t="e">
            <v>#N/A</v>
          </cell>
          <cell r="J691" t="e">
            <v>#N/A</v>
          </cell>
          <cell r="K691" t="e">
            <v>#N/A</v>
          </cell>
          <cell r="L691" t="e">
            <v>#N/A</v>
          </cell>
          <cell r="M691" t="e">
            <v>#N/A</v>
          </cell>
          <cell r="N691" t="e">
            <v>#N/A</v>
          </cell>
          <cell r="O691">
            <v>0</v>
          </cell>
          <cell r="P691" t="e">
            <v>#N/A</v>
          </cell>
          <cell r="Q691" t="e">
            <v>#N/A</v>
          </cell>
          <cell r="R691">
            <v>0</v>
          </cell>
          <cell r="S691" t="e">
            <v>#N/A</v>
          </cell>
          <cell r="T691" t="e">
            <v>#N/A</v>
          </cell>
          <cell r="U691" t="e">
            <v>#N/A</v>
          </cell>
          <cell r="V691" t="e">
            <v>#N/A</v>
          </cell>
        </row>
        <row r="692">
          <cell r="B692" t="e">
            <v>#N/A</v>
          </cell>
          <cell r="C692" t="e">
            <v>#N/A</v>
          </cell>
          <cell r="D692" t="e">
            <v>#N/A</v>
          </cell>
          <cell r="E692" t="e">
            <v>#N/A</v>
          </cell>
          <cell r="F692" t="e">
            <v>#N/A</v>
          </cell>
          <cell r="G692" t="e">
            <v>#N/A</v>
          </cell>
          <cell r="H692" t="e">
            <v>#N/A</v>
          </cell>
          <cell r="I692" t="e">
            <v>#N/A</v>
          </cell>
          <cell r="J692" t="e">
            <v>#N/A</v>
          </cell>
          <cell r="K692" t="e">
            <v>#N/A</v>
          </cell>
          <cell r="L692" t="e">
            <v>#N/A</v>
          </cell>
          <cell r="M692" t="e">
            <v>#N/A</v>
          </cell>
          <cell r="N692" t="e">
            <v>#N/A</v>
          </cell>
          <cell r="O692">
            <v>0</v>
          </cell>
          <cell r="P692" t="e">
            <v>#N/A</v>
          </cell>
          <cell r="Q692" t="e">
            <v>#N/A</v>
          </cell>
          <cell r="R692">
            <v>0</v>
          </cell>
          <cell r="S692" t="e">
            <v>#N/A</v>
          </cell>
          <cell r="T692" t="e">
            <v>#N/A</v>
          </cell>
          <cell r="U692" t="e">
            <v>#N/A</v>
          </cell>
          <cell r="V692" t="e">
            <v>#N/A</v>
          </cell>
        </row>
        <row r="693">
          <cell r="B693" t="e">
            <v>#N/A</v>
          </cell>
          <cell r="C693" t="e">
            <v>#N/A</v>
          </cell>
          <cell r="D693" t="e">
            <v>#N/A</v>
          </cell>
          <cell r="E693" t="e">
            <v>#N/A</v>
          </cell>
          <cell r="F693" t="e">
            <v>#N/A</v>
          </cell>
          <cell r="G693" t="e">
            <v>#N/A</v>
          </cell>
          <cell r="H693" t="e">
            <v>#N/A</v>
          </cell>
          <cell r="I693" t="e">
            <v>#N/A</v>
          </cell>
          <cell r="J693" t="e">
            <v>#N/A</v>
          </cell>
          <cell r="K693" t="e">
            <v>#N/A</v>
          </cell>
          <cell r="L693" t="e">
            <v>#N/A</v>
          </cell>
          <cell r="M693" t="e">
            <v>#N/A</v>
          </cell>
          <cell r="N693" t="e">
            <v>#N/A</v>
          </cell>
          <cell r="O693">
            <v>0</v>
          </cell>
          <cell r="P693" t="e">
            <v>#N/A</v>
          </cell>
          <cell r="Q693" t="e">
            <v>#N/A</v>
          </cell>
          <cell r="R693">
            <v>0</v>
          </cell>
          <cell r="S693" t="e">
            <v>#N/A</v>
          </cell>
          <cell r="T693" t="e">
            <v>#N/A</v>
          </cell>
          <cell r="U693" t="e">
            <v>#N/A</v>
          </cell>
          <cell r="V693" t="e">
            <v>#N/A</v>
          </cell>
        </row>
        <row r="694">
          <cell r="B694" t="e">
            <v>#N/A</v>
          </cell>
          <cell r="C694" t="e">
            <v>#N/A</v>
          </cell>
          <cell r="D694" t="e">
            <v>#N/A</v>
          </cell>
          <cell r="E694" t="e">
            <v>#N/A</v>
          </cell>
          <cell r="F694" t="e">
            <v>#N/A</v>
          </cell>
          <cell r="G694" t="e">
            <v>#N/A</v>
          </cell>
          <cell r="H694" t="e">
            <v>#N/A</v>
          </cell>
          <cell r="I694" t="e">
            <v>#N/A</v>
          </cell>
          <cell r="J694" t="e">
            <v>#N/A</v>
          </cell>
          <cell r="K694" t="e">
            <v>#N/A</v>
          </cell>
          <cell r="L694" t="e">
            <v>#N/A</v>
          </cell>
          <cell r="M694" t="e">
            <v>#N/A</v>
          </cell>
          <cell r="N694" t="e">
            <v>#N/A</v>
          </cell>
          <cell r="O694">
            <v>0</v>
          </cell>
          <cell r="P694" t="e">
            <v>#N/A</v>
          </cell>
          <cell r="Q694" t="e">
            <v>#N/A</v>
          </cell>
          <cell r="R694">
            <v>0</v>
          </cell>
          <cell r="S694" t="e">
            <v>#N/A</v>
          </cell>
          <cell r="T694" t="e">
            <v>#N/A</v>
          </cell>
          <cell r="U694" t="e">
            <v>#N/A</v>
          </cell>
          <cell r="V694" t="e">
            <v>#N/A</v>
          </cell>
        </row>
        <row r="695">
          <cell r="B695" t="e">
            <v>#N/A</v>
          </cell>
          <cell r="C695" t="e">
            <v>#N/A</v>
          </cell>
          <cell r="D695" t="e">
            <v>#N/A</v>
          </cell>
          <cell r="E695" t="e">
            <v>#N/A</v>
          </cell>
          <cell r="F695" t="e">
            <v>#N/A</v>
          </cell>
          <cell r="G695" t="e">
            <v>#N/A</v>
          </cell>
          <cell r="H695" t="e">
            <v>#N/A</v>
          </cell>
          <cell r="I695" t="e">
            <v>#N/A</v>
          </cell>
          <cell r="J695" t="e">
            <v>#N/A</v>
          </cell>
          <cell r="K695" t="e">
            <v>#N/A</v>
          </cell>
          <cell r="L695" t="e">
            <v>#N/A</v>
          </cell>
          <cell r="M695" t="e">
            <v>#N/A</v>
          </cell>
          <cell r="N695" t="e">
            <v>#N/A</v>
          </cell>
          <cell r="O695">
            <v>0</v>
          </cell>
          <cell r="P695" t="e">
            <v>#N/A</v>
          </cell>
          <cell r="Q695" t="e">
            <v>#N/A</v>
          </cell>
          <cell r="R695">
            <v>0</v>
          </cell>
          <cell r="S695" t="e">
            <v>#N/A</v>
          </cell>
          <cell r="T695" t="e">
            <v>#N/A</v>
          </cell>
          <cell r="U695" t="e">
            <v>#N/A</v>
          </cell>
          <cell r="V695" t="e">
            <v>#N/A</v>
          </cell>
        </row>
        <row r="696">
          <cell r="B696" t="e">
            <v>#N/A</v>
          </cell>
          <cell r="C696" t="e">
            <v>#N/A</v>
          </cell>
          <cell r="D696" t="e">
            <v>#N/A</v>
          </cell>
          <cell r="E696" t="e">
            <v>#N/A</v>
          </cell>
          <cell r="F696" t="e">
            <v>#N/A</v>
          </cell>
          <cell r="G696" t="e">
            <v>#N/A</v>
          </cell>
          <cell r="H696" t="e">
            <v>#N/A</v>
          </cell>
          <cell r="I696" t="e">
            <v>#N/A</v>
          </cell>
          <cell r="J696" t="e">
            <v>#N/A</v>
          </cell>
          <cell r="K696" t="e">
            <v>#N/A</v>
          </cell>
          <cell r="L696" t="e">
            <v>#N/A</v>
          </cell>
          <cell r="M696" t="e">
            <v>#N/A</v>
          </cell>
          <cell r="N696" t="e">
            <v>#N/A</v>
          </cell>
          <cell r="O696">
            <v>0</v>
          </cell>
          <cell r="P696" t="e">
            <v>#N/A</v>
          </cell>
          <cell r="Q696" t="e">
            <v>#N/A</v>
          </cell>
          <cell r="R696">
            <v>0</v>
          </cell>
          <cell r="S696" t="e">
            <v>#N/A</v>
          </cell>
          <cell r="T696" t="e">
            <v>#N/A</v>
          </cell>
          <cell r="U696" t="e">
            <v>#N/A</v>
          </cell>
          <cell r="V696" t="e">
            <v>#N/A</v>
          </cell>
        </row>
        <row r="697">
          <cell r="B697" t="e">
            <v>#N/A</v>
          </cell>
          <cell r="C697" t="e">
            <v>#N/A</v>
          </cell>
          <cell r="D697" t="e">
            <v>#N/A</v>
          </cell>
          <cell r="E697" t="e">
            <v>#N/A</v>
          </cell>
          <cell r="F697" t="e">
            <v>#N/A</v>
          </cell>
          <cell r="G697" t="e">
            <v>#N/A</v>
          </cell>
          <cell r="H697" t="e">
            <v>#N/A</v>
          </cell>
          <cell r="I697" t="e">
            <v>#N/A</v>
          </cell>
          <cell r="J697" t="e">
            <v>#N/A</v>
          </cell>
          <cell r="K697" t="e">
            <v>#N/A</v>
          </cell>
          <cell r="L697" t="e">
            <v>#N/A</v>
          </cell>
          <cell r="M697" t="e">
            <v>#N/A</v>
          </cell>
          <cell r="N697" t="e">
            <v>#N/A</v>
          </cell>
          <cell r="O697">
            <v>0</v>
          </cell>
          <cell r="P697" t="e">
            <v>#N/A</v>
          </cell>
          <cell r="Q697" t="e">
            <v>#N/A</v>
          </cell>
          <cell r="R697">
            <v>0</v>
          </cell>
          <cell r="S697" t="e">
            <v>#N/A</v>
          </cell>
          <cell r="T697" t="e">
            <v>#N/A</v>
          </cell>
          <cell r="U697" t="e">
            <v>#N/A</v>
          </cell>
          <cell r="V697" t="e">
            <v>#N/A</v>
          </cell>
        </row>
        <row r="698">
          <cell r="B698" t="e">
            <v>#N/A</v>
          </cell>
          <cell r="C698" t="e">
            <v>#N/A</v>
          </cell>
          <cell r="D698" t="e">
            <v>#N/A</v>
          </cell>
          <cell r="E698" t="e">
            <v>#N/A</v>
          </cell>
          <cell r="F698" t="e">
            <v>#N/A</v>
          </cell>
          <cell r="G698" t="e">
            <v>#N/A</v>
          </cell>
          <cell r="H698" t="e">
            <v>#N/A</v>
          </cell>
          <cell r="I698" t="e">
            <v>#N/A</v>
          </cell>
          <cell r="J698" t="e">
            <v>#N/A</v>
          </cell>
          <cell r="K698" t="e">
            <v>#N/A</v>
          </cell>
          <cell r="L698" t="e">
            <v>#N/A</v>
          </cell>
          <cell r="M698" t="e">
            <v>#N/A</v>
          </cell>
          <cell r="N698" t="e">
            <v>#N/A</v>
          </cell>
          <cell r="O698">
            <v>0</v>
          </cell>
          <cell r="P698" t="e">
            <v>#N/A</v>
          </cell>
          <cell r="Q698" t="e">
            <v>#N/A</v>
          </cell>
          <cell r="R698">
            <v>0</v>
          </cell>
          <cell r="S698" t="e">
            <v>#N/A</v>
          </cell>
          <cell r="T698" t="e">
            <v>#N/A</v>
          </cell>
          <cell r="U698" t="e">
            <v>#N/A</v>
          </cell>
          <cell r="V698" t="e">
            <v>#N/A</v>
          </cell>
        </row>
        <row r="699">
          <cell r="B699" t="e">
            <v>#N/A</v>
          </cell>
          <cell r="C699" t="e">
            <v>#N/A</v>
          </cell>
          <cell r="D699" t="e">
            <v>#N/A</v>
          </cell>
          <cell r="E699" t="e">
            <v>#N/A</v>
          </cell>
          <cell r="F699" t="e">
            <v>#N/A</v>
          </cell>
          <cell r="G699" t="e">
            <v>#N/A</v>
          </cell>
          <cell r="H699" t="e">
            <v>#N/A</v>
          </cell>
          <cell r="I699" t="e">
            <v>#N/A</v>
          </cell>
          <cell r="J699" t="e">
            <v>#N/A</v>
          </cell>
          <cell r="K699" t="e">
            <v>#N/A</v>
          </cell>
          <cell r="L699" t="e">
            <v>#N/A</v>
          </cell>
          <cell r="M699" t="e">
            <v>#N/A</v>
          </cell>
          <cell r="N699" t="e">
            <v>#N/A</v>
          </cell>
          <cell r="O699">
            <v>0</v>
          </cell>
          <cell r="P699" t="e">
            <v>#N/A</v>
          </cell>
          <cell r="Q699" t="e">
            <v>#N/A</v>
          </cell>
          <cell r="R699">
            <v>0</v>
          </cell>
          <cell r="S699" t="e">
            <v>#N/A</v>
          </cell>
          <cell r="T699" t="e">
            <v>#N/A</v>
          </cell>
          <cell r="U699" t="e">
            <v>#N/A</v>
          </cell>
          <cell r="V699" t="e">
            <v>#N/A</v>
          </cell>
        </row>
        <row r="700">
          <cell r="B700" t="e">
            <v>#N/A</v>
          </cell>
          <cell r="C700" t="e">
            <v>#N/A</v>
          </cell>
          <cell r="D700" t="e">
            <v>#N/A</v>
          </cell>
          <cell r="E700" t="e">
            <v>#N/A</v>
          </cell>
          <cell r="F700" t="e">
            <v>#N/A</v>
          </cell>
          <cell r="G700" t="e">
            <v>#N/A</v>
          </cell>
          <cell r="H700" t="e">
            <v>#N/A</v>
          </cell>
          <cell r="I700" t="e">
            <v>#N/A</v>
          </cell>
          <cell r="J700" t="e">
            <v>#N/A</v>
          </cell>
          <cell r="K700" t="e">
            <v>#N/A</v>
          </cell>
          <cell r="L700" t="e">
            <v>#N/A</v>
          </cell>
          <cell r="M700" t="e">
            <v>#N/A</v>
          </cell>
          <cell r="N700" t="e">
            <v>#N/A</v>
          </cell>
          <cell r="O700">
            <v>0</v>
          </cell>
          <cell r="P700" t="e">
            <v>#N/A</v>
          </cell>
          <cell r="Q700" t="e">
            <v>#N/A</v>
          </cell>
          <cell r="R700">
            <v>0</v>
          </cell>
          <cell r="S700" t="e">
            <v>#N/A</v>
          </cell>
          <cell r="T700" t="e">
            <v>#N/A</v>
          </cell>
          <cell r="U700" t="e">
            <v>#N/A</v>
          </cell>
          <cell r="V700" t="e">
            <v>#N/A</v>
          </cell>
        </row>
        <row r="701">
          <cell r="B701" t="e">
            <v>#N/A</v>
          </cell>
          <cell r="C701" t="e">
            <v>#N/A</v>
          </cell>
          <cell r="D701" t="e">
            <v>#N/A</v>
          </cell>
          <cell r="E701" t="e">
            <v>#N/A</v>
          </cell>
          <cell r="F701" t="e">
            <v>#N/A</v>
          </cell>
          <cell r="G701" t="e">
            <v>#N/A</v>
          </cell>
          <cell r="H701" t="e">
            <v>#N/A</v>
          </cell>
          <cell r="I701" t="e">
            <v>#N/A</v>
          </cell>
          <cell r="J701" t="e">
            <v>#N/A</v>
          </cell>
          <cell r="K701" t="e">
            <v>#N/A</v>
          </cell>
          <cell r="L701" t="e">
            <v>#N/A</v>
          </cell>
          <cell r="M701" t="e">
            <v>#N/A</v>
          </cell>
          <cell r="N701" t="e">
            <v>#N/A</v>
          </cell>
          <cell r="O701">
            <v>0</v>
          </cell>
          <cell r="P701" t="e">
            <v>#N/A</v>
          </cell>
          <cell r="Q701" t="e">
            <v>#N/A</v>
          </cell>
          <cell r="R701">
            <v>0</v>
          </cell>
          <cell r="S701" t="e">
            <v>#N/A</v>
          </cell>
          <cell r="T701" t="e">
            <v>#N/A</v>
          </cell>
          <cell r="U701" t="e">
            <v>#N/A</v>
          </cell>
          <cell r="V701" t="e">
            <v>#N/A</v>
          </cell>
        </row>
        <row r="702">
          <cell r="B702" t="e">
            <v>#N/A</v>
          </cell>
          <cell r="C702" t="e">
            <v>#N/A</v>
          </cell>
          <cell r="D702" t="e">
            <v>#N/A</v>
          </cell>
          <cell r="E702" t="e">
            <v>#N/A</v>
          </cell>
          <cell r="F702" t="e">
            <v>#N/A</v>
          </cell>
          <cell r="G702" t="e">
            <v>#N/A</v>
          </cell>
          <cell r="H702" t="e">
            <v>#N/A</v>
          </cell>
          <cell r="I702" t="e">
            <v>#N/A</v>
          </cell>
          <cell r="J702" t="e">
            <v>#N/A</v>
          </cell>
          <cell r="K702" t="e">
            <v>#N/A</v>
          </cell>
          <cell r="L702" t="e">
            <v>#N/A</v>
          </cell>
          <cell r="M702" t="e">
            <v>#N/A</v>
          </cell>
          <cell r="N702" t="e">
            <v>#N/A</v>
          </cell>
          <cell r="O702">
            <v>0</v>
          </cell>
          <cell r="P702" t="e">
            <v>#N/A</v>
          </cell>
          <cell r="Q702" t="e">
            <v>#N/A</v>
          </cell>
          <cell r="R702">
            <v>0</v>
          </cell>
          <cell r="S702" t="e">
            <v>#N/A</v>
          </cell>
          <cell r="T702" t="e">
            <v>#N/A</v>
          </cell>
          <cell r="U702" t="e">
            <v>#N/A</v>
          </cell>
          <cell r="V702" t="e">
            <v>#N/A</v>
          </cell>
        </row>
        <row r="703">
          <cell r="B703" t="e">
            <v>#N/A</v>
          </cell>
          <cell r="C703" t="e">
            <v>#N/A</v>
          </cell>
          <cell r="D703" t="e">
            <v>#N/A</v>
          </cell>
          <cell r="E703" t="e">
            <v>#N/A</v>
          </cell>
          <cell r="F703" t="e">
            <v>#N/A</v>
          </cell>
          <cell r="G703" t="e">
            <v>#N/A</v>
          </cell>
          <cell r="H703" t="e">
            <v>#N/A</v>
          </cell>
          <cell r="I703" t="e">
            <v>#N/A</v>
          </cell>
          <cell r="J703" t="e">
            <v>#N/A</v>
          </cell>
          <cell r="K703" t="e">
            <v>#N/A</v>
          </cell>
          <cell r="L703" t="e">
            <v>#N/A</v>
          </cell>
          <cell r="M703" t="e">
            <v>#N/A</v>
          </cell>
          <cell r="N703" t="e">
            <v>#N/A</v>
          </cell>
          <cell r="O703">
            <v>0</v>
          </cell>
          <cell r="P703" t="e">
            <v>#N/A</v>
          </cell>
          <cell r="Q703" t="e">
            <v>#N/A</v>
          </cell>
          <cell r="R703">
            <v>0</v>
          </cell>
          <cell r="S703" t="e">
            <v>#N/A</v>
          </cell>
          <cell r="T703" t="e">
            <v>#N/A</v>
          </cell>
          <cell r="U703" t="e">
            <v>#N/A</v>
          </cell>
          <cell r="V703" t="e">
            <v>#N/A</v>
          </cell>
        </row>
        <row r="704">
          <cell r="B704" t="e">
            <v>#N/A</v>
          </cell>
          <cell r="C704" t="e">
            <v>#N/A</v>
          </cell>
          <cell r="D704" t="e">
            <v>#N/A</v>
          </cell>
          <cell r="E704" t="e">
            <v>#N/A</v>
          </cell>
          <cell r="F704" t="e">
            <v>#N/A</v>
          </cell>
          <cell r="G704" t="e">
            <v>#N/A</v>
          </cell>
          <cell r="H704" t="e">
            <v>#N/A</v>
          </cell>
          <cell r="I704" t="e">
            <v>#N/A</v>
          </cell>
          <cell r="J704" t="e">
            <v>#N/A</v>
          </cell>
          <cell r="K704" t="e">
            <v>#N/A</v>
          </cell>
          <cell r="L704" t="e">
            <v>#N/A</v>
          </cell>
          <cell r="M704" t="e">
            <v>#N/A</v>
          </cell>
          <cell r="N704" t="e">
            <v>#N/A</v>
          </cell>
          <cell r="O704">
            <v>0</v>
          </cell>
          <cell r="P704" t="e">
            <v>#N/A</v>
          </cell>
          <cell r="Q704" t="e">
            <v>#N/A</v>
          </cell>
          <cell r="R704">
            <v>0</v>
          </cell>
          <cell r="S704" t="e">
            <v>#N/A</v>
          </cell>
          <cell r="T704" t="e">
            <v>#N/A</v>
          </cell>
          <cell r="U704" t="e">
            <v>#N/A</v>
          </cell>
          <cell r="V704" t="e">
            <v>#N/A</v>
          </cell>
        </row>
        <row r="705">
          <cell r="B705" t="e">
            <v>#N/A</v>
          </cell>
          <cell r="C705" t="e">
            <v>#N/A</v>
          </cell>
          <cell r="D705" t="e">
            <v>#N/A</v>
          </cell>
          <cell r="E705" t="e">
            <v>#N/A</v>
          </cell>
          <cell r="F705" t="e">
            <v>#N/A</v>
          </cell>
          <cell r="G705" t="e">
            <v>#N/A</v>
          </cell>
          <cell r="H705" t="e">
            <v>#N/A</v>
          </cell>
          <cell r="I705" t="e">
            <v>#N/A</v>
          </cell>
          <cell r="J705" t="e">
            <v>#N/A</v>
          </cell>
          <cell r="K705" t="e">
            <v>#N/A</v>
          </cell>
          <cell r="L705" t="e">
            <v>#N/A</v>
          </cell>
          <cell r="M705" t="e">
            <v>#N/A</v>
          </cell>
          <cell r="N705" t="e">
            <v>#N/A</v>
          </cell>
          <cell r="O705">
            <v>0</v>
          </cell>
          <cell r="P705" t="e">
            <v>#N/A</v>
          </cell>
          <cell r="Q705" t="e">
            <v>#N/A</v>
          </cell>
          <cell r="R705">
            <v>0</v>
          </cell>
          <cell r="S705" t="e">
            <v>#N/A</v>
          </cell>
          <cell r="T705" t="e">
            <v>#N/A</v>
          </cell>
          <cell r="U705" t="e">
            <v>#N/A</v>
          </cell>
          <cell r="V705" t="e">
            <v>#N/A</v>
          </cell>
        </row>
        <row r="706">
          <cell r="B706" t="e">
            <v>#N/A</v>
          </cell>
          <cell r="C706" t="e">
            <v>#N/A</v>
          </cell>
          <cell r="D706" t="e">
            <v>#N/A</v>
          </cell>
          <cell r="E706" t="e">
            <v>#N/A</v>
          </cell>
          <cell r="F706" t="e">
            <v>#N/A</v>
          </cell>
          <cell r="G706" t="e">
            <v>#N/A</v>
          </cell>
          <cell r="H706" t="e">
            <v>#N/A</v>
          </cell>
          <cell r="I706" t="e">
            <v>#N/A</v>
          </cell>
          <cell r="J706" t="e">
            <v>#N/A</v>
          </cell>
          <cell r="K706" t="e">
            <v>#N/A</v>
          </cell>
          <cell r="L706" t="e">
            <v>#N/A</v>
          </cell>
          <cell r="M706" t="e">
            <v>#N/A</v>
          </cell>
          <cell r="N706" t="e">
            <v>#N/A</v>
          </cell>
          <cell r="O706">
            <v>0</v>
          </cell>
          <cell r="P706" t="e">
            <v>#N/A</v>
          </cell>
          <cell r="Q706" t="e">
            <v>#N/A</v>
          </cell>
          <cell r="R706">
            <v>0</v>
          </cell>
          <cell r="S706" t="e">
            <v>#N/A</v>
          </cell>
          <cell r="T706" t="e">
            <v>#N/A</v>
          </cell>
          <cell r="U706" t="e">
            <v>#N/A</v>
          </cell>
          <cell r="V706" t="e">
            <v>#N/A</v>
          </cell>
        </row>
        <row r="707">
          <cell r="B707" t="e">
            <v>#N/A</v>
          </cell>
          <cell r="C707" t="e">
            <v>#N/A</v>
          </cell>
          <cell r="D707" t="e">
            <v>#N/A</v>
          </cell>
          <cell r="E707" t="e">
            <v>#N/A</v>
          </cell>
          <cell r="F707" t="e">
            <v>#N/A</v>
          </cell>
          <cell r="G707" t="e">
            <v>#N/A</v>
          </cell>
          <cell r="H707" t="e">
            <v>#N/A</v>
          </cell>
          <cell r="I707" t="e">
            <v>#N/A</v>
          </cell>
          <cell r="J707" t="e">
            <v>#N/A</v>
          </cell>
          <cell r="K707" t="e">
            <v>#N/A</v>
          </cell>
          <cell r="L707" t="e">
            <v>#N/A</v>
          </cell>
          <cell r="M707" t="e">
            <v>#N/A</v>
          </cell>
          <cell r="N707" t="e">
            <v>#N/A</v>
          </cell>
          <cell r="O707">
            <v>0</v>
          </cell>
          <cell r="P707" t="e">
            <v>#N/A</v>
          </cell>
          <cell r="Q707" t="e">
            <v>#N/A</v>
          </cell>
          <cell r="R707">
            <v>0</v>
          </cell>
          <cell r="S707" t="e">
            <v>#N/A</v>
          </cell>
          <cell r="T707" t="e">
            <v>#N/A</v>
          </cell>
          <cell r="U707" t="e">
            <v>#N/A</v>
          </cell>
          <cell r="V707" t="e">
            <v>#N/A</v>
          </cell>
        </row>
        <row r="708">
          <cell r="B708" t="e">
            <v>#N/A</v>
          </cell>
          <cell r="C708" t="e">
            <v>#N/A</v>
          </cell>
          <cell r="D708" t="e">
            <v>#N/A</v>
          </cell>
          <cell r="E708" t="e">
            <v>#N/A</v>
          </cell>
          <cell r="F708" t="e">
            <v>#N/A</v>
          </cell>
          <cell r="G708" t="e">
            <v>#N/A</v>
          </cell>
          <cell r="H708" t="e">
            <v>#N/A</v>
          </cell>
          <cell r="I708" t="e">
            <v>#N/A</v>
          </cell>
          <cell r="J708" t="e">
            <v>#N/A</v>
          </cell>
          <cell r="K708" t="e">
            <v>#N/A</v>
          </cell>
          <cell r="L708" t="e">
            <v>#N/A</v>
          </cell>
          <cell r="M708" t="e">
            <v>#N/A</v>
          </cell>
          <cell r="N708" t="e">
            <v>#N/A</v>
          </cell>
          <cell r="O708">
            <v>0</v>
          </cell>
          <cell r="P708" t="e">
            <v>#N/A</v>
          </cell>
          <cell r="Q708" t="e">
            <v>#N/A</v>
          </cell>
          <cell r="R708">
            <v>0</v>
          </cell>
          <cell r="S708" t="e">
            <v>#N/A</v>
          </cell>
          <cell r="T708" t="e">
            <v>#N/A</v>
          </cell>
          <cell r="U708" t="e">
            <v>#N/A</v>
          </cell>
          <cell r="V708" t="e">
            <v>#N/A</v>
          </cell>
        </row>
        <row r="709">
          <cell r="B709" t="e">
            <v>#N/A</v>
          </cell>
          <cell r="C709" t="e">
            <v>#N/A</v>
          </cell>
          <cell r="D709" t="e">
            <v>#N/A</v>
          </cell>
          <cell r="E709" t="e">
            <v>#N/A</v>
          </cell>
          <cell r="F709" t="e">
            <v>#N/A</v>
          </cell>
          <cell r="G709" t="e">
            <v>#N/A</v>
          </cell>
          <cell r="H709" t="e">
            <v>#N/A</v>
          </cell>
          <cell r="I709" t="e">
            <v>#N/A</v>
          </cell>
          <cell r="J709" t="e">
            <v>#N/A</v>
          </cell>
          <cell r="K709" t="e">
            <v>#N/A</v>
          </cell>
          <cell r="L709" t="e">
            <v>#N/A</v>
          </cell>
          <cell r="M709" t="e">
            <v>#N/A</v>
          </cell>
          <cell r="N709" t="e">
            <v>#N/A</v>
          </cell>
          <cell r="O709">
            <v>0</v>
          </cell>
          <cell r="P709" t="e">
            <v>#N/A</v>
          </cell>
          <cell r="Q709" t="e">
            <v>#N/A</v>
          </cell>
          <cell r="R709">
            <v>0</v>
          </cell>
          <cell r="S709" t="e">
            <v>#N/A</v>
          </cell>
          <cell r="T709" t="e">
            <v>#N/A</v>
          </cell>
          <cell r="U709" t="e">
            <v>#N/A</v>
          </cell>
          <cell r="V709" t="e">
            <v>#N/A</v>
          </cell>
        </row>
        <row r="710">
          <cell r="B710" t="e">
            <v>#N/A</v>
          </cell>
          <cell r="C710" t="e">
            <v>#N/A</v>
          </cell>
          <cell r="D710" t="e">
            <v>#N/A</v>
          </cell>
          <cell r="E710" t="e">
            <v>#N/A</v>
          </cell>
          <cell r="F710" t="e">
            <v>#N/A</v>
          </cell>
          <cell r="G710" t="e">
            <v>#N/A</v>
          </cell>
          <cell r="H710" t="e">
            <v>#N/A</v>
          </cell>
          <cell r="I710" t="e">
            <v>#N/A</v>
          </cell>
          <cell r="J710" t="e">
            <v>#N/A</v>
          </cell>
          <cell r="K710" t="e">
            <v>#N/A</v>
          </cell>
          <cell r="L710" t="e">
            <v>#N/A</v>
          </cell>
          <cell r="M710" t="e">
            <v>#N/A</v>
          </cell>
          <cell r="N710" t="e">
            <v>#N/A</v>
          </cell>
          <cell r="O710">
            <v>0</v>
          </cell>
          <cell r="P710" t="e">
            <v>#N/A</v>
          </cell>
          <cell r="Q710" t="e">
            <v>#N/A</v>
          </cell>
          <cell r="R710">
            <v>0</v>
          </cell>
          <cell r="S710" t="e">
            <v>#N/A</v>
          </cell>
          <cell r="T710" t="e">
            <v>#N/A</v>
          </cell>
          <cell r="U710" t="e">
            <v>#N/A</v>
          </cell>
          <cell r="V710" t="e">
            <v>#N/A</v>
          </cell>
        </row>
        <row r="711">
          <cell r="B711" t="e">
            <v>#N/A</v>
          </cell>
          <cell r="C711" t="e">
            <v>#N/A</v>
          </cell>
          <cell r="D711" t="e">
            <v>#N/A</v>
          </cell>
          <cell r="E711" t="e">
            <v>#N/A</v>
          </cell>
          <cell r="F711" t="e">
            <v>#N/A</v>
          </cell>
          <cell r="G711" t="e">
            <v>#N/A</v>
          </cell>
          <cell r="H711" t="e">
            <v>#N/A</v>
          </cell>
          <cell r="I711" t="e">
            <v>#N/A</v>
          </cell>
          <cell r="J711" t="e">
            <v>#N/A</v>
          </cell>
          <cell r="K711" t="e">
            <v>#N/A</v>
          </cell>
          <cell r="L711" t="e">
            <v>#N/A</v>
          </cell>
          <cell r="M711" t="e">
            <v>#N/A</v>
          </cell>
          <cell r="N711" t="e">
            <v>#N/A</v>
          </cell>
          <cell r="O711">
            <v>0</v>
          </cell>
          <cell r="P711" t="e">
            <v>#N/A</v>
          </cell>
          <cell r="Q711" t="e">
            <v>#N/A</v>
          </cell>
          <cell r="R711">
            <v>0</v>
          </cell>
          <cell r="S711" t="e">
            <v>#N/A</v>
          </cell>
          <cell r="T711" t="e">
            <v>#N/A</v>
          </cell>
          <cell r="U711" t="e">
            <v>#N/A</v>
          </cell>
          <cell r="V711" t="e">
            <v>#N/A</v>
          </cell>
        </row>
        <row r="712">
          <cell r="B712" t="e">
            <v>#N/A</v>
          </cell>
          <cell r="C712" t="e">
            <v>#N/A</v>
          </cell>
          <cell r="D712" t="e">
            <v>#N/A</v>
          </cell>
          <cell r="E712" t="e">
            <v>#N/A</v>
          </cell>
          <cell r="F712" t="e">
            <v>#N/A</v>
          </cell>
          <cell r="G712" t="e">
            <v>#N/A</v>
          </cell>
          <cell r="H712" t="e">
            <v>#N/A</v>
          </cell>
          <cell r="I712" t="e">
            <v>#N/A</v>
          </cell>
          <cell r="J712" t="e">
            <v>#N/A</v>
          </cell>
          <cell r="K712" t="e">
            <v>#N/A</v>
          </cell>
          <cell r="L712" t="e">
            <v>#N/A</v>
          </cell>
          <cell r="M712" t="e">
            <v>#N/A</v>
          </cell>
          <cell r="N712" t="e">
            <v>#N/A</v>
          </cell>
          <cell r="O712">
            <v>0</v>
          </cell>
          <cell r="P712" t="e">
            <v>#N/A</v>
          </cell>
          <cell r="Q712" t="e">
            <v>#N/A</v>
          </cell>
          <cell r="R712">
            <v>0</v>
          </cell>
          <cell r="S712" t="e">
            <v>#N/A</v>
          </cell>
          <cell r="T712" t="e">
            <v>#N/A</v>
          </cell>
          <cell r="U712" t="e">
            <v>#N/A</v>
          </cell>
          <cell r="V712" t="e">
            <v>#N/A</v>
          </cell>
        </row>
        <row r="713">
          <cell r="B713" t="e">
            <v>#N/A</v>
          </cell>
          <cell r="C713" t="e">
            <v>#N/A</v>
          </cell>
          <cell r="D713" t="e">
            <v>#N/A</v>
          </cell>
          <cell r="E713" t="e">
            <v>#N/A</v>
          </cell>
          <cell r="F713" t="e">
            <v>#N/A</v>
          </cell>
          <cell r="G713" t="e">
            <v>#N/A</v>
          </cell>
          <cell r="H713" t="e">
            <v>#N/A</v>
          </cell>
          <cell r="I713" t="e">
            <v>#N/A</v>
          </cell>
          <cell r="J713" t="e">
            <v>#N/A</v>
          </cell>
          <cell r="K713" t="e">
            <v>#N/A</v>
          </cell>
          <cell r="L713" t="e">
            <v>#N/A</v>
          </cell>
          <cell r="M713" t="e">
            <v>#N/A</v>
          </cell>
          <cell r="N713" t="e">
            <v>#N/A</v>
          </cell>
          <cell r="O713">
            <v>0</v>
          </cell>
          <cell r="P713" t="e">
            <v>#N/A</v>
          </cell>
          <cell r="Q713" t="e">
            <v>#N/A</v>
          </cell>
          <cell r="R713">
            <v>0</v>
          </cell>
          <cell r="S713" t="e">
            <v>#N/A</v>
          </cell>
          <cell r="T713" t="e">
            <v>#N/A</v>
          </cell>
          <cell r="U713" t="e">
            <v>#N/A</v>
          </cell>
          <cell r="V713" t="e">
            <v>#N/A</v>
          </cell>
        </row>
        <row r="714">
          <cell r="B714" t="e">
            <v>#N/A</v>
          </cell>
          <cell r="C714" t="e">
            <v>#N/A</v>
          </cell>
          <cell r="D714" t="e">
            <v>#N/A</v>
          </cell>
          <cell r="E714" t="e">
            <v>#N/A</v>
          </cell>
          <cell r="F714" t="e">
            <v>#N/A</v>
          </cell>
          <cell r="G714" t="e">
            <v>#N/A</v>
          </cell>
          <cell r="H714" t="e">
            <v>#N/A</v>
          </cell>
          <cell r="I714" t="e">
            <v>#N/A</v>
          </cell>
          <cell r="J714" t="e">
            <v>#N/A</v>
          </cell>
          <cell r="K714" t="e">
            <v>#N/A</v>
          </cell>
          <cell r="L714" t="e">
            <v>#N/A</v>
          </cell>
          <cell r="M714" t="e">
            <v>#N/A</v>
          </cell>
          <cell r="N714" t="e">
            <v>#N/A</v>
          </cell>
          <cell r="O714">
            <v>0</v>
          </cell>
          <cell r="P714" t="e">
            <v>#N/A</v>
          </cell>
          <cell r="Q714" t="e">
            <v>#N/A</v>
          </cell>
          <cell r="R714">
            <v>0</v>
          </cell>
          <cell r="S714" t="e">
            <v>#N/A</v>
          </cell>
          <cell r="T714" t="e">
            <v>#N/A</v>
          </cell>
          <cell r="U714" t="e">
            <v>#N/A</v>
          </cell>
          <cell r="V714" t="e">
            <v>#N/A</v>
          </cell>
        </row>
        <row r="715">
          <cell r="B715" t="e">
            <v>#N/A</v>
          </cell>
          <cell r="C715" t="e">
            <v>#N/A</v>
          </cell>
          <cell r="D715" t="e">
            <v>#N/A</v>
          </cell>
          <cell r="E715" t="e">
            <v>#N/A</v>
          </cell>
          <cell r="F715" t="e">
            <v>#N/A</v>
          </cell>
          <cell r="G715" t="e">
            <v>#N/A</v>
          </cell>
          <cell r="H715" t="e">
            <v>#N/A</v>
          </cell>
          <cell r="I715" t="e">
            <v>#N/A</v>
          </cell>
          <cell r="J715" t="e">
            <v>#N/A</v>
          </cell>
          <cell r="K715" t="e">
            <v>#N/A</v>
          </cell>
          <cell r="L715" t="e">
            <v>#N/A</v>
          </cell>
          <cell r="M715" t="e">
            <v>#N/A</v>
          </cell>
          <cell r="N715" t="e">
            <v>#N/A</v>
          </cell>
          <cell r="O715">
            <v>0</v>
          </cell>
          <cell r="P715" t="e">
            <v>#N/A</v>
          </cell>
          <cell r="Q715" t="e">
            <v>#N/A</v>
          </cell>
          <cell r="R715">
            <v>0</v>
          </cell>
          <cell r="S715" t="e">
            <v>#N/A</v>
          </cell>
          <cell r="T715" t="e">
            <v>#N/A</v>
          </cell>
          <cell r="U715" t="e">
            <v>#N/A</v>
          </cell>
          <cell r="V715" t="e">
            <v>#N/A</v>
          </cell>
        </row>
        <row r="716">
          <cell r="B716" t="e">
            <v>#N/A</v>
          </cell>
          <cell r="C716" t="e">
            <v>#N/A</v>
          </cell>
          <cell r="D716" t="e">
            <v>#N/A</v>
          </cell>
          <cell r="E716" t="e">
            <v>#N/A</v>
          </cell>
          <cell r="F716" t="e">
            <v>#N/A</v>
          </cell>
          <cell r="G716" t="e">
            <v>#N/A</v>
          </cell>
          <cell r="H716" t="e">
            <v>#N/A</v>
          </cell>
          <cell r="I716" t="e">
            <v>#N/A</v>
          </cell>
          <cell r="J716" t="e">
            <v>#N/A</v>
          </cell>
          <cell r="K716" t="e">
            <v>#N/A</v>
          </cell>
          <cell r="L716" t="e">
            <v>#N/A</v>
          </cell>
          <cell r="M716" t="e">
            <v>#N/A</v>
          </cell>
          <cell r="N716" t="e">
            <v>#N/A</v>
          </cell>
          <cell r="O716">
            <v>0</v>
          </cell>
          <cell r="P716" t="e">
            <v>#N/A</v>
          </cell>
          <cell r="Q716" t="e">
            <v>#N/A</v>
          </cell>
          <cell r="R716">
            <v>0</v>
          </cell>
          <cell r="S716" t="e">
            <v>#N/A</v>
          </cell>
          <cell r="T716" t="e">
            <v>#N/A</v>
          </cell>
          <cell r="U716" t="e">
            <v>#N/A</v>
          </cell>
          <cell r="V716" t="e">
            <v>#N/A</v>
          </cell>
        </row>
        <row r="717">
          <cell r="B717" t="e">
            <v>#N/A</v>
          </cell>
          <cell r="C717" t="e">
            <v>#N/A</v>
          </cell>
          <cell r="D717" t="e">
            <v>#N/A</v>
          </cell>
          <cell r="E717" t="e">
            <v>#N/A</v>
          </cell>
          <cell r="F717" t="e">
            <v>#N/A</v>
          </cell>
          <cell r="G717" t="e">
            <v>#N/A</v>
          </cell>
          <cell r="H717" t="e">
            <v>#N/A</v>
          </cell>
          <cell r="I717" t="e">
            <v>#N/A</v>
          </cell>
          <cell r="J717" t="e">
            <v>#N/A</v>
          </cell>
          <cell r="K717" t="e">
            <v>#N/A</v>
          </cell>
          <cell r="L717" t="e">
            <v>#N/A</v>
          </cell>
          <cell r="M717" t="e">
            <v>#N/A</v>
          </cell>
          <cell r="N717" t="e">
            <v>#N/A</v>
          </cell>
          <cell r="O717">
            <v>0</v>
          </cell>
          <cell r="P717" t="e">
            <v>#N/A</v>
          </cell>
          <cell r="Q717" t="e">
            <v>#N/A</v>
          </cell>
          <cell r="R717">
            <v>0</v>
          </cell>
          <cell r="S717" t="e">
            <v>#N/A</v>
          </cell>
          <cell r="T717" t="e">
            <v>#N/A</v>
          </cell>
          <cell r="U717" t="e">
            <v>#N/A</v>
          </cell>
          <cell r="V717" t="e">
            <v>#N/A</v>
          </cell>
        </row>
        <row r="718">
          <cell r="B718" t="e">
            <v>#N/A</v>
          </cell>
          <cell r="C718" t="e">
            <v>#N/A</v>
          </cell>
          <cell r="D718" t="e">
            <v>#N/A</v>
          </cell>
          <cell r="E718" t="e">
            <v>#N/A</v>
          </cell>
          <cell r="F718" t="e">
            <v>#N/A</v>
          </cell>
          <cell r="G718" t="e">
            <v>#N/A</v>
          </cell>
          <cell r="H718" t="e">
            <v>#N/A</v>
          </cell>
          <cell r="I718" t="e">
            <v>#N/A</v>
          </cell>
          <cell r="J718" t="e">
            <v>#N/A</v>
          </cell>
          <cell r="K718" t="e">
            <v>#N/A</v>
          </cell>
          <cell r="L718" t="e">
            <v>#N/A</v>
          </cell>
          <cell r="M718" t="e">
            <v>#N/A</v>
          </cell>
          <cell r="N718" t="e">
            <v>#N/A</v>
          </cell>
          <cell r="O718">
            <v>0</v>
          </cell>
          <cell r="P718" t="e">
            <v>#N/A</v>
          </cell>
          <cell r="Q718" t="e">
            <v>#N/A</v>
          </cell>
          <cell r="R718">
            <v>0</v>
          </cell>
          <cell r="S718" t="e">
            <v>#N/A</v>
          </cell>
          <cell r="T718" t="e">
            <v>#N/A</v>
          </cell>
          <cell r="U718" t="e">
            <v>#N/A</v>
          </cell>
          <cell r="V718" t="e">
            <v>#N/A</v>
          </cell>
        </row>
        <row r="719">
          <cell r="B719" t="e">
            <v>#N/A</v>
          </cell>
          <cell r="C719" t="e">
            <v>#N/A</v>
          </cell>
          <cell r="D719" t="e">
            <v>#N/A</v>
          </cell>
          <cell r="E719" t="e">
            <v>#N/A</v>
          </cell>
          <cell r="F719" t="e">
            <v>#N/A</v>
          </cell>
          <cell r="G719" t="e">
            <v>#N/A</v>
          </cell>
          <cell r="H719" t="e">
            <v>#N/A</v>
          </cell>
          <cell r="I719" t="e">
            <v>#N/A</v>
          </cell>
          <cell r="J719" t="e">
            <v>#N/A</v>
          </cell>
          <cell r="K719" t="e">
            <v>#N/A</v>
          </cell>
          <cell r="L719" t="e">
            <v>#N/A</v>
          </cell>
          <cell r="M719" t="e">
            <v>#N/A</v>
          </cell>
          <cell r="N719" t="e">
            <v>#N/A</v>
          </cell>
          <cell r="O719">
            <v>0</v>
          </cell>
          <cell r="P719" t="e">
            <v>#N/A</v>
          </cell>
          <cell r="Q719" t="e">
            <v>#N/A</v>
          </cell>
          <cell r="R719">
            <v>0</v>
          </cell>
          <cell r="S719" t="e">
            <v>#N/A</v>
          </cell>
          <cell r="T719" t="e">
            <v>#N/A</v>
          </cell>
          <cell r="U719" t="e">
            <v>#N/A</v>
          </cell>
          <cell r="V719" t="e">
            <v>#N/A</v>
          </cell>
        </row>
        <row r="720">
          <cell r="B720" t="e">
            <v>#N/A</v>
          </cell>
          <cell r="C720" t="e">
            <v>#N/A</v>
          </cell>
          <cell r="D720" t="e">
            <v>#N/A</v>
          </cell>
          <cell r="E720" t="e">
            <v>#N/A</v>
          </cell>
          <cell r="F720" t="e">
            <v>#N/A</v>
          </cell>
          <cell r="G720" t="e">
            <v>#N/A</v>
          </cell>
          <cell r="H720" t="e">
            <v>#N/A</v>
          </cell>
          <cell r="I720" t="e">
            <v>#N/A</v>
          </cell>
          <cell r="J720" t="e">
            <v>#N/A</v>
          </cell>
          <cell r="K720" t="e">
            <v>#N/A</v>
          </cell>
          <cell r="L720" t="e">
            <v>#N/A</v>
          </cell>
          <cell r="M720" t="e">
            <v>#N/A</v>
          </cell>
          <cell r="N720" t="e">
            <v>#N/A</v>
          </cell>
          <cell r="O720">
            <v>0</v>
          </cell>
          <cell r="P720" t="e">
            <v>#N/A</v>
          </cell>
          <cell r="Q720" t="e">
            <v>#N/A</v>
          </cell>
          <cell r="R720">
            <v>0</v>
          </cell>
          <cell r="S720" t="e">
            <v>#N/A</v>
          </cell>
          <cell r="T720" t="e">
            <v>#N/A</v>
          </cell>
          <cell r="U720" t="e">
            <v>#N/A</v>
          </cell>
          <cell r="V720" t="e">
            <v>#N/A</v>
          </cell>
        </row>
        <row r="721">
          <cell r="B721" t="e">
            <v>#N/A</v>
          </cell>
          <cell r="C721" t="e">
            <v>#N/A</v>
          </cell>
          <cell r="D721" t="e">
            <v>#N/A</v>
          </cell>
          <cell r="E721" t="e">
            <v>#N/A</v>
          </cell>
          <cell r="F721" t="e">
            <v>#N/A</v>
          </cell>
          <cell r="G721" t="e">
            <v>#N/A</v>
          </cell>
          <cell r="H721" t="e">
            <v>#N/A</v>
          </cell>
          <cell r="I721" t="e">
            <v>#N/A</v>
          </cell>
          <cell r="J721" t="e">
            <v>#N/A</v>
          </cell>
          <cell r="K721" t="e">
            <v>#N/A</v>
          </cell>
          <cell r="L721" t="e">
            <v>#N/A</v>
          </cell>
          <cell r="M721" t="e">
            <v>#N/A</v>
          </cell>
          <cell r="N721" t="e">
            <v>#N/A</v>
          </cell>
          <cell r="O721">
            <v>0</v>
          </cell>
          <cell r="P721" t="e">
            <v>#N/A</v>
          </cell>
          <cell r="Q721" t="e">
            <v>#N/A</v>
          </cell>
          <cell r="R721">
            <v>0</v>
          </cell>
          <cell r="S721" t="e">
            <v>#N/A</v>
          </cell>
          <cell r="T721" t="e">
            <v>#N/A</v>
          </cell>
          <cell r="U721" t="e">
            <v>#N/A</v>
          </cell>
          <cell r="V721" t="e">
            <v>#N/A</v>
          </cell>
        </row>
        <row r="722">
          <cell r="B722" t="e">
            <v>#N/A</v>
          </cell>
          <cell r="C722" t="e">
            <v>#N/A</v>
          </cell>
          <cell r="D722" t="e">
            <v>#N/A</v>
          </cell>
          <cell r="E722" t="e">
            <v>#N/A</v>
          </cell>
          <cell r="F722" t="e">
            <v>#N/A</v>
          </cell>
          <cell r="G722" t="e">
            <v>#N/A</v>
          </cell>
          <cell r="H722" t="e">
            <v>#N/A</v>
          </cell>
          <cell r="I722" t="e">
            <v>#N/A</v>
          </cell>
          <cell r="J722" t="e">
            <v>#N/A</v>
          </cell>
          <cell r="K722" t="e">
            <v>#N/A</v>
          </cell>
          <cell r="L722" t="e">
            <v>#N/A</v>
          </cell>
          <cell r="M722" t="e">
            <v>#N/A</v>
          </cell>
          <cell r="N722" t="e">
            <v>#N/A</v>
          </cell>
          <cell r="O722">
            <v>0</v>
          </cell>
          <cell r="P722" t="e">
            <v>#N/A</v>
          </cell>
          <cell r="Q722" t="e">
            <v>#N/A</v>
          </cell>
          <cell r="R722">
            <v>0</v>
          </cell>
          <cell r="S722" t="e">
            <v>#N/A</v>
          </cell>
          <cell r="T722" t="e">
            <v>#N/A</v>
          </cell>
          <cell r="U722" t="e">
            <v>#N/A</v>
          </cell>
          <cell r="V722" t="e">
            <v>#N/A</v>
          </cell>
        </row>
        <row r="723">
          <cell r="B723" t="e">
            <v>#N/A</v>
          </cell>
          <cell r="C723" t="e">
            <v>#N/A</v>
          </cell>
          <cell r="D723" t="e">
            <v>#N/A</v>
          </cell>
          <cell r="E723" t="e">
            <v>#N/A</v>
          </cell>
          <cell r="F723" t="e">
            <v>#N/A</v>
          </cell>
          <cell r="G723" t="e">
            <v>#N/A</v>
          </cell>
          <cell r="H723" t="e">
            <v>#N/A</v>
          </cell>
          <cell r="I723" t="e">
            <v>#N/A</v>
          </cell>
          <cell r="J723" t="e">
            <v>#N/A</v>
          </cell>
          <cell r="K723" t="e">
            <v>#N/A</v>
          </cell>
          <cell r="L723" t="e">
            <v>#N/A</v>
          </cell>
          <cell r="M723" t="e">
            <v>#N/A</v>
          </cell>
          <cell r="N723" t="e">
            <v>#N/A</v>
          </cell>
          <cell r="O723">
            <v>0</v>
          </cell>
          <cell r="P723" t="e">
            <v>#N/A</v>
          </cell>
          <cell r="Q723" t="e">
            <v>#N/A</v>
          </cell>
          <cell r="R723">
            <v>0</v>
          </cell>
          <cell r="S723" t="e">
            <v>#N/A</v>
          </cell>
          <cell r="T723" t="e">
            <v>#N/A</v>
          </cell>
          <cell r="U723" t="e">
            <v>#N/A</v>
          </cell>
          <cell r="V723" t="e">
            <v>#N/A</v>
          </cell>
        </row>
        <row r="724">
          <cell r="B724" t="e">
            <v>#N/A</v>
          </cell>
          <cell r="C724" t="e">
            <v>#N/A</v>
          </cell>
          <cell r="D724" t="e">
            <v>#N/A</v>
          </cell>
          <cell r="E724" t="e">
            <v>#N/A</v>
          </cell>
          <cell r="F724" t="e">
            <v>#N/A</v>
          </cell>
          <cell r="G724" t="e">
            <v>#N/A</v>
          </cell>
          <cell r="H724" t="e">
            <v>#N/A</v>
          </cell>
          <cell r="I724" t="e">
            <v>#N/A</v>
          </cell>
          <cell r="J724" t="e">
            <v>#N/A</v>
          </cell>
          <cell r="K724" t="e">
            <v>#N/A</v>
          </cell>
          <cell r="L724" t="e">
            <v>#N/A</v>
          </cell>
          <cell r="M724" t="e">
            <v>#N/A</v>
          </cell>
          <cell r="N724" t="e">
            <v>#N/A</v>
          </cell>
          <cell r="O724">
            <v>0</v>
          </cell>
          <cell r="P724" t="e">
            <v>#N/A</v>
          </cell>
          <cell r="Q724" t="e">
            <v>#N/A</v>
          </cell>
          <cell r="R724">
            <v>0</v>
          </cell>
          <cell r="S724" t="e">
            <v>#N/A</v>
          </cell>
          <cell r="T724" t="e">
            <v>#N/A</v>
          </cell>
          <cell r="U724" t="e">
            <v>#N/A</v>
          </cell>
          <cell r="V724" t="e">
            <v>#N/A</v>
          </cell>
        </row>
        <row r="725">
          <cell r="B725" t="e">
            <v>#N/A</v>
          </cell>
          <cell r="C725" t="e">
            <v>#N/A</v>
          </cell>
          <cell r="D725" t="e">
            <v>#N/A</v>
          </cell>
          <cell r="E725" t="e">
            <v>#N/A</v>
          </cell>
          <cell r="F725" t="e">
            <v>#N/A</v>
          </cell>
          <cell r="G725" t="e">
            <v>#N/A</v>
          </cell>
          <cell r="H725" t="e">
            <v>#N/A</v>
          </cell>
          <cell r="I725" t="e">
            <v>#N/A</v>
          </cell>
          <cell r="J725" t="e">
            <v>#N/A</v>
          </cell>
          <cell r="K725" t="e">
            <v>#N/A</v>
          </cell>
          <cell r="L725" t="e">
            <v>#N/A</v>
          </cell>
          <cell r="M725" t="e">
            <v>#N/A</v>
          </cell>
          <cell r="N725" t="e">
            <v>#N/A</v>
          </cell>
          <cell r="O725">
            <v>0</v>
          </cell>
          <cell r="P725" t="e">
            <v>#N/A</v>
          </cell>
          <cell r="Q725" t="e">
            <v>#N/A</v>
          </cell>
          <cell r="R725">
            <v>0</v>
          </cell>
          <cell r="S725" t="e">
            <v>#N/A</v>
          </cell>
          <cell r="T725" t="e">
            <v>#N/A</v>
          </cell>
          <cell r="U725" t="e">
            <v>#N/A</v>
          </cell>
          <cell r="V725" t="e">
            <v>#N/A</v>
          </cell>
        </row>
        <row r="726">
          <cell r="B726" t="e">
            <v>#N/A</v>
          </cell>
          <cell r="C726" t="e">
            <v>#N/A</v>
          </cell>
          <cell r="D726" t="e">
            <v>#N/A</v>
          </cell>
          <cell r="E726" t="e">
            <v>#N/A</v>
          </cell>
          <cell r="F726" t="e">
            <v>#N/A</v>
          </cell>
          <cell r="G726" t="e">
            <v>#N/A</v>
          </cell>
          <cell r="H726" t="e">
            <v>#N/A</v>
          </cell>
          <cell r="I726" t="e">
            <v>#N/A</v>
          </cell>
          <cell r="J726" t="e">
            <v>#N/A</v>
          </cell>
          <cell r="K726" t="e">
            <v>#N/A</v>
          </cell>
          <cell r="L726" t="e">
            <v>#N/A</v>
          </cell>
          <cell r="M726" t="e">
            <v>#N/A</v>
          </cell>
          <cell r="N726" t="e">
            <v>#N/A</v>
          </cell>
          <cell r="O726">
            <v>0</v>
          </cell>
          <cell r="P726" t="e">
            <v>#N/A</v>
          </cell>
          <cell r="Q726" t="e">
            <v>#N/A</v>
          </cell>
          <cell r="R726">
            <v>0</v>
          </cell>
          <cell r="S726" t="e">
            <v>#N/A</v>
          </cell>
          <cell r="T726" t="e">
            <v>#N/A</v>
          </cell>
          <cell r="U726" t="e">
            <v>#N/A</v>
          </cell>
          <cell r="V726" t="e">
            <v>#N/A</v>
          </cell>
        </row>
        <row r="727">
          <cell r="B727" t="e">
            <v>#N/A</v>
          </cell>
          <cell r="C727" t="e">
            <v>#N/A</v>
          </cell>
          <cell r="D727" t="e">
            <v>#N/A</v>
          </cell>
          <cell r="E727" t="e">
            <v>#N/A</v>
          </cell>
          <cell r="F727" t="e">
            <v>#N/A</v>
          </cell>
          <cell r="G727" t="e">
            <v>#N/A</v>
          </cell>
          <cell r="H727" t="e">
            <v>#N/A</v>
          </cell>
          <cell r="I727" t="e">
            <v>#N/A</v>
          </cell>
          <cell r="J727" t="e">
            <v>#N/A</v>
          </cell>
          <cell r="K727" t="e">
            <v>#N/A</v>
          </cell>
          <cell r="L727" t="e">
            <v>#N/A</v>
          </cell>
          <cell r="M727" t="e">
            <v>#N/A</v>
          </cell>
          <cell r="N727" t="e">
            <v>#N/A</v>
          </cell>
          <cell r="O727">
            <v>0</v>
          </cell>
          <cell r="P727" t="e">
            <v>#N/A</v>
          </cell>
          <cell r="Q727" t="e">
            <v>#N/A</v>
          </cell>
          <cell r="R727">
            <v>0</v>
          </cell>
          <cell r="S727" t="e">
            <v>#N/A</v>
          </cell>
          <cell r="T727" t="e">
            <v>#N/A</v>
          </cell>
          <cell r="U727" t="e">
            <v>#N/A</v>
          </cell>
          <cell r="V727" t="e">
            <v>#N/A</v>
          </cell>
        </row>
        <row r="728">
          <cell r="B728" t="e">
            <v>#N/A</v>
          </cell>
          <cell r="C728" t="e">
            <v>#N/A</v>
          </cell>
          <cell r="D728" t="e">
            <v>#N/A</v>
          </cell>
          <cell r="E728" t="e">
            <v>#N/A</v>
          </cell>
          <cell r="F728" t="e">
            <v>#N/A</v>
          </cell>
          <cell r="G728" t="e">
            <v>#N/A</v>
          </cell>
          <cell r="H728" t="e">
            <v>#N/A</v>
          </cell>
          <cell r="I728" t="e">
            <v>#N/A</v>
          </cell>
          <cell r="J728" t="e">
            <v>#N/A</v>
          </cell>
          <cell r="K728" t="e">
            <v>#N/A</v>
          </cell>
          <cell r="L728" t="e">
            <v>#N/A</v>
          </cell>
          <cell r="M728" t="e">
            <v>#N/A</v>
          </cell>
          <cell r="N728" t="e">
            <v>#N/A</v>
          </cell>
          <cell r="O728">
            <v>0</v>
          </cell>
          <cell r="P728" t="e">
            <v>#N/A</v>
          </cell>
          <cell r="Q728" t="e">
            <v>#N/A</v>
          </cell>
          <cell r="R728">
            <v>0</v>
          </cell>
          <cell r="S728" t="e">
            <v>#N/A</v>
          </cell>
          <cell r="T728" t="e">
            <v>#N/A</v>
          </cell>
          <cell r="U728" t="e">
            <v>#N/A</v>
          </cell>
          <cell r="V728" t="e">
            <v>#N/A</v>
          </cell>
        </row>
        <row r="729">
          <cell r="B729" t="e">
            <v>#N/A</v>
          </cell>
          <cell r="C729" t="e">
            <v>#N/A</v>
          </cell>
          <cell r="D729" t="e">
            <v>#N/A</v>
          </cell>
          <cell r="E729" t="e">
            <v>#N/A</v>
          </cell>
          <cell r="F729" t="e">
            <v>#N/A</v>
          </cell>
          <cell r="G729" t="e">
            <v>#N/A</v>
          </cell>
          <cell r="H729" t="e">
            <v>#N/A</v>
          </cell>
          <cell r="I729" t="e">
            <v>#N/A</v>
          </cell>
          <cell r="J729" t="e">
            <v>#N/A</v>
          </cell>
          <cell r="K729" t="e">
            <v>#N/A</v>
          </cell>
          <cell r="L729" t="e">
            <v>#N/A</v>
          </cell>
          <cell r="M729" t="e">
            <v>#N/A</v>
          </cell>
          <cell r="N729" t="e">
            <v>#N/A</v>
          </cell>
          <cell r="O729">
            <v>0</v>
          </cell>
          <cell r="P729" t="e">
            <v>#N/A</v>
          </cell>
          <cell r="Q729" t="e">
            <v>#N/A</v>
          </cell>
          <cell r="R729">
            <v>0</v>
          </cell>
          <cell r="S729" t="e">
            <v>#N/A</v>
          </cell>
          <cell r="T729" t="e">
            <v>#N/A</v>
          </cell>
          <cell r="U729" t="e">
            <v>#N/A</v>
          </cell>
          <cell r="V729" t="e">
            <v>#N/A</v>
          </cell>
        </row>
        <row r="730">
          <cell r="B730" t="e">
            <v>#N/A</v>
          </cell>
          <cell r="C730" t="e">
            <v>#N/A</v>
          </cell>
          <cell r="D730" t="e">
            <v>#N/A</v>
          </cell>
          <cell r="E730" t="e">
            <v>#N/A</v>
          </cell>
          <cell r="F730" t="e">
            <v>#N/A</v>
          </cell>
          <cell r="G730" t="e">
            <v>#N/A</v>
          </cell>
          <cell r="H730" t="e">
            <v>#N/A</v>
          </cell>
          <cell r="I730" t="e">
            <v>#N/A</v>
          </cell>
          <cell r="J730" t="e">
            <v>#N/A</v>
          </cell>
          <cell r="K730" t="e">
            <v>#N/A</v>
          </cell>
          <cell r="L730" t="e">
            <v>#N/A</v>
          </cell>
          <cell r="M730" t="e">
            <v>#N/A</v>
          </cell>
          <cell r="N730" t="e">
            <v>#N/A</v>
          </cell>
          <cell r="O730">
            <v>0</v>
          </cell>
          <cell r="P730" t="e">
            <v>#N/A</v>
          </cell>
          <cell r="Q730" t="e">
            <v>#N/A</v>
          </cell>
          <cell r="R730">
            <v>0</v>
          </cell>
          <cell r="S730" t="e">
            <v>#N/A</v>
          </cell>
          <cell r="T730" t="e">
            <v>#N/A</v>
          </cell>
          <cell r="U730" t="e">
            <v>#N/A</v>
          </cell>
          <cell r="V730" t="e">
            <v>#N/A</v>
          </cell>
        </row>
        <row r="731">
          <cell r="B731" t="e">
            <v>#N/A</v>
          </cell>
          <cell r="C731" t="e">
            <v>#N/A</v>
          </cell>
          <cell r="D731" t="e">
            <v>#N/A</v>
          </cell>
          <cell r="E731" t="e">
            <v>#N/A</v>
          </cell>
          <cell r="F731" t="e">
            <v>#N/A</v>
          </cell>
          <cell r="G731" t="e">
            <v>#N/A</v>
          </cell>
          <cell r="H731" t="e">
            <v>#N/A</v>
          </cell>
          <cell r="I731" t="e">
            <v>#N/A</v>
          </cell>
          <cell r="J731" t="e">
            <v>#N/A</v>
          </cell>
          <cell r="K731" t="e">
            <v>#N/A</v>
          </cell>
          <cell r="L731" t="e">
            <v>#N/A</v>
          </cell>
          <cell r="M731" t="e">
            <v>#N/A</v>
          </cell>
          <cell r="N731" t="e">
            <v>#N/A</v>
          </cell>
          <cell r="O731">
            <v>0</v>
          </cell>
          <cell r="P731" t="e">
            <v>#N/A</v>
          </cell>
          <cell r="Q731" t="e">
            <v>#N/A</v>
          </cell>
          <cell r="R731">
            <v>0</v>
          </cell>
          <cell r="S731" t="e">
            <v>#N/A</v>
          </cell>
          <cell r="T731" t="e">
            <v>#N/A</v>
          </cell>
          <cell r="U731" t="e">
            <v>#N/A</v>
          </cell>
          <cell r="V731" t="e">
            <v>#N/A</v>
          </cell>
        </row>
        <row r="732">
          <cell r="B732" t="e">
            <v>#N/A</v>
          </cell>
          <cell r="C732" t="e">
            <v>#N/A</v>
          </cell>
          <cell r="D732" t="e">
            <v>#N/A</v>
          </cell>
          <cell r="E732" t="e">
            <v>#N/A</v>
          </cell>
          <cell r="F732" t="e">
            <v>#N/A</v>
          </cell>
          <cell r="G732" t="e">
            <v>#N/A</v>
          </cell>
          <cell r="H732" t="e">
            <v>#N/A</v>
          </cell>
          <cell r="I732" t="e">
            <v>#N/A</v>
          </cell>
          <cell r="J732" t="e">
            <v>#N/A</v>
          </cell>
          <cell r="K732" t="e">
            <v>#N/A</v>
          </cell>
          <cell r="L732" t="e">
            <v>#N/A</v>
          </cell>
          <cell r="M732" t="e">
            <v>#N/A</v>
          </cell>
          <cell r="N732" t="e">
            <v>#N/A</v>
          </cell>
          <cell r="O732">
            <v>0</v>
          </cell>
          <cell r="P732" t="e">
            <v>#N/A</v>
          </cell>
          <cell r="Q732" t="e">
            <v>#N/A</v>
          </cell>
          <cell r="R732">
            <v>0</v>
          </cell>
          <cell r="S732" t="e">
            <v>#N/A</v>
          </cell>
          <cell r="T732" t="e">
            <v>#N/A</v>
          </cell>
          <cell r="U732" t="e">
            <v>#N/A</v>
          </cell>
          <cell r="V732" t="e">
            <v>#N/A</v>
          </cell>
        </row>
        <row r="733">
          <cell r="B733" t="e">
            <v>#N/A</v>
          </cell>
          <cell r="C733" t="e">
            <v>#N/A</v>
          </cell>
          <cell r="D733" t="e">
            <v>#N/A</v>
          </cell>
          <cell r="E733" t="e">
            <v>#N/A</v>
          </cell>
          <cell r="F733" t="e">
            <v>#N/A</v>
          </cell>
          <cell r="G733" t="e">
            <v>#N/A</v>
          </cell>
          <cell r="H733" t="e">
            <v>#N/A</v>
          </cell>
          <cell r="I733" t="e">
            <v>#N/A</v>
          </cell>
          <cell r="J733" t="e">
            <v>#N/A</v>
          </cell>
          <cell r="K733" t="e">
            <v>#N/A</v>
          </cell>
          <cell r="L733" t="e">
            <v>#N/A</v>
          </cell>
          <cell r="M733" t="e">
            <v>#N/A</v>
          </cell>
          <cell r="N733" t="e">
            <v>#N/A</v>
          </cell>
          <cell r="O733">
            <v>0</v>
          </cell>
          <cell r="P733" t="e">
            <v>#N/A</v>
          </cell>
          <cell r="Q733" t="e">
            <v>#N/A</v>
          </cell>
          <cell r="R733">
            <v>0</v>
          </cell>
          <cell r="S733" t="e">
            <v>#N/A</v>
          </cell>
          <cell r="T733" t="e">
            <v>#N/A</v>
          </cell>
          <cell r="U733" t="e">
            <v>#N/A</v>
          </cell>
          <cell r="V733" t="e">
            <v>#N/A</v>
          </cell>
        </row>
        <row r="734">
          <cell r="B734" t="e">
            <v>#N/A</v>
          </cell>
          <cell r="C734" t="e">
            <v>#N/A</v>
          </cell>
          <cell r="D734" t="e">
            <v>#N/A</v>
          </cell>
          <cell r="E734" t="e">
            <v>#N/A</v>
          </cell>
          <cell r="F734" t="e">
            <v>#N/A</v>
          </cell>
          <cell r="G734" t="e">
            <v>#N/A</v>
          </cell>
          <cell r="H734" t="e">
            <v>#N/A</v>
          </cell>
          <cell r="I734" t="e">
            <v>#N/A</v>
          </cell>
          <cell r="J734" t="e">
            <v>#N/A</v>
          </cell>
          <cell r="K734" t="e">
            <v>#N/A</v>
          </cell>
          <cell r="L734" t="e">
            <v>#N/A</v>
          </cell>
          <cell r="M734" t="e">
            <v>#N/A</v>
          </cell>
          <cell r="N734" t="e">
            <v>#N/A</v>
          </cell>
          <cell r="O734">
            <v>0</v>
          </cell>
          <cell r="P734" t="e">
            <v>#N/A</v>
          </cell>
          <cell r="Q734" t="e">
            <v>#N/A</v>
          </cell>
          <cell r="R734">
            <v>0</v>
          </cell>
          <cell r="S734" t="e">
            <v>#N/A</v>
          </cell>
          <cell r="T734" t="e">
            <v>#N/A</v>
          </cell>
          <cell r="U734" t="e">
            <v>#N/A</v>
          </cell>
          <cell r="V734" t="e">
            <v>#N/A</v>
          </cell>
        </row>
        <row r="735">
          <cell r="B735" t="e">
            <v>#N/A</v>
          </cell>
          <cell r="C735" t="e">
            <v>#N/A</v>
          </cell>
          <cell r="D735" t="e">
            <v>#N/A</v>
          </cell>
          <cell r="E735" t="e">
            <v>#N/A</v>
          </cell>
          <cell r="F735" t="e">
            <v>#N/A</v>
          </cell>
          <cell r="G735" t="e">
            <v>#N/A</v>
          </cell>
          <cell r="H735" t="e">
            <v>#N/A</v>
          </cell>
          <cell r="I735" t="e">
            <v>#N/A</v>
          </cell>
          <cell r="J735" t="e">
            <v>#N/A</v>
          </cell>
          <cell r="K735" t="e">
            <v>#N/A</v>
          </cell>
          <cell r="L735" t="e">
            <v>#N/A</v>
          </cell>
          <cell r="M735" t="e">
            <v>#N/A</v>
          </cell>
          <cell r="N735" t="e">
            <v>#N/A</v>
          </cell>
          <cell r="O735">
            <v>0</v>
          </cell>
          <cell r="P735" t="e">
            <v>#N/A</v>
          </cell>
          <cell r="Q735" t="e">
            <v>#N/A</v>
          </cell>
          <cell r="R735">
            <v>0</v>
          </cell>
          <cell r="S735" t="e">
            <v>#N/A</v>
          </cell>
          <cell r="T735" t="e">
            <v>#N/A</v>
          </cell>
          <cell r="U735" t="e">
            <v>#N/A</v>
          </cell>
          <cell r="V735" t="e">
            <v>#N/A</v>
          </cell>
        </row>
        <row r="736">
          <cell r="B736" t="e">
            <v>#N/A</v>
          </cell>
          <cell r="C736" t="e">
            <v>#N/A</v>
          </cell>
          <cell r="D736" t="e">
            <v>#N/A</v>
          </cell>
          <cell r="E736" t="e">
            <v>#N/A</v>
          </cell>
          <cell r="F736" t="e">
            <v>#N/A</v>
          </cell>
          <cell r="G736" t="e">
            <v>#N/A</v>
          </cell>
          <cell r="H736" t="e">
            <v>#N/A</v>
          </cell>
          <cell r="I736" t="e">
            <v>#N/A</v>
          </cell>
          <cell r="J736" t="e">
            <v>#N/A</v>
          </cell>
          <cell r="K736" t="e">
            <v>#N/A</v>
          </cell>
          <cell r="L736" t="e">
            <v>#N/A</v>
          </cell>
          <cell r="M736" t="e">
            <v>#N/A</v>
          </cell>
          <cell r="N736" t="e">
            <v>#N/A</v>
          </cell>
          <cell r="O736">
            <v>0</v>
          </cell>
          <cell r="P736" t="e">
            <v>#N/A</v>
          </cell>
          <cell r="Q736" t="e">
            <v>#N/A</v>
          </cell>
          <cell r="R736">
            <v>0</v>
          </cell>
          <cell r="S736" t="e">
            <v>#N/A</v>
          </cell>
          <cell r="T736" t="e">
            <v>#N/A</v>
          </cell>
          <cell r="U736" t="e">
            <v>#N/A</v>
          </cell>
          <cell r="V736" t="e">
            <v>#N/A</v>
          </cell>
        </row>
        <row r="737">
          <cell r="B737" t="e">
            <v>#N/A</v>
          </cell>
          <cell r="C737" t="e">
            <v>#N/A</v>
          </cell>
          <cell r="D737" t="e">
            <v>#N/A</v>
          </cell>
          <cell r="E737" t="e">
            <v>#N/A</v>
          </cell>
          <cell r="F737" t="e">
            <v>#N/A</v>
          </cell>
          <cell r="G737" t="e">
            <v>#N/A</v>
          </cell>
          <cell r="H737" t="e">
            <v>#N/A</v>
          </cell>
          <cell r="I737" t="e">
            <v>#N/A</v>
          </cell>
          <cell r="J737" t="e">
            <v>#N/A</v>
          </cell>
          <cell r="K737" t="e">
            <v>#N/A</v>
          </cell>
          <cell r="L737" t="e">
            <v>#N/A</v>
          </cell>
          <cell r="M737" t="e">
            <v>#N/A</v>
          </cell>
          <cell r="N737" t="e">
            <v>#N/A</v>
          </cell>
          <cell r="O737">
            <v>0</v>
          </cell>
          <cell r="P737" t="e">
            <v>#N/A</v>
          </cell>
          <cell r="Q737" t="e">
            <v>#N/A</v>
          </cell>
          <cell r="R737">
            <v>0</v>
          </cell>
          <cell r="S737" t="e">
            <v>#N/A</v>
          </cell>
          <cell r="T737" t="e">
            <v>#N/A</v>
          </cell>
          <cell r="U737" t="e">
            <v>#N/A</v>
          </cell>
          <cell r="V737" t="e">
            <v>#N/A</v>
          </cell>
        </row>
        <row r="738">
          <cell r="B738" t="e">
            <v>#N/A</v>
          </cell>
          <cell r="C738" t="e">
            <v>#N/A</v>
          </cell>
          <cell r="D738" t="e">
            <v>#N/A</v>
          </cell>
          <cell r="E738" t="e">
            <v>#N/A</v>
          </cell>
          <cell r="F738" t="e">
            <v>#N/A</v>
          </cell>
          <cell r="G738" t="e">
            <v>#N/A</v>
          </cell>
          <cell r="H738" t="e">
            <v>#N/A</v>
          </cell>
          <cell r="I738" t="e">
            <v>#N/A</v>
          </cell>
          <cell r="J738" t="e">
            <v>#N/A</v>
          </cell>
          <cell r="K738" t="e">
            <v>#N/A</v>
          </cell>
          <cell r="L738" t="e">
            <v>#N/A</v>
          </cell>
          <cell r="M738" t="e">
            <v>#N/A</v>
          </cell>
          <cell r="N738" t="e">
            <v>#N/A</v>
          </cell>
          <cell r="O738">
            <v>0</v>
          </cell>
          <cell r="P738" t="e">
            <v>#N/A</v>
          </cell>
          <cell r="Q738" t="e">
            <v>#N/A</v>
          </cell>
          <cell r="R738">
            <v>0</v>
          </cell>
          <cell r="S738" t="e">
            <v>#N/A</v>
          </cell>
          <cell r="T738" t="e">
            <v>#N/A</v>
          </cell>
          <cell r="U738" t="e">
            <v>#N/A</v>
          </cell>
          <cell r="V738" t="e">
            <v>#N/A</v>
          </cell>
        </row>
        <row r="739">
          <cell r="B739" t="e">
            <v>#N/A</v>
          </cell>
          <cell r="C739" t="e">
            <v>#N/A</v>
          </cell>
          <cell r="D739" t="e">
            <v>#N/A</v>
          </cell>
          <cell r="E739" t="e">
            <v>#N/A</v>
          </cell>
          <cell r="F739" t="e">
            <v>#N/A</v>
          </cell>
          <cell r="G739" t="e">
            <v>#N/A</v>
          </cell>
          <cell r="H739" t="e">
            <v>#N/A</v>
          </cell>
          <cell r="I739" t="e">
            <v>#N/A</v>
          </cell>
          <cell r="J739" t="e">
            <v>#N/A</v>
          </cell>
          <cell r="K739" t="e">
            <v>#N/A</v>
          </cell>
          <cell r="L739" t="e">
            <v>#N/A</v>
          </cell>
          <cell r="M739" t="e">
            <v>#N/A</v>
          </cell>
          <cell r="N739" t="e">
            <v>#N/A</v>
          </cell>
          <cell r="O739">
            <v>0</v>
          </cell>
          <cell r="P739" t="e">
            <v>#N/A</v>
          </cell>
          <cell r="Q739" t="e">
            <v>#N/A</v>
          </cell>
          <cell r="R739">
            <v>0</v>
          </cell>
          <cell r="S739" t="e">
            <v>#N/A</v>
          </cell>
          <cell r="T739" t="e">
            <v>#N/A</v>
          </cell>
          <cell r="U739" t="e">
            <v>#N/A</v>
          </cell>
          <cell r="V739" t="e">
            <v>#N/A</v>
          </cell>
        </row>
        <row r="740">
          <cell r="B740" t="e">
            <v>#N/A</v>
          </cell>
          <cell r="C740" t="e">
            <v>#N/A</v>
          </cell>
          <cell r="D740" t="e">
            <v>#N/A</v>
          </cell>
          <cell r="E740" t="e">
            <v>#N/A</v>
          </cell>
          <cell r="F740" t="e">
            <v>#N/A</v>
          </cell>
          <cell r="G740" t="e">
            <v>#N/A</v>
          </cell>
          <cell r="H740" t="e">
            <v>#N/A</v>
          </cell>
          <cell r="I740" t="e">
            <v>#N/A</v>
          </cell>
          <cell r="J740" t="e">
            <v>#N/A</v>
          </cell>
          <cell r="K740" t="e">
            <v>#N/A</v>
          </cell>
          <cell r="L740" t="e">
            <v>#N/A</v>
          </cell>
          <cell r="M740" t="e">
            <v>#N/A</v>
          </cell>
          <cell r="N740" t="e">
            <v>#N/A</v>
          </cell>
          <cell r="O740">
            <v>0</v>
          </cell>
          <cell r="P740" t="e">
            <v>#N/A</v>
          </cell>
          <cell r="Q740" t="e">
            <v>#N/A</v>
          </cell>
          <cell r="R740">
            <v>0</v>
          </cell>
          <cell r="S740" t="e">
            <v>#N/A</v>
          </cell>
          <cell r="T740" t="e">
            <v>#N/A</v>
          </cell>
          <cell r="U740" t="e">
            <v>#N/A</v>
          </cell>
          <cell r="V740" t="e">
            <v>#N/A</v>
          </cell>
        </row>
        <row r="741">
          <cell r="B741" t="e">
            <v>#N/A</v>
          </cell>
          <cell r="C741" t="e">
            <v>#N/A</v>
          </cell>
          <cell r="D741" t="e">
            <v>#N/A</v>
          </cell>
          <cell r="E741" t="e">
            <v>#N/A</v>
          </cell>
          <cell r="F741" t="e">
            <v>#N/A</v>
          </cell>
          <cell r="G741" t="e">
            <v>#N/A</v>
          </cell>
          <cell r="H741" t="e">
            <v>#N/A</v>
          </cell>
          <cell r="I741" t="e">
            <v>#N/A</v>
          </cell>
          <cell r="J741" t="e">
            <v>#N/A</v>
          </cell>
          <cell r="K741" t="e">
            <v>#N/A</v>
          </cell>
          <cell r="L741" t="e">
            <v>#N/A</v>
          </cell>
          <cell r="M741" t="e">
            <v>#N/A</v>
          </cell>
          <cell r="N741" t="e">
            <v>#N/A</v>
          </cell>
          <cell r="O741">
            <v>0</v>
          </cell>
          <cell r="P741" t="e">
            <v>#N/A</v>
          </cell>
          <cell r="Q741" t="e">
            <v>#N/A</v>
          </cell>
          <cell r="R741">
            <v>0</v>
          </cell>
          <cell r="S741" t="e">
            <v>#N/A</v>
          </cell>
          <cell r="T741" t="e">
            <v>#N/A</v>
          </cell>
          <cell r="U741" t="e">
            <v>#N/A</v>
          </cell>
          <cell r="V741" t="e">
            <v>#N/A</v>
          </cell>
        </row>
        <row r="742">
          <cell r="B742" t="e">
            <v>#N/A</v>
          </cell>
          <cell r="C742" t="e">
            <v>#N/A</v>
          </cell>
          <cell r="D742" t="e">
            <v>#N/A</v>
          </cell>
          <cell r="E742" t="e">
            <v>#N/A</v>
          </cell>
          <cell r="F742" t="e">
            <v>#N/A</v>
          </cell>
          <cell r="G742" t="e">
            <v>#N/A</v>
          </cell>
          <cell r="H742" t="e">
            <v>#N/A</v>
          </cell>
          <cell r="I742" t="e">
            <v>#N/A</v>
          </cell>
          <cell r="J742" t="e">
            <v>#N/A</v>
          </cell>
          <cell r="K742" t="e">
            <v>#N/A</v>
          </cell>
          <cell r="L742" t="e">
            <v>#N/A</v>
          </cell>
          <cell r="M742" t="e">
            <v>#N/A</v>
          </cell>
          <cell r="N742" t="e">
            <v>#N/A</v>
          </cell>
          <cell r="O742">
            <v>0</v>
          </cell>
          <cell r="P742" t="e">
            <v>#N/A</v>
          </cell>
          <cell r="Q742" t="e">
            <v>#N/A</v>
          </cell>
          <cell r="R742">
            <v>0</v>
          </cell>
          <cell r="S742" t="e">
            <v>#N/A</v>
          </cell>
          <cell r="T742" t="e">
            <v>#N/A</v>
          </cell>
          <cell r="U742" t="e">
            <v>#N/A</v>
          </cell>
          <cell r="V742" t="e">
            <v>#N/A</v>
          </cell>
        </row>
        <row r="743">
          <cell r="B743" t="e">
            <v>#N/A</v>
          </cell>
          <cell r="C743" t="e">
            <v>#N/A</v>
          </cell>
          <cell r="D743" t="e">
            <v>#N/A</v>
          </cell>
          <cell r="E743" t="e">
            <v>#N/A</v>
          </cell>
          <cell r="F743" t="e">
            <v>#N/A</v>
          </cell>
          <cell r="G743" t="e">
            <v>#N/A</v>
          </cell>
          <cell r="H743" t="e">
            <v>#N/A</v>
          </cell>
          <cell r="I743" t="e">
            <v>#N/A</v>
          </cell>
          <cell r="J743" t="e">
            <v>#N/A</v>
          </cell>
          <cell r="K743" t="e">
            <v>#N/A</v>
          </cell>
          <cell r="L743" t="e">
            <v>#N/A</v>
          </cell>
          <cell r="M743" t="e">
            <v>#N/A</v>
          </cell>
          <cell r="N743" t="e">
            <v>#N/A</v>
          </cell>
          <cell r="O743">
            <v>0</v>
          </cell>
          <cell r="P743" t="e">
            <v>#N/A</v>
          </cell>
          <cell r="Q743" t="e">
            <v>#N/A</v>
          </cell>
          <cell r="R743">
            <v>0</v>
          </cell>
          <cell r="S743" t="e">
            <v>#N/A</v>
          </cell>
          <cell r="T743" t="e">
            <v>#N/A</v>
          </cell>
          <cell r="U743" t="e">
            <v>#N/A</v>
          </cell>
          <cell r="V743" t="e">
            <v>#N/A</v>
          </cell>
        </row>
        <row r="744">
          <cell r="B744" t="e">
            <v>#N/A</v>
          </cell>
          <cell r="C744" t="e">
            <v>#N/A</v>
          </cell>
          <cell r="D744" t="e">
            <v>#N/A</v>
          </cell>
          <cell r="E744" t="e">
            <v>#N/A</v>
          </cell>
          <cell r="F744" t="e">
            <v>#N/A</v>
          </cell>
          <cell r="G744" t="e">
            <v>#N/A</v>
          </cell>
          <cell r="H744" t="e">
            <v>#N/A</v>
          </cell>
          <cell r="I744" t="e">
            <v>#N/A</v>
          </cell>
          <cell r="J744" t="e">
            <v>#N/A</v>
          </cell>
          <cell r="K744" t="e">
            <v>#N/A</v>
          </cell>
          <cell r="L744" t="e">
            <v>#N/A</v>
          </cell>
          <cell r="M744" t="e">
            <v>#N/A</v>
          </cell>
          <cell r="N744" t="e">
            <v>#N/A</v>
          </cell>
          <cell r="O744">
            <v>0</v>
          </cell>
          <cell r="P744" t="e">
            <v>#N/A</v>
          </cell>
          <cell r="Q744" t="e">
            <v>#N/A</v>
          </cell>
          <cell r="R744">
            <v>0</v>
          </cell>
          <cell r="S744" t="e">
            <v>#N/A</v>
          </cell>
          <cell r="T744" t="e">
            <v>#N/A</v>
          </cell>
          <cell r="U744" t="e">
            <v>#N/A</v>
          </cell>
          <cell r="V744" t="e">
            <v>#N/A</v>
          </cell>
        </row>
        <row r="745">
          <cell r="B745" t="e">
            <v>#N/A</v>
          </cell>
          <cell r="C745" t="e">
            <v>#N/A</v>
          </cell>
          <cell r="D745" t="e">
            <v>#N/A</v>
          </cell>
          <cell r="E745" t="e">
            <v>#N/A</v>
          </cell>
          <cell r="F745" t="e">
            <v>#N/A</v>
          </cell>
          <cell r="G745" t="e">
            <v>#N/A</v>
          </cell>
          <cell r="H745" t="e">
            <v>#N/A</v>
          </cell>
          <cell r="I745" t="e">
            <v>#N/A</v>
          </cell>
          <cell r="J745" t="e">
            <v>#N/A</v>
          </cell>
          <cell r="K745" t="e">
            <v>#N/A</v>
          </cell>
          <cell r="L745" t="e">
            <v>#N/A</v>
          </cell>
          <cell r="M745" t="e">
            <v>#N/A</v>
          </cell>
          <cell r="N745" t="e">
            <v>#N/A</v>
          </cell>
          <cell r="O745">
            <v>0</v>
          </cell>
          <cell r="P745" t="e">
            <v>#N/A</v>
          </cell>
          <cell r="Q745" t="e">
            <v>#N/A</v>
          </cell>
          <cell r="R745">
            <v>0</v>
          </cell>
          <cell r="S745" t="e">
            <v>#N/A</v>
          </cell>
          <cell r="T745" t="e">
            <v>#N/A</v>
          </cell>
          <cell r="U745" t="e">
            <v>#N/A</v>
          </cell>
          <cell r="V745" t="e">
            <v>#N/A</v>
          </cell>
        </row>
        <row r="746">
          <cell r="B746" t="e">
            <v>#N/A</v>
          </cell>
          <cell r="C746" t="e">
            <v>#N/A</v>
          </cell>
          <cell r="D746" t="e">
            <v>#N/A</v>
          </cell>
          <cell r="E746" t="e">
            <v>#N/A</v>
          </cell>
          <cell r="F746" t="e">
            <v>#N/A</v>
          </cell>
          <cell r="G746" t="e">
            <v>#N/A</v>
          </cell>
          <cell r="H746" t="e">
            <v>#N/A</v>
          </cell>
          <cell r="I746" t="e">
            <v>#N/A</v>
          </cell>
          <cell r="J746" t="e">
            <v>#N/A</v>
          </cell>
          <cell r="K746" t="e">
            <v>#N/A</v>
          </cell>
          <cell r="L746" t="e">
            <v>#N/A</v>
          </cell>
          <cell r="M746" t="e">
            <v>#N/A</v>
          </cell>
          <cell r="N746" t="e">
            <v>#N/A</v>
          </cell>
          <cell r="O746">
            <v>0</v>
          </cell>
          <cell r="P746" t="e">
            <v>#N/A</v>
          </cell>
          <cell r="Q746" t="e">
            <v>#N/A</v>
          </cell>
          <cell r="R746">
            <v>0</v>
          </cell>
          <cell r="S746" t="e">
            <v>#N/A</v>
          </cell>
          <cell r="T746" t="e">
            <v>#N/A</v>
          </cell>
          <cell r="U746" t="e">
            <v>#N/A</v>
          </cell>
          <cell r="V746" t="e">
            <v>#N/A</v>
          </cell>
        </row>
        <row r="747">
          <cell r="B747" t="e">
            <v>#N/A</v>
          </cell>
          <cell r="C747" t="e">
            <v>#N/A</v>
          </cell>
          <cell r="D747" t="e">
            <v>#N/A</v>
          </cell>
          <cell r="E747" t="e">
            <v>#N/A</v>
          </cell>
          <cell r="F747" t="e">
            <v>#N/A</v>
          </cell>
          <cell r="G747" t="e">
            <v>#N/A</v>
          </cell>
          <cell r="H747" t="e">
            <v>#N/A</v>
          </cell>
          <cell r="I747" t="e">
            <v>#N/A</v>
          </cell>
          <cell r="J747" t="e">
            <v>#N/A</v>
          </cell>
          <cell r="K747" t="e">
            <v>#N/A</v>
          </cell>
          <cell r="L747" t="e">
            <v>#N/A</v>
          </cell>
          <cell r="M747" t="e">
            <v>#N/A</v>
          </cell>
          <cell r="N747" t="e">
            <v>#N/A</v>
          </cell>
          <cell r="O747">
            <v>0</v>
          </cell>
          <cell r="P747" t="e">
            <v>#N/A</v>
          </cell>
          <cell r="Q747" t="e">
            <v>#N/A</v>
          </cell>
          <cell r="R747">
            <v>0</v>
          </cell>
          <cell r="S747" t="e">
            <v>#N/A</v>
          </cell>
          <cell r="T747" t="e">
            <v>#N/A</v>
          </cell>
          <cell r="U747" t="e">
            <v>#N/A</v>
          </cell>
          <cell r="V747" t="e">
            <v>#N/A</v>
          </cell>
        </row>
        <row r="748">
          <cell r="B748" t="e">
            <v>#N/A</v>
          </cell>
          <cell r="C748" t="e">
            <v>#N/A</v>
          </cell>
          <cell r="D748" t="e">
            <v>#N/A</v>
          </cell>
          <cell r="E748" t="e">
            <v>#N/A</v>
          </cell>
          <cell r="F748" t="e">
            <v>#N/A</v>
          </cell>
          <cell r="G748" t="e">
            <v>#N/A</v>
          </cell>
          <cell r="H748" t="e">
            <v>#N/A</v>
          </cell>
          <cell r="I748" t="e">
            <v>#N/A</v>
          </cell>
          <cell r="J748" t="e">
            <v>#N/A</v>
          </cell>
          <cell r="K748" t="e">
            <v>#N/A</v>
          </cell>
          <cell r="L748" t="e">
            <v>#N/A</v>
          </cell>
          <cell r="M748" t="e">
            <v>#N/A</v>
          </cell>
          <cell r="N748" t="e">
            <v>#N/A</v>
          </cell>
          <cell r="O748">
            <v>0</v>
          </cell>
          <cell r="P748" t="e">
            <v>#N/A</v>
          </cell>
          <cell r="Q748" t="e">
            <v>#N/A</v>
          </cell>
          <cell r="R748">
            <v>0</v>
          </cell>
          <cell r="S748" t="e">
            <v>#N/A</v>
          </cell>
          <cell r="T748" t="e">
            <v>#N/A</v>
          </cell>
          <cell r="U748" t="e">
            <v>#N/A</v>
          </cell>
          <cell r="V748" t="e">
            <v>#N/A</v>
          </cell>
        </row>
        <row r="749">
          <cell r="B749" t="e">
            <v>#N/A</v>
          </cell>
          <cell r="C749" t="e">
            <v>#N/A</v>
          </cell>
          <cell r="D749" t="e">
            <v>#N/A</v>
          </cell>
          <cell r="E749" t="e">
            <v>#N/A</v>
          </cell>
          <cell r="F749" t="e">
            <v>#N/A</v>
          </cell>
          <cell r="G749" t="e">
            <v>#N/A</v>
          </cell>
          <cell r="H749" t="e">
            <v>#N/A</v>
          </cell>
          <cell r="I749" t="e">
            <v>#N/A</v>
          </cell>
          <cell r="J749" t="e">
            <v>#N/A</v>
          </cell>
          <cell r="K749" t="e">
            <v>#N/A</v>
          </cell>
          <cell r="L749" t="e">
            <v>#N/A</v>
          </cell>
          <cell r="M749" t="e">
            <v>#N/A</v>
          </cell>
          <cell r="N749" t="e">
            <v>#N/A</v>
          </cell>
          <cell r="O749">
            <v>0</v>
          </cell>
          <cell r="P749" t="e">
            <v>#N/A</v>
          </cell>
          <cell r="Q749" t="e">
            <v>#N/A</v>
          </cell>
          <cell r="R749">
            <v>0</v>
          </cell>
          <cell r="S749" t="e">
            <v>#N/A</v>
          </cell>
          <cell r="T749" t="e">
            <v>#N/A</v>
          </cell>
          <cell r="U749" t="e">
            <v>#N/A</v>
          </cell>
          <cell r="V749" t="e">
            <v>#N/A</v>
          </cell>
        </row>
        <row r="750">
          <cell r="B750" t="e">
            <v>#N/A</v>
          </cell>
          <cell r="C750" t="e">
            <v>#N/A</v>
          </cell>
          <cell r="D750" t="e">
            <v>#N/A</v>
          </cell>
          <cell r="E750" t="e">
            <v>#N/A</v>
          </cell>
          <cell r="F750" t="e">
            <v>#N/A</v>
          </cell>
          <cell r="G750" t="e">
            <v>#N/A</v>
          </cell>
          <cell r="H750" t="e">
            <v>#N/A</v>
          </cell>
          <cell r="I750" t="e">
            <v>#N/A</v>
          </cell>
          <cell r="J750" t="e">
            <v>#N/A</v>
          </cell>
          <cell r="K750" t="e">
            <v>#N/A</v>
          </cell>
          <cell r="L750" t="e">
            <v>#N/A</v>
          </cell>
          <cell r="M750" t="e">
            <v>#N/A</v>
          </cell>
          <cell r="N750" t="e">
            <v>#N/A</v>
          </cell>
          <cell r="O750">
            <v>0</v>
          </cell>
          <cell r="P750" t="e">
            <v>#N/A</v>
          </cell>
          <cell r="Q750" t="e">
            <v>#N/A</v>
          </cell>
          <cell r="R750">
            <v>0</v>
          </cell>
          <cell r="S750" t="e">
            <v>#N/A</v>
          </cell>
          <cell r="T750" t="e">
            <v>#N/A</v>
          </cell>
          <cell r="U750" t="e">
            <v>#N/A</v>
          </cell>
          <cell r="V750" t="e">
            <v>#N/A</v>
          </cell>
        </row>
        <row r="751">
          <cell r="B751" t="e">
            <v>#N/A</v>
          </cell>
          <cell r="C751" t="e">
            <v>#N/A</v>
          </cell>
          <cell r="D751" t="e">
            <v>#N/A</v>
          </cell>
          <cell r="E751" t="e">
            <v>#N/A</v>
          </cell>
          <cell r="F751" t="e">
            <v>#N/A</v>
          </cell>
          <cell r="G751" t="e">
            <v>#N/A</v>
          </cell>
          <cell r="H751" t="e">
            <v>#N/A</v>
          </cell>
          <cell r="I751" t="e">
            <v>#N/A</v>
          </cell>
          <cell r="J751" t="e">
            <v>#N/A</v>
          </cell>
          <cell r="K751" t="e">
            <v>#N/A</v>
          </cell>
          <cell r="L751" t="e">
            <v>#N/A</v>
          </cell>
          <cell r="M751" t="e">
            <v>#N/A</v>
          </cell>
          <cell r="N751" t="e">
            <v>#N/A</v>
          </cell>
          <cell r="O751">
            <v>0</v>
          </cell>
          <cell r="P751" t="e">
            <v>#N/A</v>
          </cell>
          <cell r="Q751" t="e">
            <v>#N/A</v>
          </cell>
          <cell r="R751">
            <v>0</v>
          </cell>
          <cell r="S751" t="e">
            <v>#N/A</v>
          </cell>
          <cell r="T751" t="e">
            <v>#N/A</v>
          </cell>
          <cell r="U751" t="e">
            <v>#N/A</v>
          </cell>
          <cell r="V751" t="e">
            <v>#N/A</v>
          </cell>
        </row>
        <row r="752">
          <cell r="B752" t="e">
            <v>#N/A</v>
          </cell>
          <cell r="C752" t="e">
            <v>#N/A</v>
          </cell>
          <cell r="D752" t="e">
            <v>#N/A</v>
          </cell>
          <cell r="E752" t="e">
            <v>#N/A</v>
          </cell>
          <cell r="F752" t="e">
            <v>#N/A</v>
          </cell>
          <cell r="G752" t="e">
            <v>#N/A</v>
          </cell>
          <cell r="H752" t="e">
            <v>#N/A</v>
          </cell>
          <cell r="I752" t="e">
            <v>#N/A</v>
          </cell>
          <cell r="J752" t="e">
            <v>#N/A</v>
          </cell>
          <cell r="K752" t="e">
            <v>#N/A</v>
          </cell>
          <cell r="L752" t="e">
            <v>#N/A</v>
          </cell>
          <cell r="M752" t="e">
            <v>#N/A</v>
          </cell>
          <cell r="N752" t="e">
            <v>#N/A</v>
          </cell>
          <cell r="O752">
            <v>0</v>
          </cell>
          <cell r="P752" t="e">
            <v>#N/A</v>
          </cell>
          <cell r="Q752" t="e">
            <v>#N/A</v>
          </cell>
          <cell r="R752">
            <v>0</v>
          </cell>
          <cell r="S752" t="e">
            <v>#N/A</v>
          </cell>
          <cell r="T752" t="e">
            <v>#N/A</v>
          </cell>
          <cell r="U752" t="e">
            <v>#N/A</v>
          </cell>
          <cell r="V752" t="e">
            <v>#N/A</v>
          </cell>
        </row>
        <row r="753">
          <cell r="B753" t="e">
            <v>#N/A</v>
          </cell>
          <cell r="C753" t="e">
            <v>#N/A</v>
          </cell>
          <cell r="D753" t="e">
            <v>#N/A</v>
          </cell>
          <cell r="E753" t="e">
            <v>#N/A</v>
          </cell>
          <cell r="F753" t="e">
            <v>#N/A</v>
          </cell>
          <cell r="G753" t="e">
            <v>#N/A</v>
          </cell>
          <cell r="H753" t="e">
            <v>#N/A</v>
          </cell>
          <cell r="I753" t="e">
            <v>#N/A</v>
          </cell>
          <cell r="J753" t="e">
            <v>#N/A</v>
          </cell>
          <cell r="K753" t="e">
            <v>#N/A</v>
          </cell>
          <cell r="L753" t="e">
            <v>#N/A</v>
          </cell>
          <cell r="M753" t="e">
            <v>#N/A</v>
          </cell>
          <cell r="N753" t="e">
            <v>#N/A</v>
          </cell>
          <cell r="O753">
            <v>0</v>
          </cell>
          <cell r="P753" t="e">
            <v>#N/A</v>
          </cell>
          <cell r="Q753" t="e">
            <v>#N/A</v>
          </cell>
          <cell r="R753">
            <v>0</v>
          </cell>
          <cell r="S753" t="e">
            <v>#N/A</v>
          </cell>
          <cell r="T753" t="e">
            <v>#N/A</v>
          </cell>
          <cell r="U753" t="e">
            <v>#N/A</v>
          </cell>
          <cell r="V753" t="e">
            <v>#N/A</v>
          </cell>
        </row>
        <row r="754">
          <cell r="B754" t="e">
            <v>#N/A</v>
          </cell>
          <cell r="C754" t="e">
            <v>#N/A</v>
          </cell>
          <cell r="D754" t="e">
            <v>#N/A</v>
          </cell>
          <cell r="E754" t="e">
            <v>#N/A</v>
          </cell>
          <cell r="F754" t="e">
            <v>#N/A</v>
          </cell>
          <cell r="G754" t="e">
            <v>#N/A</v>
          </cell>
          <cell r="H754" t="e">
            <v>#N/A</v>
          </cell>
          <cell r="I754" t="e">
            <v>#N/A</v>
          </cell>
          <cell r="J754" t="e">
            <v>#N/A</v>
          </cell>
          <cell r="K754" t="e">
            <v>#N/A</v>
          </cell>
          <cell r="L754" t="e">
            <v>#N/A</v>
          </cell>
          <cell r="M754" t="e">
            <v>#N/A</v>
          </cell>
          <cell r="N754" t="e">
            <v>#N/A</v>
          </cell>
          <cell r="O754">
            <v>0</v>
          </cell>
          <cell r="P754" t="e">
            <v>#N/A</v>
          </cell>
          <cell r="Q754" t="e">
            <v>#N/A</v>
          </cell>
          <cell r="R754">
            <v>0</v>
          </cell>
          <cell r="S754" t="e">
            <v>#N/A</v>
          </cell>
          <cell r="T754" t="e">
            <v>#N/A</v>
          </cell>
          <cell r="U754" t="e">
            <v>#N/A</v>
          </cell>
          <cell r="V754" t="e">
            <v>#N/A</v>
          </cell>
        </row>
        <row r="755">
          <cell r="B755" t="e">
            <v>#N/A</v>
          </cell>
          <cell r="C755" t="e">
            <v>#N/A</v>
          </cell>
          <cell r="D755" t="e">
            <v>#N/A</v>
          </cell>
          <cell r="E755" t="e">
            <v>#N/A</v>
          </cell>
          <cell r="F755" t="e">
            <v>#N/A</v>
          </cell>
          <cell r="G755" t="e">
            <v>#N/A</v>
          </cell>
          <cell r="H755" t="e">
            <v>#N/A</v>
          </cell>
          <cell r="I755" t="e">
            <v>#N/A</v>
          </cell>
          <cell r="J755" t="e">
            <v>#N/A</v>
          </cell>
          <cell r="K755" t="e">
            <v>#N/A</v>
          </cell>
          <cell r="L755" t="e">
            <v>#N/A</v>
          </cell>
          <cell r="M755" t="e">
            <v>#N/A</v>
          </cell>
          <cell r="N755" t="e">
            <v>#N/A</v>
          </cell>
          <cell r="O755">
            <v>0</v>
          </cell>
          <cell r="P755" t="e">
            <v>#N/A</v>
          </cell>
          <cell r="Q755" t="e">
            <v>#N/A</v>
          </cell>
          <cell r="R755">
            <v>0</v>
          </cell>
          <cell r="S755" t="e">
            <v>#N/A</v>
          </cell>
          <cell r="T755" t="e">
            <v>#N/A</v>
          </cell>
          <cell r="U755" t="e">
            <v>#N/A</v>
          </cell>
          <cell r="V755" t="e">
            <v>#N/A</v>
          </cell>
        </row>
        <row r="756">
          <cell r="B756" t="e">
            <v>#N/A</v>
          </cell>
          <cell r="C756" t="e">
            <v>#N/A</v>
          </cell>
          <cell r="D756" t="e">
            <v>#N/A</v>
          </cell>
          <cell r="E756" t="e">
            <v>#N/A</v>
          </cell>
          <cell r="F756" t="e">
            <v>#N/A</v>
          </cell>
          <cell r="G756" t="e">
            <v>#N/A</v>
          </cell>
          <cell r="H756" t="e">
            <v>#N/A</v>
          </cell>
          <cell r="I756" t="e">
            <v>#N/A</v>
          </cell>
          <cell r="J756" t="e">
            <v>#N/A</v>
          </cell>
          <cell r="K756" t="e">
            <v>#N/A</v>
          </cell>
          <cell r="L756" t="e">
            <v>#N/A</v>
          </cell>
          <cell r="M756" t="e">
            <v>#N/A</v>
          </cell>
          <cell r="N756" t="e">
            <v>#N/A</v>
          </cell>
          <cell r="O756">
            <v>0</v>
          </cell>
          <cell r="P756" t="e">
            <v>#N/A</v>
          </cell>
          <cell r="Q756" t="e">
            <v>#N/A</v>
          </cell>
          <cell r="R756">
            <v>0</v>
          </cell>
          <cell r="S756" t="e">
            <v>#N/A</v>
          </cell>
          <cell r="T756" t="e">
            <v>#N/A</v>
          </cell>
          <cell r="U756" t="e">
            <v>#N/A</v>
          </cell>
          <cell r="V756" t="e">
            <v>#N/A</v>
          </cell>
        </row>
        <row r="757">
          <cell r="B757" t="e">
            <v>#N/A</v>
          </cell>
          <cell r="C757" t="e">
            <v>#N/A</v>
          </cell>
          <cell r="D757" t="e">
            <v>#N/A</v>
          </cell>
          <cell r="E757" t="e">
            <v>#N/A</v>
          </cell>
          <cell r="F757" t="e">
            <v>#N/A</v>
          </cell>
          <cell r="G757" t="e">
            <v>#N/A</v>
          </cell>
          <cell r="H757" t="e">
            <v>#N/A</v>
          </cell>
          <cell r="I757" t="e">
            <v>#N/A</v>
          </cell>
          <cell r="J757" t="e">
            <v>#N/A</v>
          </cell>
          <cell r="K757" t="e">
            <v>#N/A</v>
          </cell>
          <cell r="L757" t="e">
            <v>#N/A</v>
          </cell>
          <cell r="M757" t="e">
            <v>#N/A</v>
          </cell>
          <cell r="N757" t="e">
            <v>#N/A</v>
          </cell>
          <cell r="O757">
            <v>0</v>
          </cell>
          <cell r="P757" t="e">
            <v>#N/A</v>
          </cell>
          <cell r="Q757" t="e">
            <v>#N/A</v>
          </cell>
          <cell r="R757">
            <v>0</v>
          </cell>
          <cell r="S757" t="e">
            <v>#N/A</v>
          </cell>
          <cell r="T757" t="e">
            <v>#N/A</v>
          </cell>
          <cell r="U757" t="e">
            <v>#N/A</v>
          </cell>
          <cell r="V757" t="e">
            <v>#N/A</v>
          </cell>
        </row>
        <row r="758">
          <cell r="B758" t="e">
            <v>#N/A</v>
          </cell>
          <cell r="C758" t="e">
            <v>#N/A</v>
          </cell>
          <cell r="D758" t="e">
            <v>#N/A</v>
          </cell>
          <cell r="E758" t="e">
            <v>#N/A</v>
          </cell>
          <cell r="F758" t="e">
            <v>#N/A</v>
          </cell>
          <cell r="G758" t="e">
            <v>#N/A</v>
          </cell>
          <cell r="H758" t="e">
            <v>#N/A</v>
          </cell>
          <cell r="I758" t="e">
            <v>#N/A</v>
          </cell>
          <cell r="J758" t="e">
            <v>#N/A</v>
          </cell>
          <cell r="K758" t="e">
            <v>#N/A</v>
          </cell>
          <cell r="L758" t="e">
            <v>#N/A</v>
          </cell>
          <cell r="M758" t="e">
            <v>#N/A</v>
          </cell>
          <cell r="N758" t="e">
            <v>#N/A</v>
          </cell>
          <cell r="O758">
            <v>0</v>
          </cell>
          <cell r="P758" t="e">
            <v>#N/A</v>
          </cell>
          <cell r="Q758" t="e">
            <v>#N/A</v>
          </cell>
          <cell r="R758">
            <v>0</v>
          </cell>
          <cell r="S758" t="e">
            <v>#N/A</v>
          </cell>
          <cell r="T758" t="e">
            <v>#N/A</v>
          </cell>
          <cell r="U758" t="e">
            <v>#N/A</v>
          </cell>
          <cell r="V758" t="e">
            <v>#N/A</v>
          </cell>
        </row>
        <row r="759">
          <cell r="B759" t="e">
            <v>#N/A</v>
          </cell>
          <cell r="C759" t="e">
            <v>#N/A</v>
          </cell>
          <cell r="D759" t="e">
            <v>#N/A</v>
          </cell>
          <cell r="E759" t="e">
            <v>#N/A</v>
          </cell>
          <cell r="F759" t="e">
            <v>#N/A</v>
          </cell>
          <cell r="G759" t="e">
            <v>#N/A</v>
          </cell>
          <cell r="H759" t="e">
            <v>#N/A</v>
          </cell>
          <cell r="I759" t="e">
            <v>#N/A</v>
          </cell>
          <cell r="J759" t="e">
            <v>#N/A</v>
          </cell>
          <cell r="K759" t="e">
            <v>#N/A</v>
          </cell>
          <cell r="L759" t="e">
            <v>#N/A</v>
          </cell>
          <cell r="M759" t="e">
            <v>#N/A</v>
          </cell>
          <cell r="N759" t="e">
            <v>#N/A</v>
          </cell>
          <cell r="O759">
            <v>0</v>
          </cell>
          <cell r="P759" t="e">
            <v>#N/A</v>
          </cell>
          <cell r="Q759" t="e">
            <v>#N/A</v>
          </cell>
          <cell r="R759">
            <v>0</v>
          </cell>
          <cell r="S759" t="e">
            <v>#N/A</v>
          </cell>
          <cell r="T759" t="e">
            <v>#N/A</v>
          </cell>
          <cell r="U759" t="e">
            <v>#N/A</v>
          </cell>
          <cell r="V759" t="e">
            <v>#N/A</v>
          </cell>
        </row>
        <row r="760">
          <cell r="B760" t="e">
            <v>#N/A</v>
          </cell>
          <cell r="C760" t="e">
            <v>#N/A</v>
          </cell>
          <cell r="D760" t="e">
            <v>#N/A</v>
          </cell>
          <cell r="E760" t="e">
            <v>#N/A</v>
          </cell>
          <cell r="F760" t="e">
            <v>#N/A</v>
          </cell>
          <cell r="G760" t="e">
            <v>#N/A</v>
          </cell>
          <cell r="H760" t="e">
            <v>#N/A</v>
          </cell>
          <cell r="I760" t="e">
            <v>#N/A</v>
          </cell>
          <cell r="J760" t="e">
            <v>#N/A</v>
          </cell>
          <cell r="K760" t="e">
            <v>#N/A</v>
          </cell>
          <cell r="L760" t="e">
            <v>#N/A</v>
          </cell>
          <cell r="M760" t="e">
            <v>#N/A</v>
          </cell>
          <cell r="N760" t="e">
            <v>#N/A</v>
          </cell>
          <cell r="O760">
            <v>0</v>
          </cell>
          <cell r="P760" t="e">
            <v>#N/A</v>
          </cell>
          <cell r="Q760" t="e">
            <v>#N/A</v>
          </cell>
          <cell r="R760">
            <v>0</v>
          </cell>
          <cell r="S760" t="e">
            <v>#N/A</v>
          </cell>
          <cell r="T760" t="e">
            <v>#N/A</v>
          </cell>
          <cell r="U760" t="e">
            <v>#N/A</v>
          </cell>
          <cell r="V760" t="e">
            <v>#N/A</v>
          </cell>
        </row>
        <row r="761">
          <cell r="B761" t="e">
            <v>#N/A</v>
          </cell>
          <cell r="C761" t="e">
            <v>#N/A</v>
          </cell>
          <cell r="D761" t="e">
            <v>#N/A</v>
          </cell>
          <cell r="E761" t="e">
            <v>#N/A</v>
          </cell>
          <cell r="F761" t="e">
            <v>#N/A</v>
          </cell>
          <cell r="G761" t="e">
            <v>#N/A</v>
          </cell>
          <cell r="H761" t="e">
            <v>#N/A</v>
          </cell>
          <cell r="I761" t="e">
            <v>#N/A</v>
          </cell>
          <cell r="J761" t="e">
            <v>#N/A</v>
          </cell>
          <cell r="K761" t="e">
            <v>#N/A</v>
          </cell>
          <cell r="L761" t="e">
            <v>#N/A</v>
          </cell>
          <cell r="M761" t="e">
            <v>#N/A</v>
          </cell>
          <cell r="N761" t="e">
            <v>#N/A</v>
          </cell>
          <cell r="O761">
            <v>0</v>
          </cell>
          <cell r="P761" t="e">
            <v>#N/A</v>
          </cell>
          <cell r="Q761" t="e">
            <v>#N/A</v>
          </cell>
          <cell r="R761">
            <v>0</v>
          </cell>
          <cell r="S761" t="e">
            <v>#N/A</v>
          </cell>
          <cell r="T761" t="e">
            <v>#N/A</v>
          </cell>
          <cell r="U761" t="e">
            <v>#N/A</v>
          </cell>
          <cell r="V761" t="e">
            <v>#N/A</v>
          </cell>
        </row>
        <row r="762">
          <cell r="B762" t="e">
            <v>#N/A</v>
          </cell>
          <cell r="C762" t="e">
            <v>#N/A</v>
          </cell>
          <cell r="D762" t="e">
            <v>#N/A</v>
          </cell>
          <cell r="E762" t="e">
            <v>#N/A</v>
          </cell>
          <cell r="F762" t="e">
            <v>#N/A</v>
          </cell>
          <cell r="G762" t="e">
            <v>#N/A</v>
          </cell>
          <cell r="H762" t="e">
            <v>#N/A</v>
          </cell>
          <cell r="I762" t="e">
            <v>#N/A</v>
          </cell>
          <cell r="J762" t="e">
            <v>#N/A</v>
          </cell>
          <cell r="K762" t="e">
            <v>#N/A</v>
          </cell>
          <cell r="L762" t="e">
            <v>#N/A</v>
          </cell>
          <cell r="M762" t="e">
            <v>#N/A</v>
          </cell>
          <cell r="N762" t="e">
            <v>#N/A</v>
          </cell>
          <cell r="O762">
            <v>0</v>
          </cell>
          <cell r="P762" t="e">
            <v>#N/A</v>
          </cell>
          <cell r="Q762" t="e">
            <v>#N/A</v>
          </cell>
          <cell r="R762">
            <v>0</v>
          </cell>
          <cell r="S762" t="e">
            <v>#N/A</v>
          </cell>
          <cell r="T762" t="e">
            <v>#N/A</v>
          </cell>
          <cell r="U762" t="e">
            <v>#N/A</v>
          </cell>
          <cell r="V762" t="e">
            <v>#N/A</v>
          </cell>
        </row>
        <row r="763">
          <cell r="B763" t="e">
            <v>#N/A</v>
          </cell>
          <cell r="C763" t="e">
            <v>#N/A</v>
          </cell>
          <cell r="D763" t="e">
            <v>#N/A</v>
          </cell>
          <cell r="E763" t="e">
            <v>#N/A</v>
          </cell>
          <cell r="F763" t="e">
            <v>#N/A</v>
          </cell>
          <cell r="G763" t="e">
            <v>#N/A</v>
          </cell>
          <cell r="H763" t="e">
            <v>#N/A</v>
          </cell>
          <cell r="I763" t="e">
            <v>#N/A</v>
          </cell>
          <cell r="J763" t="e">
            <v>#N/A</v>
          </cell>
          <cell r="K763" t="e">
            <v>#N/A</v>
          </cell>
          <cell r="L763" t="e">
            <v>#N/A</v>
          </cell>
          <cell r="M763" t="e">
            <v>#N/A</v>
          </cell>
          <cell r="N763" t="e">
            <v>#N/A</v>
          </cell>
          <cell r="O763">
            <v>0</v>
          </cell>
          <cell r="P763" t="e">
            <v>#N/A</v>
          </cell>
          <cell r="Q763" t="e">
            <v>#N/A</v>
          </cell>
          <cell r="R763">
            <v>0</v>
          </cell>
          <cell r="S763" t="e">
            <v>#N/A</v>
          </cell>
          <cell r="T763" t="e">
            <v>#N/A</v>
          </cell>
          <cell r="U763" t="e">
            <v>#N/A</v>
          </cell>
          <cell r="V763" t="e">
            <v>#N/A</v>
          </cell>
        </row>
        <row r="764">
          <cell r="B764" t="e">
            <v>#N/A</v>
          </cell>
          <cell r="C764" t="e">
            <v>#N/A</v>
          </cell>
          <cell r="D764" t="e">
            <v>#N/A</v>
          </cell>
          <cell r="E764" t="e">
            <v>#N/A</v>
          </cell>
          <cell r="F764" t="e">
            <v>#N/A</v>
          </cell>
          <cell r="G764" t="e">
            <v>#N/A</v>
          </cell>
          <cell r="H764" t="e">
            <v>#N/A</v>
          </cell>
          <cell r="I764" t="e">
            <v>#N/A</v>
          </cell>
          <cell r="J764" t="e">
            <v>#N/A</v>
          </cell>
          <cell r="K764" t="e">
            <v>#N/A</v>
          </cell>
          <cell r="L764" t="e">
            <v>#N/A</v>
          </cell>
          <cell r="M764" t="e">
            <v>#N/A</v>
          </cell>
          <cell r="N764" t="e">
            <v>#N/A</v>
          </cell>
          <cell r="O764">
            <v>0</v>
          </cell>
          <cell r="P764" t="e">
            <v>#N/A</v>
          </cell>
          <cell r="Q764" t="e">
            <v>#N/A</v>
          </cell>
          <cell r="R764">
            <v>0</v>
          </cell>
          <cell r="S764" t="e">
            <v>#N/A</v>
          </cell>
          <cell r="T764" t="e">
            <v>#N/A</v>
          </cell>
          <cell r="U764" t="e">
            <v>#N/A</v>
          </cell>
          <cell r="V764" t="e">
            <v>#N/A</v>
          </cell>
        </row>
        <row r="765">
          <cell r="B765" t="e">
            <v>#N/A</v>
          </cell>
          <cell r="C765" t="e">
            <v>#N/A</v>
          </cell>
          <cell r="D765" t="e">
            <v>#N/A</v>
          </cell>
          <cell r="E765" t="e">
            <v>#N/A</v>
          </cell>
          <cell r="F765" t="e">
            <v>#N/A</v>
          </cell>
          <cell r="G765" t="e">
            <v>#N/A</v>
          </cell>
          <cell r="H765" t="e">
            <v>#N/A</v>
          </cell>
          <cell r="I765" t="e">
            <v>#N/A</v>
          </cell>
          <cell r="J765" t="e">
            <v>#N/A</v>
          </cell>
          <cell r="K765" t="e">
            <v>#N/A</v>
          </cell>
          <cell r="L765" t="e">
            <v>#N/A</v>
          </cell>
          <cell r="M765" t="e">
            <v>#N/A</v>
          </cell>
          <cell r="N765" t="e">
            <v>#N/A</v>
          </cell>
          <cell r="O765">
            <v>0</v>
          </cell>
          <cell r="P765" t="e">
            <v>#N/A</v>
          </cell>
          <cell r="Q765" t="e">
            <v>#N/A</v>
          </cell>
          <cell r="R765">
            <v>0</v>
          </cell>
          <cell r="S765" t="e">
            <v>#N/A</v>
          </cell>
          <cell r="T765" t="e">
            <v>#N/A</v>
          </cell>
          <cell r="U765" t="e">
            <v>#N/A</v>
          </cell>
          <cell r="V765" t="e">
            <v>#N/A</v>
          </cell>
        </row>
        <row r="766">
          <cell r="B766" t="e">
            <v>#N/A</v>
          </cell>
          <cell r="C766" t="e">
            <v>#N/A</v>
          </cell>
          <cell r="D766" t="e">
            <v>#N/A</v>
          </cell>
          <cell r="E766" t="e">
            <v>#N/A</v>
          </cell>
          <cell r="F766" t="e">
            <v>#N/A</v>
          </cell>
          <cell r="G766" t="e">
            <v>#N/A</v>
          </cell>
          <cell r="H766" t="e">
            <v>#N/A</v>
          </cell>
          <cell r="I766" t="e">
            <v>#N/A</v>
          </cell>
          <cell r="J766" t="e">
            <v>#N/A</v>
          </cell>
          <cell r="K766" t="e">
            <v>#N/A</v>
          </cell>
          <cell r="L766" t="e">
            <v>#N/A</v>
          </cell>
          <cell r="M766" t="e">
            <v>#N/A</v>
          </cell>
          <cell r="N766" t="e">
            <v>#N/A</v>
          </cell>
          <cell r="O766">
            <v>0</v>
          </cell>
          <cell r="P766" t="e">
            <v>#N/A</v>
          </cell>
          <cell r="Q766" t="e">
            <v>#N/A</v>
          </cell>
          <cell r="R766">
            <v>0</v>
          </cell>
          <cell r="S766" t="e">
            <v>#N/A</v>
          </cell>
          <cell r="T766" t="e">
            <v>#N/A</v>
          </cell>
          <cell r="U766" t="e">
            <v>#N/A</v>
          </cell>
          <cell r="V766" t="e">
            <v>#N/A</v>
          </cell>
        </row>
        <row r="767">
          <cell r="B767" t="e">
            <v>#N/A</v>
          </cell>
          <cell r="C767" t="e">
            <v>#N/A</v>
          </cell>
          <cell r="D767" t="e">
            <v>#N/A</v>
          </cell>
          <cell r="E767" t="e">
            <v>#N/A</v>
          </cell>
          <cell r="F767" t="e">
            <v>#N/A</v>
          </cell>
          <cell r="G767" t="e">
            <v>#N/A</v>
          </cell>
          <cell r="H767" t="e">
            <v>#N/A</v>
          </cell>
          <cell r="I767" t="e">
            <v>#N/A</v>
          </cell>
          <cell r="J767" t="e">
            <v>#N/A</v>
          </cell>
          <cell r="K767" t="e">
            <v>#N/A</v>
          </cell>
          <cell r="L767" t="e">
            <v>#N/A</v>
          </cell>
          <cell r="M767" t="e">
            <v>#N/A</v>
          </cell>
          <cell r="N767" t="e">
            <v>#N/A</v>
          </cell>
          <cell r="O767">
            <v>0</v>
          </cell>
          <cell r="P767" t="e">
            <v>#N/A</v>
          </cell>
          <cell r="Q767" t="e">
            <v>#N/A</v>
          </cell>
          <cell r="R767">
            <v>0</v>
          </cell>
          <cell r="S767" t="e">
            <v>#N/A</v>
          </cell>
          <cell r="T767" t="e">
            <v>#N/A</v>
          </cell>
          <cell r="U767" t="e">
            <v>#N/A</v>
          </cell>
          <cell r="V767" t="e">
            <v>#N/A</v>
          </cell>
        </row>
        <row r="768">
          <cell r="B768" t="e">
            <v>#N/A</v>
          </cell>
          <cell r="C768" t="e">
            <v>#N/A</v>
          </cell>
          <cell r="D768" t="e">
            <v>#N/A</v>
          </cell>
          <cell r="E768" t="e">
            <v>#N/A</v>
          </cell>
          <cell r="F768" t="e">
            <v>#N/A</v>
          </cell>
          <cell r="G768" t="e">
            <v>#N/A</v>
          </cell>
          <cell r="H768" t="e">
            <v>#N/A</v>
          </cell>
          <cell r="I768" t="e">
            <v>#N/A</v>
          </cell>
          <cell r="J768" t="e">
            <v>#N/A</v>
          </cell>
          <cell r="K768" t="e">
            <v>#N/A</v>
          </cell>
          <cell r="L768" t="e">
            <v>#N/A</v>
          </cell>
          <cell r="M768" t="e">
            <v>#N/A</v>
          </cell>
          <cell r="N768" t="e">
            <v>#N/A</v>
          </cell>
          <cell r="O768">
            <v>0</v>
          </cell>
          <cell r="P768" t="e">
            <v>#N/A</v>
          </cell>
          <cell r="Q768" t="e">
            <v>#N/A</v>
          </cell>
          <cell r="R768">
            <v>0</v>
          </cell>
          <cell r="S768" t="e">
            <v>#N/A</v>
          </cell>
          <cell r="T768" t="e">
            <v>#N/A</v>
          </cell>
          <cell r="U768" t="e">
            <v>#N/A</v>
          </cell>
          <cell r="V768" t="e">
            <v>#N/A</v>
          </cell>
        </row>
        <row r="769">
          <cell r="B769" t="e">
            <v>#N/A</v>
          </cell>
          <cell r="C769" t="e">
            <v>#N/A</v>
          </cell>
          <cell r="D769" t="e">
            <v>#N/A</v>
          </cell>
          <cell r="E769" t="e">
            <v>#N/A</v>
          </cell>
          <cell r="F769" t="e">
            <v>#N/A</v>
          </cell>
          <cell r="G769" t="e">
            <v>#N/A</v>
          </cell>
          <cell r="H769" t="e">
            <v>#N/A</v>
          </cell>
          <cell r="I769" t="e">
            <v>#N/A</v>
          </cell>
          <cell r="J769" t="e">
            <v>#N/A</v>
          </cell>
          <cell r="K769" t="e">
            <v>#N/A</v>
          </cell>
          <cell r="L769" t="e">
            <v>#N/A</v>
          </cell>
          <cell r="M769" t="e">
            <v>#N/A</v>
          </cell>
          <cell r="N769" t="e">
            <v>#N/A</v>
          </cell>
          <cell r="O769">
            <v>0</v>
          </cell>
          <cell r="P769" t="e">
            <v>#N/A</v>
          </cell>
          <cell r="Q769" t="e">
            <v>#N/A</v>
          </cell>
          <cell r="R769">
            <v>0</v>
          </cell>
          <cell r="S769" t="e">
            <v>#N/A</v>
          </cell>
          <cell r="T769" t="e">
            <v>#N/A</v>
          </cell>
          <cell r="U769" t="e">
            <v>#N/A</v>
          </cell>
          <cell r="V769" t="e">
            <v>#N/A</v>
          </cell>
        </row>
        <row r="770">
          <cell r="B770" t="e">
            <v>#N/A</v>
          </cell>
          <cell r="C770" t="e">
            <v>#N/A</v>
          </cell>
          <cell r="D770" t="e">
            <v>#N/A</v>
          </cell>
          <cell r="E770" t="e">
            <v>#N/A</v>
          </cell>
          <cell r="F770" t="e">
            <v>#N/A</v>
          </cell>
          <cell r="G770" t="e">
            <v>#N/A</v>
          </cell>
          <cell r="H770" t="e">
            <v>#N/A</v>
          </cell>
          <cell r="I770" t="e">
            <v>#N/A</v>
          </cell>
          <cell r="J770" t="e">
            <v>#N/A</v>
          </cell>
          <cell r="K770" t="e">
            <v>#N/A</v>
          </cell>
          <cell r="L770" t="e">
            <v>#N/A</v>
          </cell>
          <cell r="M770" t="e">
            <v>#N/A</v>
          </cell>
          <cell r="N770" t="e">
            <v>#N/A</v>
          </cell>
          <cell r="O770">
            <v>0</v>
          </cell>
          <cell r="P770" t="e">
            <v>#N/A</v>
          </cell>
          <cell r="Q770" t="e">
            <v>#N/A</v>
          </cell>
          <cell r="R770">
            <v>0</v>
          </cell>
          <cell r="S770" t="e">
            <v>#N/A</v>
          </cell>
          <cell r="T770" t="e">
            <v>#N/A</v>
          </cell>
          <cell r="U770" t="e">
            <v>#N/A</v>
          </cell>
          <cell r="V770" t="e">
            <v>#N/A</v>
          </cell>
        </row>
        <row r="771">
          <cell r="B771" t="e">
            <v>#N/A</v>
          </cell>
          <cell r="C771" t="e">
            <v>#N/A</v>
          </cell>
          <cell r="D771" t="e">
            <v>#N/A</v>
          </cell>
          <cell r="E771" t="e">
            <v>#N/A</v>
          </cell>
          <cell r="F771" t="e">
            <v>#N/A</v>
          </cell>
          <cell r="G771" t="e">
            <v>#N/A</v>
          </cell>
          <cell r="H771" t="e">
            <v>#N/A</v>
          </cell>
          <cell r="I771" t="e">
            <v>#N/A</v>
          </cell>
          <cell r="J771" t="e">
            <v>#N/A</v>
          </cell>
          <cell r="K771" t="e">
            <v>#N/A</v>
          </cell>
          <cell r="L771" t="e">
            <v>#N/A</v>
          </cell>
          <cell r="M771" t="e">
            <v>#N/A</v>
          </cell>
          <cell r="N771" t="e">
            <v>#N/A</v>
          </cell>
          <cell r="O771">
            <v>0</v>
          </cell>
          <cell r="P771" t="e">
            <v>#N/A</v>
          </cell>
          <cell r="Q771" t="e">
            <v>#N/A</v>
          </cell>
          <cell r="R771">
            <v>0</v>
          </cell>
          <cell r="S771" t="e">
            <v>#N/A</v>
          </cell>
          <cell r="T771" t="e">
            <v>#N/A</v>
          </cell>
          <cell r="U771" t="e">
            <v>#N/A</v>
          </cell>
          <cell r="V771" t="e">
            <v>#N/A</v>
          </cell>
        </row>
        <row r="772">
          <cell r="B772" t="e">
            <v>#N/A</v>
          </cell>
          <cell r="C772" t="e">
            <v>#N/A</v>
          </cell>
          <cell r="D772" t="e">
            <v>#N/A</v>
          </cell>
          <cell r="E772" t="e">
            <v>#N/A</v>
          </cell>
          <cell r="F772" t="e">
            <v>#N/A</v>
          </cell>
          <cell r="G772" t="e">
            <v>#N/A</v>
          </cell>
          <cell r="H772" t="e">
            <v>#N/A</v>
          </cell>
          <cell r="I772" t="e">
            <v>#N/A</v>
          </cell>
          <cell r="J772" t="e">
            <v>#N/A</v>
          </cell>
          <cell r="K772" t="e">
            <v>#N/A</v>
          </cell>
          <cell r="L772" t="e">
            <v>#N/A</v>
          </cell>
          <cell r="M772" t="e">
            <v>#N/A</v>
          </cell>
          <cell r="N772" t="e">
            <v>#N/A</v>
          </cell>
          <cell r="O772">
            <v>0</v>
          </cell>
          <cell r="P772" t="e">
            <v>#N/A</v>
          </cell>
          <cell r="Q772" t="e">
            <v>#N/A</v>
          </cell>
          <cell r="R772">
            <v>0</v>
          </cell>
          <cell r="S772" t="e">
            <v>#N/A</v>
          </cell>
          <cell r="T772" t="e">
            <v>#N/A</v>
          </cell>
          <cell r="U772" t="e">
            <v>#N/A</v>
          </cell>
          <cell r="V772" t="e">
            <v>#N/A</v>
          </cell>
        </row>
        <row r="773">
          <cell r="B773" t="e">
            <v>#N/A</v>
          </cell>
          <cell r="C773" t="e">
            <v>#N/A</v>
          </cell>
          <cell r="D773" t="e">
            <v>#N/A</v>
          </cell>
          <cell r="E773" t="e">
            <v>#N/A</v>
          </cell>
          <cell r="F773" t="e">
            <v>#N/A</v>
          </cell>
          <cell r="G773" t="e">
            <v>#N/A</v>
          </cell>
          <cell r="H773" t="e">
            <v>#N/A</v>
          </cell>
          <cell r="I773" t="e">
            <v>#N/A</v>
          </cell>
          <cell r="J773" t="e">
            <v>#N/A</v>
          </cell>
          <cell r="K773" t="e">
            <v>#N/A</v>
          </cell>
          <cell r="L773" t="e">
            <v>#N/A</v>
          </cell>
          <cell r="M773" t="e">
            <v>#N/A</v>
          </cell>
          <cell r="N773" t="e">
            <v>#N/A</v>
          </cell>
          <cell r="O773">
            <v>0</v>
          </cell>
          <cell r="P773" t="e">
            <v>#N/A</v>
          </cell>
          <cell r="Q773" t="e">
            <v>#N/A</v>
          </cell>
          <cell r="R773">
            <v>0</v>
          </cell>
          <cell r="S773" t="e">
            <v>#N/A</v>
          </cell>
          <cell r="T773" t="e">
            <v>#N/A</v>
          </cell>
          <cell r="U773" t="e">
            <v>#N/A</v>
          </cell>
          <cell r="V773" t="e">
            <v>#N/A</v>
          </cell>
        </row>
        <row r="774">
          <cell r="B774" t="e">
            <v>#N/A</v>
          </cell>
          <cell r="C774" t="e">
            <v>#N/A</v>
          </cell>
          <cell r="D774" t="e">
            <v>#N/A</v>
          </cell>
          <cell r="E774" t="e">
            <v>#N/A</v>
          </cell>
          <cell r="F774" t="e">
            <v>#N/A</v>
          </cell>
          <cell r="G774" t="e">
            <v>#N/A</v>
          </cell>
          <cell r="H774" t="e">
            <v>#N/A</v>
          </cell>
          <cell r="I774" t="e">
            <v>#N/A</v>
          </cell>
          <cell r="J774" t="e">
            <v>#N/A</v>
          </cell>
          <cell r="K774" t="e">
            <v>#N/A</v>
          </cell>
          <cell r="L774" t="e">
            <v>#N/A</v>
          </cell>
          <cell r="M774" t="e">
            <v>#N/A</v>
          </cell>
          <cell r="N774" t="e">
            <v>#N/A</v>
          </cell>
          <cell r="O774">
            <v>0</v>
          </cell>
          <cell r="P774" t="e">
            <v>#N/A</v>
          </cell>
          <cell r="Q774" t="e">
            <v>#N/A</v>
          </cell>
          <cell r="R774">
            <v>0</v>
          </cell>
          <cell r="S774" t="e">
            <v>#N/A</v>
          </cell>
          <cell r="T774" t="e">
            <v>#N/A</v>
          </cell>
          <cell r="U774" t="e">
            <v>#N/A</v>
          </cell>
          <cell r="V774" t="e">
            <v>#N/A</v>
          </cell>
        </row>
        <row r="775">
          <cell r="B775" t="e">
            <v>#N/A</v>
          </cell>
          <cell r="C775" t="e">
            <v>#N/A</v>
          </cell>
          <cell r="D775" t="e">
            <v>#N/A</v>
          </cell>
          <cell r="E775" t="e">
            <v>#N/A</v>
          </cell>
          <cell r="F775" t="e">
            <v>#N/A</v>
          </cell>
          <cell r="G775" t="e">
            <v>#N/A</v>
          </cell>
          <cell r="H775" t="e">
            <v>#N/A</v>
          </cell>
          <cell r="I775" t="e">
            <v>#N/A</v>
          </cell>
          <cell r="J775" t="e">
            <v>#N/A</v>
          </cell>
          <cell r="K775" t="e">
            <v>#N/A</v>
          </cell>
          <cell r="L775" t="e">
            <v>#N/A</v>
          </cell>
          <cell r="M775" t="e">
            <v>#N/A</v>
          </cell>
          <cell r="N775" t="e">
            <v>#N/A</v>
          </cell>
          <cell r="O775">
            <v>0</v>
          </cell>
          <cell r="P775" t="e">
            <v>#N/A</v>
          </cell>
          <cell r="Q775" t="e">
            <v>#N/A</v>
          </cell>
          <cell r="R775">
            <v>0</v>
          </cell>
          <cell r="S775" t="e">
            <v>#N/A</v>
          </cell>
          <cell r="T775" t="e">
            <v>#N/A</v>
          </cell>
          <cell r="U775" t="e">
            <v>#N/A</v>
          </cell>
          <cell r="V775" t="e">
            <v>#N/A</v>
          </cell>
        </row>
        <row r="776">
          <cell r="B776" t="e">
            <v>#N/A</v>
          </cell>
          <cell r="C776" t="e">
            <v>#N/A</v>
          </cell>
          <cell r="D776" t="e">
            <v>#N/A</v>
          </cell>
          <cell r="E776" t="e">
            <v>#N/A</v>
          </cell>
          <cell r="F776" t="e">
            <v>#N/A</v>
          </cell>
          <cell r="G776" t="e">
            <v>#N/A</v>
          </cell>
          <cell r="H776" t="e">
            <v>#N/A</v>
          </cell>
          <cell r="I776" t="e">
            <v>#N/A</v>
          </cell>
          <cell r="J776" t="e">
            <v>#N/A</v>
          </cell>
          <cell r="K776" t="e">
            <v>#N/A</v>
          </cell>
          <cell r="L776" t="e">
            <v>#N/A</v>
          </cell>
          <cell r="M776" t="e">
            <v>#N/A</v>
          </cell>
          <cell r="N776" t="e">
            <v>#N/A</v>
          </cell>
          <cell r="O776">
            <v>0</v>
          </cell>
          <cell r="P776" t="e">
            <v>#N/A</v>
          </cell>
          <cell r="Q776" t="e">
            <v>#N/A</v>
          </cell>
          <cell r="R776">
            <v>0</v>
          </cell>
          <cell r="S776" t="e">
            <v>#N/A</v>
          </cell>
          <cell r="T776" t="e">
            <v>#N/A</v>
          </cell>
          <cell r="U776" t="e">
            <v>#N/A</v>
          </cell>
          <cell r="V776" t="e">
            <v>#N/A</v>
          </cell>
        </row>
        <row r="777">
          <cell r="B777" t="e">
            <v>#N/A</v>
          </cell>
          <cell r="C777" t="e">
            <v>#N/A</v>
          </cell>
          <cell r="D777" t="e">
            <v>#N/A</v>
          </cell>
          <cell r="E777" t="e">
            <v>#N/A</v>
          </cell>
          <cell r="F777" t="e">
            <v>#N/A</v>
          </cell>
          <cell r="G777" t="e">
            <v>#N/A</v>
          </cell>
          <cell r="H777" t="e">
            <v>#N/A</v>
          </cell>
          <cell r="I777" t="e">
            <v>#N/A</v>
          </cell>
          <cell r="J777" t="e">
            <v>#N/A</v>
          </cell>
          <cell r="K777" t="e">
            <v>#N/A</v>
          </cell>
          <cell r="L777" t="e">
            <v>#N/A</v>
          </cell>
          <cell r="M777" t="e">
            <v>#N/A</v>
          </cell>
          <cell r="N777" t="e">
            <v>#N/A</v>
          </cell>
          <cell r="O777">
            <v>0</v>
          </cell>
          <cell r="P777" t="e">
            <v>#N/A</v>
          </cell>
          <cell r="Q777" t="e">
            <v>#N/A</v>
          </cell>
          <cell r="R777">
            <v>0</v>
          </cell>
          <cell r="S777" t="e">
            <v>#N/A</v>
          </cell>
          <cell r="T777" t="e">
            <v>#N/A</v>
          </cell>
          <cell r="U777" t="e">
            <v>#N/A</v>
          </cell>
          <cell r="V777" t="e">
            <v>#N/A</v>
          </cell>
        </row>
        <row r="778">
          <cell r="B778" t="e">
            <v>#N/A</v>
          </cell>
          <cell r="C778" t="e">
            <v>#N/A</v>
          </cell>
          <cell r="D778" t="e">
            <v>#N/A</v>
          </cell>
          <cell r="E778" t="e">
            <v>#N/A</v>
          </cell>
          <cell r="F778" t="e">
            <v>#N/A</v>
          </cell>
          <cell r="G778" t="e">
            <v>#N/A</v>
          </cell>
          <cell r="H778" t="e">
            <v>#N/A</v>
          </cell>
          <cell r="I778" t="e">
            <v>#N/A</v>
          </cell>
          <cell r="J778" t="e">
            <v>#N/A</v>
          </cell>
          <cell r="K778" t="e">
            <v>#N/A</v>
          </cell>
          <cell r="L778" t="e">
            <v>#N/A</v>
          </cell>
          <cell r="M778" t="e">
            <v>#N/A</v>
          </cell>
          <cell r="N778" t="e">
            <v>#N/A</v>
          </cell>
          <cell r="O778">
            <v>0</v>
          </cell>
          <cell r="P778" t="e">
            <v>#N/A</v>
          </cell>
          <cell r="Q778" t="e">
            <v>#N/A</v>
          </cell>
          <cell r="R778">
            <v>0</v>
          </cell>
          <cell r="S778" t="e">
            <v>#N/A</v>
          </cell>
          <cell r="T778" t="e">
            <v>#N/A</v>
          </cell>
          <cell r="U778" t="e">
            <v>#N/A</v>
          </cell>
          <cell r="V778" t="e">
            <v>#N/A</v>
          </cell>
        </row>
        <row r="779">
          <cell r="B779" t="e">
            <v>#N/A</v>
          </cell>
          <cell r="C779" t="e">
            <v>#N/A</v>
          </cell>
          <cell r="D779" t="e">
            <v>#N/A</v>
          </cell>
          <cell r="E779" t="e">
            <v>#N/A</v>
          </cell>
          <cell r="F779" t="e">
            <v>#N/A</v>
          </cell>
          <cell r="G779" t="e">
            <v>#N/A</v>
          </cell>
          <cell r="H779" t="e">
            <v>#N/A</v>
          </cell>
          <cell r="I779" t="e">
            <v>#N/A</v>
          </cell>
          <cell r="J779" t="e">
            <v>#N/A</v>
          </cell>
          <cell r="K779" t="e">
            <v>#N/A</v>
          </cell>
          <cell r="L779" t="e">
            <v>#N/A</v>
          </cell>
          <cell r="M779" t="e">
            <v>#N/A</v>
          </cell>
          <cell r="N779" t="e">
            <v>#N/A</v>
          </cell>
          <cell r="O779">
            <v>0</v>
          </cell>
          <cell r="P779" t="e">
            <v>#N/A</v>
          </cell>
          <cell r="Q779" t="e">
            <v>#N/A</v>
          </cell>
          <cell r="R779">
            <v>0</v>
          </cell>
          <cell r="S779" t="e">
            <v>#N/A</v>
          </cell>
          <cell r="T779" t="e">
            <v>#N/A</v>
          </cell>
          <cell r="U779" t="e">
            <v>#N/A</v>
          </cell>
          <cell r="V779" t="e">
            <v>#N/A</v>
          </cell>
        </row>
        <row r="780">
          <cell r="B780" t="e">
            <v>#N/A</v>
          </cell>
          <cell r="C780" t="e">
            <v>#N/A</v>
          </cell>
          <cell r="D780" t="e">
            <v>#N/A</v>
          </cell>
          <cell r="E780" t="e">
            <v>#N/A</v>
          </cell>
          <cell r="F780" t="e">
            <v>#N/A</v>
          </cell>
          <cell r="G780" t="e">
            <v>#N/A</v>
          </cell>
          <cell r="H780" t="e">
            <v>#N/A</v>
          </cell>
          <cell r="I780" t="e">
            <v>#N/A</v>
          </cell>
          <cell r="J780" t="e">
            <v>#N/A</v>
          </cell>
          <cell r="K780" t="e">
            <v>#N/A</v>
          </cell>
          <cell r="L780" t="e">
            <v>#N/A</v>
          </cell>
          <cell r="M780" t="e">
            <v>#N/A</v>
          </cell>
          <cell r="N780" t="e">
            <v>#N/A</v>
          </cell>
          <cell r="O780">
            <v>0</v>
          </cell>
          <cell r="P780" t="e">
            <v>#N/A</v>
          </cell>
          <cell r="Q780" t="e">
            <v>#N/A</v>
          </cell>
          <cell r="R780">
            <v>0</v>
          </cell>
          <cell r="S780" t="e">
            <v>#N/A</v>
          </cell>
          <cell r="T780" t="e">
            <v>#N/A</v>
          </cell>
          <cell r="U780" t="e">
            <v>#N/A</v>
          </cell>
          <cell r="V780" t="e">
            <v>#N/A</v>
          </cell>
        </row>
        <row r="781">
          <cell r="B781" t="e">
            <v>#N/A</v>
          </cell>
          <cell r="C781" t="e">
            <v>#N/A</v>
          </cell>
          <cell r="D781" t="e">
            <v>#N/A</v>
          </cell>
          <cell r="E781" t="e">
            <v>#N/A</v>
          </cell>
          <cell r="F781" t="e">
            <v>#N/A</v>
          </cell>
          <cell r="G781" t="e">
            <v>#N/A</v>
          </cell>
          <cell r="H781" t="e">
            <v>#N/A</v>
          </cell>
          <cell r="I781" t="e">
            <v>#N/A</v>
          </cell>
          <cell r="J781" t="e">
            <v>#N/A</v>
          </cell>
          <cell r="K781" t="e">
            <v>#N/A</v>
          </cell>
          <cell r="L781" t="e">
            <v>#N/A</v>
          </cell>
          <cell r="M781" t="e">
            <v>#N/A</v>
          </cell>
          <cell r="N781" t="e">
            <v>#N/A</v>
          </cell>
          <cell r="O781">
            <v>0</v>
          </cell>
          <cell r="P781" t="e">
            <v>#N/A</v>
          </cell>
          <cell r="Q781" t="e">
            <v>#N/A</v>
          </cell>
          <cell r="R781">
            <v>0</v>
          </cell>
          <cell r="S781" t="e">
            <v>#N/A</v>
          </cell>
          <cell r="T781" t="e">
            <v>#N/A</v>
          </cell>
          <cell r="U781" t="e">
            <v>#N/A</v>
          </cell>
          <cell r="V781" t="e">
            <v>#N/A</v>
          </cell>
        </row>
        <row r="782">
          <cell r="B782" t="e">
            <v>#N/A</v>
          </cell>
          <cell r="C782" t="e">
            <v>#N/A</v>
          </cell>
          <cell r="D782" t="e">
            <v>#N/A</v>
          </cell>
          <cell r="E782" t="e">
            <v>#N/A</v>
          </cell>
          <cell r="F782" t="e">
            <v>#N/A</v>
          </cell>
          <cell r="G782" t="e">
            <v>#N/A</v>
          </cell>
          <cell r="H782" t="e">
            <v>#N/A</v>
          </cell>
          <cell r="I782" t="e">
            <v>#N/A</v>
          </cell>
          <cell r="J782" t="e">
            <v>#N/A</v>
          </cell>
          <cell r="K782" t="e">
            <v>#N/A</v>
          </cell>
          <cell r="L782" t="e">
            <v>#N/A</v>
          </cell>
          <cell r="M782" t="e">
            <v>#N/A</v>
          </cell>
          <cell r="N782" t="e">
            <v>#N/A</v>
          </cell>
          <cell r="O782">
            <v>0</v>
          </cell>
          <cell r="P782" t="e">
            <v>#N/A</v>
          </cell>
          <cell r="Q782" t="e">
            <v>#N/A</v>
          </cell>
          <cell r="R782">
            <v>0</v>
          </cell>
          <cell r="S782" t="e">
            <v>#N/A</v>
          </cell>
          <cell r="T782" t="e">
            <v>#N/A</v>
          </cell>
          <cell r="U782" t="e">
            <v>#N/A</v>
          </cell>
          <cell r="V782" t="e">
            <v>#N/A</v>
          </cell>
        </row>
        <row r="783">
          <cell r="B783" t="e">
            <v>#N/A</v>
          </cell>
          <cell r="C783" t="e">
            <v>#N/A</v>
          </cell>
          <cell r="D783" t="e">
            <v>#N/A</v>
          </cell>
          <cell r="E783" t="e">
            <v>#N/A</v>
          </cell>
          <cell r="F783" t="e">
            <v>#N/A</v>
          </cell>
          <cell r="G783" t="e">
            <v>#N/A</v>
          </cell>
          <cell r="H783" t="e">
            <v>#N/A</v>
          </cell>
          <cell r="I783" t="e">
            <v>#N/A</v>
          </cell>
          <cell r="J783" t="e">
            <v>#N/A</v>
          </cell>
          <cell r="K783" t="e">
            <v>#N/A</v>
          </cell>
          <cell r="L783" t="e">
            <v>#N/A</v>
          </cell>
          <cell r="M783" t="e">
            <v>#N/A</v>
          </cell>
          <cell r="N783" t="e">
            <v>#N/A</v>
          </cell>
          <cell r="O783">
            <v>0</v>
          </cell>
          <cell r="P783" t="e">
            <v>#N/A</v>
          </cell>
          <cell r="Q783" t="e">
            <v>#N/A</v>
          </cell>
          <cell r="R783">
            <v>0</v>
          </cell>
          <cell r="S783" t="e">
            <v>#N/A</v>
          </cell>
          <cell r="T783" t="e">
            <v>#N/A</v>
          </cell>
          <cell r="U783" t="e">
            <v>#N/A</v>
          </cell>
          <cell r="V783" t="e">
            <v>#N/A</v>
          </cell>
        </row>
        <row r="784">
          <cell r="B784" t="e">
            <v>#N/A</v>
          </cell>
          <cell r="C784" t="e">
            <v>#N/A</v>
          </cell>
          <cell r="D784" t="e">
            <v>#N/A</v>
          </cell>
          <cell r="E784" t="e">
            <v>#N/A</v>
          </cell>
          <cell r="F784" t="e">
            <v>#N/A</v>
          </cell>
          <cell r="G784" t="e">
            <v>#N/A</v>
          </cell>
          <cell r="H784" t="e">
            <v>#N/A</v>
          </cell>
          <cell r="I784" t="e">
            <v>#N/A</v>
          </cell>
          <cell r="J784" t="e">
            <v>#N/A</v>
          </cell>
          <cell r="K784" t="e">
            <v>#N/A</v>
          </cell>
          <cell r="L784" t="e">
            <v>#N/A</v>
          </cell>
          <cell r="M784" t="e">
            <v>#N/A</v>
          </cell>
          <cell r="N784" t="e">
            <v>#N/A</v>
          </cell>
          <cell r="O784">
            <v>0</v>
          </cell>
          <cell r="P784" t="e">
            <v>#N/A</v>
          </cell>
          <cell r="Q784" t="e">
            <v>#N/A</v>
          </cell>
          <cell r="R784">
            <v>0</v>
          </cell>
          <cell r="S784" t="e">
            <v>#N/A</v>
          </cell>
          <cell r="T784" t="e">
            <v>#N/A</v>
          </cell>
          <cell r="U784" t="e">
            <v>#N/A</v>
          </cell>
          <cell r="V784" t="e">
            <v>#N/A</v>
          </cell>
        </row>
        <row r="785">
          <cell r="B785" t="e">
            <v>#N/A</v>
          </cell>
          <cell r="C785" t="e">
            <v>#N/A</v>
          </cell>
          <cell r="D785" t="e">
            <v>#N/A</v>
          </cell>
          <cell r="E785" t="e">
            <v>#N/A</v>
          </cell>
          <cell r="F785" t="e">
            <v>#N/A</v>
          </cell>
          <cell r="G785" t="e">
            <v>#N/A</v>
          </cell>
          <cell r="H785" t="e">
            <v>#N/A</v>
          </cell>
          <cell r="I785" t="e">
            <v>#N/A</v>
          </cell>
          <cell r="J785" t="e">
            <v>#N/A</v>
          </cell>
          <cell r="K785" t="e">
            <v>#N/A</v>
          </cell>
          <cell r="L785" t="e">
            <v>#N/A</v>
          </cell>
          <cell r="M785" t="e">
            <v>#N/A</v>
          </cell>
          <cell r="N785" t="e">
            <v>#N/A</v>
          </cell>
          <cell r="O785">
            <v>0</v>
          </cell>
          <cell r="P785" t="e">
            <v>#N/A</v>
          </cell>
          <cell r="Q785" t="e">
            <v>#N/A</v>
          </cell>
          <cell r="R785">
            <v>0</v>
          </cell>
          <cell r="S785" t="e">
            <v>#N/A</v>
          </cell>
          <cell r="T785" t="e">
            <v>#N/A</v>
          </cell>
          <cell r="U785" t="e">
            <v>#N/A</v>
          </cell>
          <cell r="V785" t="e">
            <v>#N/A</v>
          </cell>
        </row>
        <row r="786">
          <cell r="B786" t="e">
            <v>#N/A</v>
          </cell>
          <cell r="C786" t="e">
            <v>#N/A</v>
          </cell>
          <cell r="D786" t="e">
            <v>#N/A</v>
          </cell>
          <cell r="E786" t="e">
            <v>#N/A</v>
          </cell>
          <cell r="F786" t="e">
            <v>#N/A</v>
          </cell>
          <cell r="G786" t="e">
            <v>#N/A</v>
          </cell>
          <cell r="H786" t="e">
            <v>#N/A</v>
          </cell>
          <cell r="I786" t="e">
            <v>#N/A</v>
          </cell>
          <cell r="J786" t="e">
            <v>#N/A</v>
          </cell>
          <cell r="K786" t="e">
            <v>#N/A</v>
          </cell>
          <cell r="L786" t="e">
            <v>#N/A</v>
          </cell>
          <cell r="M786" t="e">
            <v>#N/A</v>
          </cell>
          <cell r="N786" t="e">
            <v>#N/A</v>
          </cell>
          <cell r="O786">
            <v>0</v>
          </cell>
          <cell r="P786" t="e">
            <v>#N/A</v>
          </cell>
          <cell r="Q786" t="e">
            <v>#N/A</v>
          </cell>
          <cell r="R786">
            <v>0</v>
          </cell>
          <cell r="S786" t="e">
            <v>#N/A</v>
          </cell>
          <cell r="T786" t="e">
            <v>#N/A</v>
          </cell>
          <cell r="U786" t="e">
            <v>#N/A</v>
          </cell>
          <cell r="V786" t="e">
            <v>#N/A</v>
          </cell>
        </row>
        <row r="787">
          <cell r="B787" t="e">
            <v>#N/A</v>
          </cell>
          <cell r="C787" t="e">
            <v>#N/A</v>
          </cell>
          <cell r="D787" t="e">
            <v>#N/A</v>
          </cell>
          <cell r="E787" t="e">
            <v>#N/A</v>
          </cell>
          <cell r="F787" t="e">
            <v>#N/A</v>
          </cell>
          <cell r="G787" t="e">
            <v>#N/A</v>
          </cell>
          <cell r="H787" t="e">
            <v>#N/A</v>
          </cell>
          <cell r="I787" t="e">
            <v>#N/A</v>
          </cell>
          <cell r="J787" t="e">
            <v>#N/A</v>
          </cell>
          <cell r="K787" t="e">
            <v>#N/A</v>
          </cell>
          <cell r="L787" t="e">
            <v>#N/A</v>
          </cell>
          <cell r="M787" t="e">
            <v>#N/A</v>
          </cell>
          <cell r="N787" t="e">
            <v>#N/A</v>
          </cell>
          <cell r="O787">
            <v>0</v>
          </cell>
          <cell r="P787" t="e">
            <v>#N/A</v>
          </cell>
          <cell r="Q787" t="e">
            <v>#N/A</v>
          </cell>
          <cell r="R787">
            <v>0</v>
          </cell>
          <cell r="S787" t="e">
            <v>#N/A</v>
          </cell>
          <cell r="T787" t="e">
            <v>#N/A</v>
          </cell>
          <cell r="U787" t="e">
            <v>#N/A</v>
          </cell>
          <cell r="V787" t="e">
            <v>#N/A</v>
          </cell>
        </row>
        <row r="788">
          <cell r="B788" t="e">
            <v>#N/A</v>
          </cell>
          <cell r="C788" t="e">
            <v>#N/A</v>
          </cell>
          <cell r="D788" t="e">
            <v>#N/A</v>
          </cell>
          <cell r="E788" t="e">
            <v>#N/A</v>
          </cell>
          <cell r="F788" t="e">
            <v>#N/A</v>
          </cell>
          <cell r="G788" t="e">
            <v>#N/A</v>
          </cell>
          <cell r="H788" t="e">
            <v>#N/A</v>
          </cell>
          <cell r="I788" t="e">
            <v>#N/A</v>
          </cell>
          <cell r="J788" t="e">
            <v>#N/A</v>
          </cell>
          <cell r="K788" t="e">
            <v>#N/A</v>
          </cell>
          <cell r="L788" t="e">
            <v>#N/A</v>
          </cell>
          <cell r="M788" t="e">
            <v>#N/A</v>
          </cell>
          <cell r="N788" t="e">
            <v>#N/A</v>
          </cell>
          <cell r="O788">
            <v>0</v>
          </cell>
          <cell r="P788" t="e">
            <v>#N/A</v>
          </cell>
          <cell r="Q788" t="e">
            <v>#N/A</v>
          </cell>
          <cell r="R788">
            <v>0</v>
          </cell>
          <cell r="S788" t="e">
            <v>#N/A</v>
          </cell>
          <cell r="T788" t="e">
            <v>#N/A</v>
          </cell>
          <cell r="U788" t="e">
            <v>#N/A</v>
          </cell>
          <cell r="V788" t="e">
            <v>#N/A</v>
          </cell>
        </row>
        <row r="789">
          <cell r="B789" t="e">
            <v>#N/A</v>
          </cell>
          <cell r="C789" t="e">
            <v>#N/A</v>
          </cell>
          <cell r="D789" t="e">
            <v>#N/A</v>
          </cell>
          <cell r="E789" t="e">
            <v>#N/A</v>
          </cell>
          <cell r="F789" t="e">
            <v>#N/A</v>
          </cell>
          <cell r="G789" t="e">
            <v>#N/A</v>
          </cell>
          <cell r="H789" t="e">
            <v>#N/A</v>
          </cell>
          <cell r="I789" t="e">
            <v>#N/A</v>
          </cell>
          <cell r="J789" t="e">
            <v>#N/A</v>
          </cell>
          <cell r="K789" t="e">
            <v>#N/A</v>
          </cell>
          <cell r="L789" t="e">
            <v>#N/A</v>
          </cell>
          <cell r="M789" t="e">
            <v>#N/A</v>
          </cell>
          <cell r="N789" t="e">
            <v>#N/A</v>
          </cell>
          <cell r="O789">
            <v>0</v>
          </cell>
          <cell r="P789" t="e">
            <v>#N/A</v>
          </cell>
          <cell r="Q789" t="e">
            <v>#N/A</v>
          </cell>
          <cell r="R789">
            <v>0</v>
          </cell>
          <cell r="S789" t="e">
            <v>#N/A</v>
          </cell>
          <cell r="T789" t="e">
            <v>#N/A</v>
          </cell>
          <cell r="U789" t="e">
            <v>#N/A</v>
          </cell>
          <cell r="V789" t="e">
            <v>#N/A</v>
          </cell>
        </row>
        <row r="790">
          <cell r="B790" t="e">
            <v>#N/A</v>
          </cell>
          <cell r="C790" t="e">
            <v>#N/A</v>
          </cell>
          <cell r="D790" t="e">
            <v>#N/A</v>
          </cell>
          <cell r="E790" t="e">
            <v>#N/A</v>
          </cell>
          <cell r="F790" t="e">
            <v>#N/A</v>
          </cell>
          <cell r="G790" t="e">
            <v>#N/A</v>
          </cell>
          <cell r="H790" t="e">
            <v>#N/A</v>
          </cell>
          <cell r="I790" t="e">
            <v>#N/A</v>
          </cell>
          <cell r="J790" t="e">
            <v>#N/A</v>
          </cell>
          <cell r="K790" t="e">
            <v>#N/A</v>
          </cell>
          <cell r="L790" t="e">
            <v>#N/A</v>
          </cell>
          <cell r="M790" t="e">
            <v>#N/A</v>
          </cell>
          <cell r="N790" t="e">
            <v>#N/A</v>
          </cell>
          <cell r="O790">
            <v>0</v>
          </cell>
          <cell r="P790" t="e">
            <v>#N/A</v>
          </cell>
          <cell r="Q790" t="e">
            <v>#N/A</v>
          </cell>
          <cell r="R790">
            <v>0</v>
          </cell>
          <cell r="S790" t="e">
            <v>#N/A</v>
          </cell>
          <cell r="T790" t="e">
            <v>#N/A</v>
          </cell>
          <cell r="U790" t="e">
            <v>#N/A</v>
          </cell>
          <cell r="V790" t="e">
            <v>#N/A</v>
          </cell>
        </row>
        <row r="791">
          <cell r="B791" t="e">
            <v>#N/A</v>
          </cell>
          <cell r="C791" t="e">
            <v>#N/A</v>
          </cell>
          <cell r="D791" t="e">
            <v>#N/A</v>
          </cell>
          <cell r="E791" t="e">
            <v>#N/A</v>
          </cell>
          <cell r="F791" t="e">
            <v>#N/A</v>
          </cell>
          <cell r="G791" t="e">
            <v>#N/A</v>
          </cell>
          <cell r="H791" t="e">
            <v>#N/A</v>
          </cell>
          <cell r="I791" t="e">
            <v>#N/A</v>
          </cell>
          <cell r="J791" t="e">
            <v>#N/A</v>
          </cell>
          <cell r="K791" t="e">
            <v>#N/A</v>
          </cell>
          <cell r="L791" t="e">
            <v>#N/A</v>
          </cell>
          <cell r="M791" t="e">
            <v>#N/A</v>
          </cell>
          <cell r="N791" t="e">
            <v>#N/A</v>
          </cell>
          <cell r="O791">
            <v>0</v>
          </cell>
          <cell r="P791" t="e">
            <v>#N/A</v>
          </cell>
          <cell r="Q791" t="e">
            <v>#N/A</v>
          </cell>
          <cell r="R791">
            <v>0</v>
          </cell>
          <cell r="S791" t="e">
            <v>#N/A</v>
          </cell>
          <cell r="T791" t="e">
            <v>#N/A</v>
          </cell>
          <cell r="U791" t="e">
            <v>#N/A</v>
          </cell>
          <cell r="V791" t="e">
            <v>#N/A</v>
          </cell>
        </row>
        <row r="792">
          <cell r="B792" t="e">
            <v>#N/A</v>
          </cell>
          <cell r="C792" t="e">
            <v>#N/A</v>
          </cell>
          <cell r="D792" t="e">
            <v>#N/A</v>
          </cell>
          <cell r="E792" t="e">
            <v>#N/A</v>
          </cell>
          <cell r="F792" t="e">
            <v>#N/A</v>
          </cell>
          <cell r="G792" t="e">
            <v>#N/A</v>
          </cell>
          <cell r="H792" t="e">
            <v>#N/A</v>
          </cell>
          <cell r="I792" t="e">
            <v>#N/A</v>
          </cell>
          <cell r="J792" t="e">
            <v>#N/A</v>
          </cell>
          <cell r="K792" t="e">
            <v>#N/A</v>
          </cell>
          <cell r="L792" t="e">
            <v>#N/A</v>
          </cell>
          <cell r="M792" t="e">
            <v>#N/A</v>
          </cell>
          <cell r="N792" t="e">
            <v>#N/A</v>
          </cell>
          <cell r="O792">
            <v>0</v>
          </cell>
          <cell r="P792" t="e">
            <v>#N/A</v>
          </cell>
          <cell r="Q792" t="e">
            <v>#N/A</v>
          </cell>
          <cell r="R792">
            <v>0</v>
          </cell>
          <cell r="S792" t="e">
            <v>#N/A</v>
          </cell>
          <cell r="T792" t="e">
            <v>#N/A</v>
          </cell>
          <cell r="U792" t="e">
            <v>#N/A</v>
          </cell>
          <cell r="V792" t="e">
            <v>#N/A</v>
          </cell>
        </row>
        <row r="793">
          <cell r="B793" t="e">
            <v>#N/A</v>
          </cell>
          <cell r="C793" t="e">
            <v>#N/A</v>
          </cell>
          <cell r="D793" t="e">
            <v>#N/A</v>
          </cell>
          <cell r="E793" t="e">
            <v>#N/A</v>
          </cell>
          <cell r="F793" t="e">
            <v>#N/A</v>
          </cell>
          <cell r="G793" t="e">
            <v>#N/A</v>
          </cell>
          <cell r="H793" t="e">
            <v>#N/A</v>
          </cell>
          <cell r="I793" t="e">
            <v>#N/A</v>
          </cell>
          <cell r="J793" t="e">
            <v>#N/A</v>
          </cell>
          <cell r="K793" t="e">
            <v>#N/A</v>
          </cell>
          <cell r="L793" t="e">
            <v>#N/A</v>
          </cell>
          <cell r="M793" t="e">
            <v>#N/A</v>
          </cell>
          <cell r="N793" t="e">
            <v>#N/A</v>
          </cell>
          <cell r="O793">
            <v>0</v>
          </cell>
          <cell r="P793" t="e">
            <v>#N/A</v>
          </cell>
          <cell r="Q793" t="e">
            <v>#N/A</v>
          </cell>
          <cell r="R793">
            <v>0</v>
          </cell>
          <cell r="S793" t="e">
            <v>#N/A</v>
          </cell>
          <cell r="T793" t="e">
            <v>#N/A</v>
          </cell>
          <cell r="U793" t="e">
            <v>#N/A</v>
          </cell>
          <cell r="V793" t="e">
            <v>#N/A</v>
          </cell>
        </row>
        <row r="794">
          <cell r="B794" t="e">
            <v>#N/A</v>
          </cell>
          <cell r="C794" t="e">
            <v>#N/A</v>
          </cell>
          <cell r="D794" t="e">
            <v>#N/A</v>
          </cell>
          <cell r="E794" t="e">
            <v>#N/A</v>
          </cell>
          <cell r="F794" t="e">
            <v>#N/A</v>
          </cell>
          <cell r="G794" t="e">
            <v>#N/A</v>
          </cell>
          <cell r="H794" t="e">
            <v>#N/A</v>
          </cell>
          <cell r="I794" t="e">
            <v>#N/A</v>
          </cell>
          <cell r="J794" t="e">
            <v>#N/A</v>
          </cell>
          <cell r="K794" t="e">
            <v>#N/A</v>
          </cell>
          <cell r="L794" t="e">
            <v>#N/A</v>
          </cell>
          <cell r="M794" t="e">
            <v>#N/A</v>
          </cell>
          <cell r="N794" t="e">
            <v>#N/A</v>
          </cell>
          <cell r="O794">
            <v>0</v>
          </cell>
          <cell r="P794" t="e">
            <v>#N/A</v>
          </cell>
          <cell r="Q794" t="e">
            <v>#N/A</v>
          </cell>
          <cell r="R794">
            <v>0</v>
          </cell>
          <cell r="S794" t="e">
            <v>#N/A</v>
          </cell>
          <cell r="T794" t="e">
            <v>#N/A</v>
          </cell>
          <cell r="U794" t="e">
            <v>#N/A</v>
          </cell>
          <cell r="V794" t="e">
            <v>#N/A</v>
          </cell>
        </row>
        <row r="795">
          <cell r="B795" t="e">
            <v>#N/A</v>
          </cell>
          <cell r="C795" t="e">
            <v>#N/A</v>
          </cell>
          <cell r="D795" t="e">
            <v>#N/A</v>
          </cell>
          <cell r="E795" t="e">
            <v>#N/A</v>
          </cell>
          <cell r="F795" t="e">
            <v>#N/A</v>
          </cell>
          <cell r="G795" t="e">
            <v>#N/A</v>
          </cell>
          <cell r="H795" t="e">
            <v>#N/A</v>
          </cell>
          <cell r="I795" t="e">
            <v>#N/A</v>
          </cell>
          <cell r="J795" t="e">
            <v>#N/A</v>
          </cell>
          <cell r="K795" t="e">
            <v>#N/A</v>
          </cell>
          <cell r="L795" t="e">
            <v>#N/A</v>
          </cell>
          <cell r="M795" t="e">
            <v>#N/A</v>
          </cell>
          <cell r="N795" t="e">
            <v>#N/A</v>
          </cell>
          <cell r="O795">
            <v>0</v>
          </cell>
          <cell r="P795" t="e">
            <v>#N/A</v>
          </cell>
          <cell r="Q795" t="e">
            <v>#N/A</v>
          </cell>
          <cell r="R795">
            <v>0</v>
          </cell>
          <cell r="S795" t="e">
            <v>#N/A</v>
          </cell>
          <cell r="T795" t="e">
            <v>#N/A</v>
          </cell>
          <cell r="U795" t="e">
            <v>#N/A</v>
          </cell>
          <cell r="V795" t="e">
            <v>#N/A</v>
          </cell>
        </row>
        <row r="796">
          <cell r="B796" t="e">
            <v>#N/A</v>
          </cell>
          <cell r="C796" t="e">
            <v>#N/A</v>
          </cell>
          <cell r="D796" t="e">
            <v>#N/A</v>
          </cell>
          <cell r="E796" t="e">
            <v>#N/A</v>
          </cell>
          <cell r="F796" t="e">
            <v>#N/A</v>
          </cell>
          <cell r="G796" t="e">
            <v>#N/A</v>
          </cell>
          <cell r="H796" t="e">
            <v>#N/A</v>
          </cell>
          <cell r="I796" t="e">
            <v>#N/A</v>
          </cell>
          <cell r="J796" t="e">
            <v>#N/A</v>
          </cell>
          <cell r="K796" t="e">
            <v>#N/A</v>
          </cell>
          <cell r="L796" t="e">
            <v>#N/A</v>
          </cell>
          <cell r="M796" t="e">
            <v>#N/A</v>
          </cell>
          <cell r="N796" t="e">
            <v>#N/A</v>
          </cell>
          <cell r="O796">
            <v>0</v>
          </cell>
          <cell r="P796" t="e">
            <v>#N/A</v>
          </cell>
          <cell r="Q796" t="e">
            <v>#N/A</v>
          </cell>
          <cell r="R796">
            <v>0</v>
          </cell>
          <cell r="S796" t="e">
            <v>#N/A</v>
          </cell>
          <cell r="T796" t="e">
            <v>#N/A</v>
          </cell>
          <cell r="U796" t="e">
            <v>#N/A</v>
          </cell>
          <cell r="V796" t="e">
            <v>#N/A</v>
          </cell>
        </row>
        <row r="797">
          <cell r="B797" t="e">
            <v>#N/A</v>
          </cell>
          <cell r="C797" t="e">
            <v>#N/A</v>
          </cell>
          <cell r="D797" t="e">
            <v>#N/A</v>
          </cell>
          <cell r="E797" t="e">
            <v>#N/A</v>
          </cell>
          <cell r="F797" t="e">
            <v>#N/A</v>
          </cell>
          <cell r="G797" t="e">
            <v>#N/A</v>
          </cell>
          <cell r="H797" t="e">
            <v>#N/A</v>
          </cell>
          <cell r="I797" t="e">
            <v>#N/A</v>
          </cell>
          <cell r="J797" t="e">
            <v>#N/A</v>
          </cell>
          <cell r="K797" t="e">
            <v>#N/A</v>
          </cell>
          <cell r="L797" t="e">
            <v>#N/A</v>
          </cell>
          <cell r="M797" t="e">
            <v>#N/A</v>
          </cell>
          <cell r="N797" t="e">
            <v>#N/A</v>
          </cell>
          <cell r="O797">
            <v>0</v>
          </cell>
          <cell r="P797" t="e">
            <v>#N/A</v>
          </cell>
          <cell r="Q797" t="e">
            <v>#N/A</v>
          </cell>
          <cell r="R797">
            <v>0</v>
          </cell>
          <cell r="S797" t="e">
            <v>#N/A</v>
          </cell>
          <cell r="T797" t="e">
            <v>#N/A</v>
          </cell>
          <cell r="U797" t="e">
            <v>#N/A</v>
          </cell>
          <cell r="V797" t="e">
            <v>#N/A</v>
          </cell>
        </row>
        <row r="798">
          <cell r="B798" t="e">
            <v>#N/A</v>
          </cell>
          <cell r="C798" t="e">
            <v>#N/A</v>
          </cell>
          <cell r="D798" t="e">
            <v>#N/A</v>
          </cell>
          <cell r="E798" t="e">
            <v>#N/A</v>
          </cell>
          <cell r="F798" t="e">
            <v>#N/A</v>
          </cell>
          <cell r="G798" t="e">
            <v>#N/A</v>
          </cell>
          <cell r="H798" t="e">
            <v>#N/A</v>
          </cell>
          <cell r="I798" t="e">
            <v>#N/A</v>
          </cell>
          <cell r="J798" t="e">
            <v>#N/A</v>
          </cell>
          <cell r="K798" t="e">
            <v>#N/A</v>
          </cell>
          <cell r="L798" t="e">
            <v>#N/A</v>
          </cell>
          <cell r="M798" t="e">
            <v>#N/A</v>
          </cell>
          <cell r="N798" t="e">
            <v>#N/A</v>
          </cell>
          <cell r="O798">
            <v>0</v>
          </cell>
          <cell r="P798" t="e">
            <v>#N/A</v>
          </cell>
          <cell r="Q798" t="e">
            <v>#N/A</v>
          </cell>
          <cell r="R798">
            <v>0</v>
          </cell>
          <cell r="S798" t="e">
            <v>#N/A</v>
          </cell>
          <cell r="T798" t="e">
            <v>#N/A</v>
          </cell>
          <cell r="U798" t="e">
            <v>#N/A</v>
          </cell>
          <cell r="V798" t="e">
            <v>#N/A</v>
          </cell>
        </row>
        <row r="799">
          <cell r="B799" t="e">
            <v>#N/A</v>
          </cell>
          <cell r="C799" t="e">
            <v>#N/A</v>
          </cell>
          <cell r="D799" t="e">
            <v>#N/A</v>
          </cell>
          <cell r="E799" t="e">
            <v>#N/A</v>
          </cell>
          <cell r="F799" t="e">
            <v>#N/A</v>
          </cell>
          <cell r="G799" t="e">
            <v>#N/A</v>
          </cell>
          <cell r="H799" t="e">
            <v>#N/A</v>
          </cell>
          <cell r="I799" t="e">
            <v>#N/A</v>
          </cell>
          <cell r="J799" t="e">
            <v>#N/A</v>
          </cell>
          <cell r="K799" t="e">
            <v>#N/A</v>
          </cell>
          <cell r="L799" t="e">
            <v>#N/A</v>
          </cell>
          <cell r="M799" t="e">
            <v>#N/A</v>
          </cell>
          <cell r="N799" t="e">
            <v>#N/A</v>
          </cell>
          <cell r="O799">
            <v>0</v>
          </cell>
          <cell r="P799" t="e">
            <v>#N/A</v>
          </cell>
          <cell r="Q799" t="e">
            <v>#N/A</v>
          </cell>
          <cell r="R799">
            <v>0</v>
          </cell>
          <cell r="S799" t="e">
            <v>#N/A</v>
          </cell>
          <cell r="T799" t="e">
            <v>#N/A</v>
          </cell>
          <cell r="U799" t="e">
            <v>#N/A</v>
          </cell>
          <cell r="V799" t="e">
            <v>#N/A</v>
          </cell>
        </row>
        <row r="800">
          <cell r="B800" t="e">
            <v>#N/A</v>
          </cell>
          <cell r="C800" t="e">
            <v>#N/A</v>
          </cell>
          <cell r="D800" t="e">
            <v>#N/A</v>
          </cell>
          <cell r="E800" t="e">
            <v>#N/A</v>
          </cell>
          <cell r="F800" t="e">
            <v>#N/A</v>
          </cell>
          <cell r="G800" t="e">
            <v>#N/A</v>
          </cell>
          <cell r="H800" t="e">
            <v>#N/A</v>
          </cell>
          <cell r="I800" t="e">
            <v>#N/A</v>
          </cell>
          <cell r="J800" t="e">
            <v>#N/A</v>
          </cell>
          <cell r="K800" t="e">
            <v>#N/A</v>
          </cell>
          <cell r="L800" t="e">
            <v>#N/A</v>
          </cell>
          <cell r="M800" t="e">
            <v>#N/A</v>
          </cell>
          <cell r="N800" t="e">
            <v>#N/A</v>
          </cell>
          <cell r="O800">
            <v>0</v>
          </cell>
          <cell r="P800" t="e">
            <v>#N/A</v>
          </cell>
          <cell r="Q800" t="e">
            <v>#N/A</v>
          </cell>
          <cell r="R800">
            <v>0</v>
          </cell>
          <cell r="S800" t="e">
            <v>#N/A</v>
          </cell>
          <cell r="T800" t="e">
            <v>#N/A</v>
          </cell>
          <cell r="U800" t="e">
            <v>#N/A</v>
          </cell>
          <cell r="V800" t="e">
            <v>#N/A</v>
          </cell>
        </row>
        <row r="801">
          <cell r="B801" t="e">
            <v>#N/A</v>
          </cell>
          <cell r="C801" t="e">
            <v>#N/A</v>
          </cell>
          <cell r="D801" t="e">
            <v>#N/A</v>
          </cell>
          <cell r="E801" t="e">
            <v>#N/A</v>
          </cell>
          <cell r="F801" t="e">
            <v>#N/A</v>
          </cell>
          <cell r="G801" t="e">
            <v>#N/A</v>
          </cell>
          <cell r="H801" t="e">
            <v>#N/A</v>
          </cell>
          <cell r="I801" t="e">
            <v>#N/A</v>
          </cell>
          <cell r="J801" t="e">
            <v>#N/A</v>
          </cell>
          <cell r="K801" t="e">
            <v>#N/A</v>
          </cell>
          <cell r="L801" t="e">
            <v>#N/A</v>
          </cell>
          <cell r="M801" t="e">
            <v>#N/A</v>
          </cell>
          <cell r="N801" t="e">
            <v>#N/A</v>
          </cell>
          <cell r="O801">
            <v>0</v>
          </cell>
          <cell r="P801" t="e">
            <v>#N/A</v>
          </cell>
          <cell r="Q801" t="e">
            <v>#N/A</v>
          </cell>
          <cell r="R801">
            <v>0</v>
          </cell>
          <cell r="S801" t="e">
            <v>#N/A</v>
          </cell>
          <cell r="T801" t="e">
            <v>#N/A</v>
          </cell>
          <cell r="U801" t="e">
            <v>#N/A</v>
          </cell>
          <cell r="V801" t="e">
            <v>#N/A</v>
          </cell>
        </row>
        <row r="802">
          <cell r="B802" t="e">
            <v>#N/A</v>
          </cell>
          <cell r="C802" t="e">
            <v>#N/A</v>
          </cell>
          <cell r="D802" t="e">
            <v>#N/A</v>
          </cell>
          <cell r="E802" t="e">
            <v>#N/A</v>
          </cell>
          <cell r="F802" t="e">
            <v>#N/A</v>
          </cell>
          <cell r="G802" t="e">
            <v>#N/A</v>
          </cell>
          <cell r="H802" t="e">
            <v>#N/A</v>
          </cell>
          <cell r="I802" t="e">
            <v>#N/A</v>
          </cell>
          <cell r="J802" t="e">
            <v>#N/A</v>
          </cell>
          <cell r="K802" t="e">
            <v>#N/A</v>
          </cell>
          <cell r="L802" t="e">
            <v>#N/A</v>
          </cell>
          <cell r="M802" t="e">
            <v>#N/A</v>
          </cell>
          <cell r="N802" t="e">
            <v>#N/A</v>
          </cell>
          <cell r="O802">
            <v>0</v>
          </cell>
          <cell r="P802" t="e">
            <v>#N/A</v>
          </cell>
          <cell r="Q802" t="e">
            <v>#N/A</v>
          </cell>
          <cell r="R802">
            <v>0</v>
          </cell>
          <cell r="S802" t="e">
            <v>#N/A</v>
          </cell>
          <cell r="T802" t="e">
            <v>#N/A</v>
          </cell>
          <cell r="U802" t="e">
            <v>#N/A</v>
          </cell>
          <cell r="V802" t="e">
            <v>#N/A</v>
          </cell>
        </row>
        <row r="803">
          <cell r="B803" t="e">
            <v>#N/A</v>
          </cell>
          <cell r="C803" t="e">
            <v>#N/A</v>
          </cell>
          <cell r="D803" t="e">
            <v>#N/A</v>
          </cell>
          <cell r="E803" t="e">
            <v>#N/A</v>
          </cell>
          <cell r="F803" t="e">
            <v>#N/A</v>
          </cell>
          <cell r="G803" t="e">
            <v>#N/A</v>
          </cell>
          <cell r="H803" t="e">
            <v>#N/A</v>
          </cell>
          <cell r="I803" t="e">
            <v>#N/A</v>
          </cell>
          <cell r="J803" t="e">
            <v>#N/A</v>
          </cell>
          <cell r="K803" t="e">
            <v>#N/A</v>
          </cell>
          <cell r="L803" t="e">
            <v>#N/A</v>
          </cell>
          <cell r="M803" t="e">
            <v>#N/A</v>
          </cell>
          <cell r="N803" t="e">
            <v>#N/A</v>
          </cell>
          <cell r="O803">
            <v>0</v>
          </cell>
          <cell r="P803" t="e">
            <v>#N/A</v>
          </cell>
          <cell r="Q803" t="e">
            <v>#N/A</v>
          </cell>
          <cell r="R803">
            <v>0</v>
          </cell>
          <cell r="S803" t="e">
            <v>#N/A</v>
          </cell>
          <cell r="T803" t="e">
            <v>#N/A</v>
          </cell>
          <cell r="U803" t="e">
            <v>#N/A</v>
          </cell>
          <cell r="V803" t="e">
            <v>#N/A</v>
          </cell>
        </row>
        <row r="804">
          <cell r="B804" t="e">
            <v>#N/A</v>
          </cell>
          <cell r="C804" t="e">
            <v>#N/A</v>
          </cell>
          <cell r="D804" t="e">
            <v>#N/A</v>
          </cell>
          <cell r="E804" t="e">
            <v>#N/A</v>
          </cell>
          <cell r="F804" t="e">
            <v>#N/A</v>
          </cell>
          <cell r="G804" t="e">
            <v>#N/A</v>
          </cell>
          <cell r="H804" t="e">
            <v>#N/A</v>
          </cell>
          <cell r="I804" t="e">
            <v>#N/A</v>
          </cell>
          <cell r="J804" t="e">
            <v>#N/A</v>
          </cell>
          <cell r="K804" t="e">
            <v>#N/A</v>
          </cell>
          <cell r="L804" t="e">
            <v>#N/A</v>
          </cell>
          <cell r="M804" t="e">
            <v>#N/A</v>
          </cell>
          <cell r="N804" t="e">
            <v>#N/A</v>
          </cell>
          <cell r="O804">
            <v>0</v>
          </cell>
          <cell r="P804" t="e">
            <v>#N/A</v>
          </cell>
          <cell r="Q804" t="e">
            <v>#N/A</v>
          </cell>
          <cell r="R804">
            <v>0</v>
          </cell>
          <cell r="S804" t="e">
            <v>#N/A</v>
          </cell>
          <cell r="T804" t="e">
            <v>#N/A</v>
          </cell>
          <cell r="U804" t="e">
            <v>#N/A</v>
          </cell>
          <cell r="V804" t="e">
            <v>#N/A</v>
          </cell>
        </row>
        <row r="805">
          <cell r="B805" t="e">
            <v>#N/A</v>
          </cell>
          <cell r="C805" t="e">
            <v>#N/A</v>
          </cell>
          <cell r="D805" t="e">
            <v>#N/A</v>
          </cell>
          <cell r="E805" t="e">
            <v>#N/A</v>
          </cell>
          <cell r="F805" t="e">
            <v>#N/A</v>
          </cell>
          <cell r="G805" t="e">
            <v>#N/A</v>
          </cell>
          <cell r="H805" t="e">
            <v>#N/A</v>
          </cell>
          <cell r="I805" t="e">
            <v>#N/A</v>
          </cell>
          <cell r="J805" t="e">
            <v>#N/A</v>
          </cell>
          <cell r="K805" t="e">
            <v>#N/A</v>
          </cell>
          <cell r="L805" t="e">
            <v>#N/A</v>
          </cell>
          <cell r="M805" t="e">
            <v>#N/A</v>
          </cell>
          <cell r="N805" t="e">
            <v>#N/A</v>
          </cell>
          <cell r="O805">
            <v>0</v>
          </cell>
          <cell r="P805" t="e">
            <v>#N/A</v>
          </cell>
          <cell r="Q805" t="e">
            <v>#N/A</v>
          </cell>
          <cell r="R805">
            <v>0</v>
          </cell>
          <cell r="S805" t="e">
            <v>#N/A</v>
          </cell>
          <cell r="T805" t="e">
            <v>#N/A</v>
          </cell>
          <cell r="U805" t="e">
            <v>#N/A</v>
          </cell>
          <cell r="V805" t="e">
            <v>#N/A</v>
          </cell>
        </row>
        <row r="806">
          <cell r="B806" t="e">
            <v>#N/A</v>
          </cell>
          <cell r="C806" t="e">
            <v>#N/A</v>
          </cell>
          <cell r="D806" t="e">
            <v>#N/A</v>
          </cell>
          <cell r="E806" t="e">
            <v>#N/A</v>
          </cell>
          <cell r="F806" t="e">
            <v>#N/A</v>
          </cell>
          <cell r="G806" t="e">
            <v>#N/A</v>
          </cell>
          <cell r="H806" t="e">
            <v>#N/A</v>
          </cell>
          <cell r="I806" t="e">
            <v>#N/A</v>
          </cell>
          <cell r="J806" t="e">
            <v>#N/A</v>
          </cell>
          <cell r="K806" t="e">
            <v>#N/A</v>
          </cell>
          <cell r="L806" t="e">
            <v>#N/A</v>
          </cell>
          <cell r="M806" t="e">
            <v>#N/A</v>
          </cell>
          <cell r="N806" t="e">
            <v>#N/A</v>
          </cell>
          <cell r="O806">
            <v>0</v>
          </cell>
          <cell r="P806" t="e">
            <v>#N/A</v>
          </cell>
          <cell r="Q806" t="e">
            <v>#N/A</v>
          </cell>
          <cell r="R806">
            <v>0</v>
          </cell>
          <cell r="S806" t="e">
            <v>#N/A</v>
          </cell>
          <cell r="T806" t="e">
            <v>#N/A</v>
          </cell>
          <cell r="U806" t="e">
            <v>#N/A</v>
          </cell>
          <cell r="V806" t="e">
            <v>#N/A</v>
          </cell>
        </row>
        <row r="807">
          <cell r="B807" t="e">
            <v>#N/A</v>
          </cell>
          <cell r="C807" t="e">
            <v>#N/A</v>
          </cell>
          <cell r="D807" t="e">
            <v>#N/A</v>
          </cell>
          <cell r="E807" t="e">
            <v>#N/A</v>
          </cell>
          <cell r="F807" t="e">
            <v>#N/A</v>
          </cell>
          <cell r="G807" t="e">
            <v>#N/A</v>
          </cell>
          <cell r="H807" t="e">
            <v>#N/A</v>
          </cell>
          <cell r="I807" t="e">
            <v>#N/A</v>
          </cell>
          <cell r="J807" t="e">
            <v>#N/A</v>
          </cell>
          <cell r="K807" t="e">
            <v>#N/A</v>
          </cell>
          <cell r="L807" t="e">
            <v>#N/A</v>
          </cell>
          <cell r="M807" t="e">
            <v>#N/A</v>
          </cell>
          <cell r="N807" t="e">
            <v>#N/A</v>
          </cell>
          <cell r="O807">
            <v>0</v>
          </cell>
          <cell r="P807" t="e">
            <v>#N/A</v>
          </cell>
          <cell r="Q807" t="e">
            <v>#N/A</v>
          </cell>
          <cell r="R807">
            <v>0</v>
          </cell>
          <cell r="S807" t="e">
            <v>#N/A</v>
          </cell>
          <cell r="T807" t="e">
            <v>#N/A</v>
          </cell>
          <cell r="U807" t="e">
            <v>#N/A</v>
          </cell>
          <cell r="V807" t="e">
            <v>#N/A</v>
          </cell>
        </row>
        <row r="808">
          <cell r="B808" t="e">
            <v>#N/A</v>
          </cell>
          <cell r="C808" t="e">
            <v>#N/A</v>
          </cell>
          <cell r="D808" t="e">
            <v>#N/A</v>
          </cell>
          <cell r="E808" t="e">
            <v>#N/A</v>
          </cell>
          <cell r="F808" t="e">
            <v>#N/A</v>
          </cell>
          <cell r="G808" t="e">
            <v>#N/A</v>
          </cell>
          <cell r="H808" t="e">
            <v>#N/A</v>
          </cell>
          <cell r="I808" t="e">
            <v>#N/A</v>
          </cell>
          <cell r="J808" t="e">
            <v>#N/A</v>
          </cell>
          <cell r="K808" t="e">
            <v>#N/A</v>
          </cell>
          <cell r="L808" t="e">
            <v>#N/A</v>
          </cell>
          <cell r="M808" t="e">
            <v>#N/A</v>
          </cell>
          <cell r="N808" t="e">
            <v>#N/A</v>
          </cell>
          <cell r="O808">
            <v>0</v>
          </cell>
          <cell r="P808" t="e">
            <v>#N/A</v>
          </cell>
          <cell r="Q808" t="e">
            <v>#N/A</v>
          </cell>
          <cell r="R808">
            <v>0</v>
          </cell>
          <cell r="S808" t="e">
            <v>#N/A</v>
          </cell>
          <cell r="T808" t="e">
            <v>#N/A</v>
          </cell>
          <cell r="U808" t="e">
            <v>#N/A</v>
          </cell>
          <cell r="V808" t="e">
            <v>#N/A</v>
          </cell>
        </row>
        <row r="809">
          <cell r="B809" t="e">
            <v>#N/A</v>
          </cell>
          <cell r="C809" t="e">
            <v>#N/A</v>
          </cell>
          <cell r="D809" t="e">
            <v>#N/A</v>
          </cell>
          <cell r="E809" t="e">
            <v>#N/A</v>
          </cell>
          <cell r="F809" t="e">
            <v>#N/A</v>
          </cell>
          <cell r="G809" t="e">
            <v>#N/A</v>
          </cell>
          <cell r="H809" t="e">
            <v>#N/A</v>
          </cell>
          <cell r="I809" t="e">
            <v>#N/A</v>
          </cell>
          <cell r="J809" t="e">
            <v>#N/A</v>
          </cell>
          <cell r="K809" t="e">
            <v>#N/A</v>
          </cell>
          <cell r="L809" t="e">
            <v>#N/A</v>
          </cell>
          <cell r="M809" t="e">
            <v>#N/A</v>
          </cell>
          <cell r="N809" t="e">
            <v>#N/A</v>
          </cell>
          <cell r="O809">
            <v>0</v>
          </cell>
          <cell r="P809" t="e">
            <v>#N/A</v>
          </cell>
          <cell r="Q809" t="e">
            <v>#N/A</v>
          </cell>
          <cell r="R809">
            <v>0</v>
          </cell>
          <cell r="S809" t="e">
            <v>#N/A</v>
          </cell>
          <cell r="T809" t="e">
            <v>#N/A</v>
          </cell>
          <cell r="U809" t="e">
            <v>#N/A</v>
          </cell>
          <cell r="V809" t="e">
            <v>#N/A</v>
          </cell>
        </row>
        <row r="810">
          <cell r="B810" t="e">
            <v>#N/A</v>
          </cell>
          <cell r="C810" t="e">
            <v>#N/A</v>
          </cell>
          <cell r="D810" t="e">
            <v>#N/A</v>
          </cell>
          <cell r="E810" t="e">
            <v>#N/A</v>
          </cell>
          <cell r="F810" t="e">
            <v>#N/A</v>
          </cell>
          <cell r="G810" t="e">
            <v>#N/A</v>
          </cell>
          <cell r="H810" t="e">
            <v>#N/A</v>
          </cell>
          <cell r="I810" t="e">
            <v>#N/A</v>
          </cell>
          <cell r="J810" t="e">
            <v>#N/A</v>
          </cell>
          <cell r="K810" t="e">
            <v>#N/A</v>
          </cell>
          <cell r="L810" t="e">
            <v>#N/A</v>
          </cell>
          <cell r="M810" t="e">
            <v>#N/A</v>
          </cell>
          <cell r="N810" t="e">
            <v>#N/A</v>
          </cell>
          <cell r="O810">
            <v>0</v>
          </cell>
          <cell r="P810" t="e">
            <v>#N/A</v>
          </cell>
          <cell r="Q810" t="e">
            <v>#N/A</v>
          </cell>
          <cell r="R810">
            <v>0</v>
          </cell>
          <cell r="S810" t="e">
            <v>#N/A</v>
          </cell>
          <cell r="T810" t="e">
            <v>#N/A</v>
          </cell>
          <cell r="U810" t="e">
            <v>#N/A</v>
          </cell>
          <cell r="V810" t="e">
            <v>#N/A</v>
          </cell>
        </row>
        <row r="811">
          <cell r="B811" t="e">
            <v>#N/A</v>
          </cell>
          <cell r="C811" t="e">
            <v>#N/A</v>
          </cell>
          <cell r="D811" t="e">
            <v>#N/A</v>
          </cell>
          <cell r="E811" t="e">
            <v>#N/A</v>
          </cell>
          <cell r="F811" t="e">
            <v>#N/A</v>
          </cell>
          <cell r="G811" t="e">
            <v>#N/A</v>
          </cell>
          <cell r="H811" t="e">
            <v>#N/A</v>
          </cell>
          <cell r="I811" t="e">
            <v>#N/A</v>
          </cell>
          <cell r="J811" t="e">
            <v>#N/A</v>
          </cell>
          <cell r="K811" t="e">
            <v>#N/A</v>
          </cell>
          <cell r="L811" t="e">
            <v>#N/A</v>
          </cell>
          <cell r="M811" t="e">
            <v>#N/A</v>
          </cell>
          <cell r="N811" t="e">
            <v>#N/A</v>
          </cell>
          <cell r="O811">
            <v>0</v>
          </cell>
          <cell r="P811" t="e">
            <v>#N/A</v>
          </cell>
          <cell r="Q811" t="e">
            <v>#N/A</v>
          </cell>
          <cell r="R811">
            <v>0</v>
          </cell>
          <cell r="S811" t="e">
            <v>#N/A</v>
          </cell>
          <cell r="T811" t="e">
            <v>#N/A</v>
          </cell>
          <cell r="U811" t="e">
            <v>#N/A</v>
          </cell>
          <cell r="V811" t="e">
            <v>#N/A</v>
          </cell>
        </row>
        <row r="812">
          <cell r="B812" t="e">
            <v>#N/A</v>
          </cell>
          <cell r="C812" t="e">
            <v>#N/A</v>
          </cell>
          <cell r="D812" t="e">
            <v>#N/A</v>
          </cell>
          <cell r="E812" t="e">
            <v>#N/A</v>
          </cell>
          <cell r="F812" t="e">
            <v>#N/A</v>
          </cell>
          <cell r="G812" t="e">
            <v>#N/A</v>
          </cell>
          <cell r="H812" t="e">
            <v>#N/A</v>
          </cell>
          <cell r="I812" t="e">
            <v>#N/A</v>
          </cell>
          <cell r="J812" t="e">
            <v>#N/A</v>
          </cell>
          <cell r="K812" t="e">
            <v>#N/A</v>
          </cell>
          <cell r="L812" t="e">
            <v>#N/A</v>
          </cell>
          <cell r="M812" t="e">
            <v>#N/A</v>
          </cell>
          <cell r="N812" t="e">
            <v>#N/A</v>
          </cell>
          <cell r="O812">
            <v>0</v>
          </cell>
          <cell r="P812" t="e">
            <v>#N/A</v>
          </cell>
          <cell r="Q812" t="e">
            <v>#N/A</v>
          </cell>
          <cell r="R812">
            <v>0</v>
          </cell>
          <cell r="S812" t="e">
            <v>#N/A</v>
          </cell>
          <cell r="T812" t="e">
            <v>#N/A</v>
          </cell>
          <cell r="U812" t="e">
            <v>#N/A</v>
          </cell>
          <cell r="V812" t="e">
            <v>#N/A</v>
          </cell>
        </row>
        <row r="813">
          <cell r="B813" t="e">
            <v>#N/A</v>
          </cell>
          <cell r="C813" t="e">
            <v>#N/A</v>
          </cell>
          <cell r="D813" t="e">
            <v>#N/A</v>
          </cell>
          <cell r="E813" t="e">
            <v>#N/A</v>
          </cell>
          <cell r="F813" t="e">
            <v>#N/A</v>
          </cell>
          <cell r="G813" t="e">
            <v>#N/A</v>
          </cell>
          <cell r="H813" t="e">
            <v>#N/A</v>
          </cell>
          <cell r="I813" t="e">
            <v>#N/A</v>
          </cell>
          <cell r="J813" t="e">
            <v>#N/A</v>
          </cell>
          <cell r="K813" t="e">
            <v>#N/A</v>
          </cell>
          <cell r="L813" t="e">
            <v>#N/A</v>
          </cell>
          <cell r="M813" t="e">
            <v>#N/A</v>
          </cell>
          <cell r="N813" t="e">
            <v>#N/A</v>
          </cell>
          <cell r="O813">
            <v>0</v>
          </cell>
          <cell r="P813" t="e">
            <v>#N/A</v>
          </cell>
          <cell r="Q813" t="e">
            <v>#N/A</v>
          </cell>
          <cell r="R813">
            <v>0</v>
          </cell>
          <cell r="S813" t="e">
            <v>#N/A</v>
          </cell>
          <cell r="T813" t="e">
            <v>#N/A</v>
          </cell>
          <cell r="U813" t="e">
            <v>#N/A</v>
          </cell>
          <cell r="V813" t="e">
            <v>#N/A</v>
          </cell>
        </row>
        <row r="814">
          <cell r="B814" t="e">
            <v>#N/A</v>
          </cell>
          <cell r="C814" t="e">
            <v>#N/A</v>
          </cell>
          <cell r="D814" t="e">
            <v>#N/A</v>
          </cell>
          <cell r="E814" t="e">
            <v>#N/A</v>
          </cell>
          <cell r="F814" t="e">
            <v>#N/A</v>
          </cell>
          <cell r="G814" t="e">
            <v>#N/A</v>
          </cell>
          <cell r="H814" t="e">
            <v>#N/A</v>
          </cell>
          <cell r="I814" t="e">
            <v>#N/A</v>
          </cell>
          <cell r="J814" t="e">
            <v>#N/A</v>
          </cell>
          <cell r="K814" t="e">
            <v>#N/A</v>
          </cell>
          <cell r="L814" t="e">
            <v>#N/A</v>
          </cell>
          <cell r="M814" t="e">
            <v>#N/A</v>
          </cell>
          <cell r="N814" t="e">
            <v>#N/A</v>
          </cell>
          <cell r="O814">
            <v>0</v>
          </cell>
          <cell r="P814" t="e">
            <v>#N/A</v>
          </cell>
          <cell r="Q814" t="e">
            <v>#N/A</v>
          </cell>
          <cell r="R814">
            <v>0</v>
          </cell>
          <cell r="S814" t="e">
            <v>#N/A</v>
          </cell>
          <cell r="T814" t="e">
            <v>#N/A</v>
          </cell>
          <cell r="U814" t="e">
            <v>#N/A</v>
          </cell>
          <cell r="V814" t="e">
            <v>#N/A</v>
          </cell>
        </row>
        <row r="815">
          <cell r="B815" t="e">
            <v>#N/A</v>
          </cell>
          <cell r="C815" t="e">
            <v>#N/A</v>
          </cell>
          <cell r="D815" t="e">
            <v>#N/A</v>
          </cell>
          <cell r="E815" t="e">
            <v>#N/A</v>
          </cell>
          <cell r="F815" t="e">
            <v>#N/A</v>
          </cell>
          <cell r="G815" t="e">
            <v>#N/A</v>
          </cell>
          <cell r="H815" t="e">
            <v>#N/A</v>
          </cell>
          <cell r="I815" t="e">
            <v>#N/A</v>
          </cell>
          <cell r="J815" t="e">
            <v>#N/A</v>
          </cell>
          <cell r="K815" t="e">
            <v>#N/A</v>
          </cell>
          <cell r="L815" t="e">
            <v>#N/A</v>
          </cell>
          <cell r="M815" t="e">
            <v>#N/A</v>
          </cell>
          <cell r="N815" t="e">
            <v>#N/A</v>
          </cell>
          <cell r="O815">
            <v>0</v>
          </cell>
          <cell r="P815" t="e">
            <v>#N/A</v>
          </cell>
          <cell r="Q815" t="e">
            <v>#N/A</v>
          </cell>
          <cell r="R815">
            <v>0</v>
          </cell>
          <cell r="S815" t="e">
            <v>#N/A</v>
          </cell>
          <cell r="T815" t="e">
            <v>#N/A</v>
          </cell>
          <cell r="U815" t="e">
            <v>#N/A</v>
          </cell>
          <cell r="V815" t="e">
            <v>#N/A</v>
          </cell>
        </row>
        <row r="816">
          <cell r="B816" t="e">
            <v>#N/A</v>
          </cell>
          <cell r="C816" t="e">
            <v>#N/A</v>
          </cell>
          <cell r="D816" t="e">
            <v>#N/A</v>
          </cell>
          <cell r="E816" t="e">
            <v>#N/A</v>
          </cell>
          <cell r="F816" t="e">
            <v>#N/A</v>
          </cell>
          <cell r="G816" t="e">
            <v>#N/A</v>
          </cell>
          <cell r="H816" t="e">
            <v>#N/A</v>
          </cell>
          <cell r="I816" t="e">
            <v>#N/A</v>
          </cell>
          <cell r="J816" t="e">
            <v>#N/A</v>
          </cell>
          <cell r="K816" t="e">
            <v>#N/A</v>
          </cell>
          <cell r="L816" t="e">
            <v>#N/A</v>
          </cell>
          <cell r="M816" t="e">
            <v>#N/A</v>
          </cell>
          <cell r="N816" t="e">
            <v>#N/A</v>
          </cell>
          <cell r="O816">
            <v>0</v>
          </cell>
          <cell r="P816" t="e">
            <v>#N/A</v>
          </cell>
          <cell r="Q816" t="e">
            <v>#N/A</v>
          </cell>
          <cell r="R816">
            <v>0</v>
          </cell>
          <cell r="S816" t="e">
            <v>#N/A</v>
          </cell>
          <cell r="T816" t="e">
            <v>#N/A</v>
          </cell>
          <cell r="U816" t="e">
            <v>#N/A</v>
          </cell>
          <cell r="V816" t="e">
            <v>#N/A</v>
          </cell>
        </row>
        <row r="817">
          <cell r="B817" t="e">
            <v>#N/A</v>
          </cell>
          <cell r="C817" t="e">
            <v>#N/A</v>
          </cell>
          <cell r="D817" t="e">
            <v>#N/A</v>
          </cell>
          <cell r="E817" t="e">
            <v>#N/A</v>
          </cell>
          <cell r="F817" t="e">
            <v>#N/A</v>
          </cell>
          <cell r="G817" t="e">
            <v>#N/A</v>
          </cell>
          <cell r="H817" t="e">
            <v>#N/A</v>
          </cell>
          <cell r="I817" t="e">
            <v>#N/A</v>
          </cell>
          <cell r="J817" t="e">
            <v>#N/A</v>
          </cell>
          <cell r="K817" t="e">
            <v>#N/A</v>
          </cell>
          <cell r="L817" t="e">
            <v>#N/A</v>
          </cell>
          <cell r="M817" t="e">
            <v>#N/A</v>
          </cell>
          <cell r="N817" t="e">
            <v>#N/A</v>
          </cell>
          <cell r="O817">
            <v>0</v>
          </cell>
          <cell r="P817" t="e">
            <v>#N/A</v>
          </cell>
          <cell r="Q817" t="e">
            <v>#N/A</v>
          </cell>
          <cell r="R817">
            <v>0</v>
          </cell>
          <cell r="S817" t="e">
            <v>#N/A</v>
          </cell>
          <cell r="T817" t="e">
            <v>#N/A</v>
          </cell>
          <cell r="U817" t="e">
            <v>#N/A</v>
          </cell>
          <cell r="V817" t="e">
            <v>#N/A</v>
          </cell>
        </row>
        <row r="818">
          <cell r="B818" t="e">
            <v>#N/A</v>
          </cell>
          <cell r="C818" t="e">
            <v>#N/A</v>
          </cell>
          <cell r="D818" t="e">
            <v>#N/A</v>
          </cell>
          <cell r="E818" t="e">
            <v>#N/A</v>
          </cell>
          <cell r="F818" t="e">
            <v>#N/A</v>
          </cell>
          <cell r="G818" t="e">
            <v>#N/A</v>
          </cell>
          <cell r="H818" t="e">
            <v>#N/A</v>
          </cell>
          <cell r="I818" t="e">
            <v>#N/A</v>
          </cell>
          <cell r="J818" t="e">
            <v>#N/A</v>
          </cell>
          <cell r="K818" t="e">
            <v>#N/A</v>
          </cell>
          <cell r="L818" t="e">
            <v>#N/A</v>
          </cell>
          <cell r="M818" t="e">
            <v>#N/A</v>
          </cell>
          <cell r="N818" t="e">
            <v>#N/A</v>
          </cell>
          <cell r="O818">
            <v>0</v>
          </cell>
          <cell r="P818" t="e">
            <v>#N/A</v>
          </cell>
          <cell r="Q818" t="e">
            <v>#N/A</v>
          </cell>
          <cell r="R818">
            <v>0</v>
          </cell>
          <cell r="S818" t="e">
            <v>#N/A</v>
          </cell>
          <cell r="T818" t="e">
            <v>#N/A</v>
          </cell>
          <cell r="U818" t="e">
            <v>#N/A</v>
          </cell>
          <cell r="V818" t="e">
            <v>#N/A</v>
          </cell>
        </row>
        <row r="819">
          <cell r="B819" t="e">
            <v>#N/A</v>
          </cell>
          <cell r="C819" t="e">
            <v>#N/A</v>
          </cell>
          <cell r="D819" t="e">
            <v>#N/A</v>
          </cell>
          <cell r="E819" t="e">
            <v>#N/A</v>
          </cell>
          <cell r="F819" t="e">
            <v>#N/A</v>
          </cell>
          <cell r="G819" t="e">
            <v>#N/A</v>
          </cell>
          <cell r="H819" t="e">
            <v>#N/A</v>
          </cell>
          <cell r="I819" t="e">
            <v>#N/A</v>
          </cell>
          <cell r="J819" t="e">
            <v>#N/A</v>
          </cell>
          <cell r="K819" t="e">
            <v>#N/A</v>
          </cell>
          <cell r="L819" t="e">
            <v>#N/A</v>
          </cell>
          <cell r="M819" t="e">
            <v>#N/A</v>
          </cell>
          <cell r="N819" t="e">
            <v>#N/A</v>
          </cell>
          <cell r="O819">
            <v>0</v>
          </cell>
          <cell r="P819" t="e">
            <v>#N/A</v>
          </cell>
          <cell r="Q819" t="e">
            <v>#N/A</v>
          </cell>
          <cell r="R819">
            <v>0</v>
          </cell>
          <cell r="S819" t="e">
            <v>#N/A</v>
          </cell>
          <cell r="T819" t="e">
            <v>#N/A</v>
          </cell>
          <cell r="U819" t="e">
            <v>#N/A</v>
          </cell>
          <cell r="V819" t="e">
            <v>#N/A</v>
          </cell>
        </row>
        <row r="820">
          <cell r="B820" t="e">
            <v>#N/A</v>
          </cell>
          <cell r="C820" t="e">
            <v>#N/A</v>
          </cell>
          <cell r="D820" t="e">
            <v>#N/A</v>
          </cell>
          <cell r="E820" t="e">
            <v>#N/A</v>
          </cell>
          <cell r="F820" t="e">
            <v>#N/A</v>
          </cell>
          <cell r="G820" t="e">
            <v>#N/A</v>
          </cell>
          <cell r="H820" t="e">
            <v>#N/A</v>
          </cell>
          <cell r="I820" t="e">
            <v>#N/A</v>
          </cell>
          <cell r="J820" t="e">
            <v>#N/A</v>
          </cell>
          <cell r="K820" t="e">
            <v>#N/A</v>
          </cell>
          <cell r="L820" t="e">
            <v>#N/A</v>
          </cell>
          <cell r="M820" t="e">
            <v>#N/A</v>
          </cell>
          <cell r="N820" t="e">
            <v>#N/A</v>
          </cell>
          <cell r="O820">
            <v>0</v>
          </cell>
          <cell r="P820" t="e">
            <v>#N/A</v>
          </cell>
          <cell r="Q820" t="e">
            <v>#N/A</v>
          </cell>
          <cell r="R820">
            <v>0</v>
          </cell>
          <cell r="S820" t="e">
            <v>#N/A</v>
          </cell>
          <cell r="T820" t="e">
            <v>#N/A</v>
          </cell>
          <cell r="U820" t="e">
            <v>#N/A</v>
          </cell>
          <cell r="V820" t="e">
            <v>#N/A</v>
          </cell>
        </row>
        <row r="821">
          <cell r="B821" t="e">
            <v>#N/A</v>
          </cell>
          <cell r="C821" t="e">
            <v>#N/A</v>
          </cell>
          <cell r="D821" t="e">
            <v>#N/A</v>
          </cell>
          <cell r="E821" t="e">
            <v>#N/A</v>
          </cell>
          <cell r="F821" t="e">
            <v>#N/A</v>
          </cell>
          <cell r="G821" t="e">
            <v>#N/A</v>
          </cell>
          <cell r="H821" t="e">
            <v>#N/A</v>
          </cell>
          <cell r="I821" t="e">
            <v>#N/A</v>
          </cell>
          <cell r="J821" t="e">
            <v>#N/A</v>
          </cell>
          <cell r="K821" t="e">
            <v>#N/A</v>
          </cell>
          <cell r="L821" t="e">
            <v>#N/A</v>
          </cell>
          <cell r="M821" t="e">
            <v>#N/A</v>
          </cell>
          <cell r="N821" t="e">
            <v>#N/A</v>
          </cell>
          <cell r="O821">
            <v>0</v>
          </cell>
          <cell r="P821" t="e">
            <v>#N/A</v>
          </cell>
          <cell r="Q821" t="e">
            <v>#N/A</v>
          </cell>
          <cell r="R821">
            <v>0</v>
          </cell>
          <cell r="S821" t="e">
            <v>#N/A</v>
          </cell>
          <cell r="T821" t="e">
            <v>#N/A</v>
          </cell>
          <cell r="U821" t="e">
            <v>#N/A</v>
          </cell>
          <cell r="V821" t="e">
            <v>#N/A</v>
          </cell>
        </row>
        <row r="822">
          <cell r="B822" t="e">
            <v>#N/A</v>
          </cell>
          <cell r="C822" t="e">
            <v>#N/A</v>
          </cell>
          <cell r="D822" t="e">
            <v>#N/A</v>
          </cell>
          <cell r="E822" t="e">
            <v>#N/A</v>
          </cell>
          <cell r="F822" t="e">
            <v>#N/A</v>
          </cell>
          <cell r="G822" t="e">
            <v>#N/A</v>
          </cell>
          <cell r="H822" t="e">
            <v>#N/A</v>
          </cell>
          <cell r="I822" t="e">
            <v>#N/A</v>
          </cell>
          <cell r="J822" t="e">
            <v>#N/A</v>
          </cell>
          <cell r="K822" t="e">
            <v>#N/A</v>
          </cell>
          <cell r="L822" t="e">
            <v>#N/A</v>
          </cell>
          <cell r="M822" t="e">
            <v>#N/A</v>
          </cell>
          <cell r="N822" t="e">
            <v>#N/A</v>
          </cell>
          <cell r="O822">
            <v>0</v>
          </cell>
          <cell r="P822" t="e">
            <v>#N/A</v>
          </cell>
          <cell r="Q822" t="e">
            <v>#N/A</v>
          </cell>
          <cell r="R822">
            <v>0</v>
          </cell>
          <cell r="S822" t="e">
            <v>#N/A</v>
          </cell>
          <cell r="T822" t="e">
            <v>#N/A</v>
          </cell>
          <cell r="U822" t="e">
            <v>#N/A</v>
          </cell>
          <cell r="V822" t="e">
            <v>#N/A</v>
          </cell>
        </row>
        <row r="823">
          <cell r="B823" t="e">
            <v>#N/A</v>
          </cell>
          <cell r="C823" t="e">
            <v>#N/A</v>
          </cell>
          <cell r="D823" t="e">
            <v>#N/A</v>
          </cell>
          <cell r="E823" t="e">
            <v>#N/A</v>
          </cell>
          <cell r="F823" t="e">
            <v>#N/A</v>
          </cell>
          <cell r="G823" t="e">
            <v>#N/A</v>
          </cell>
          <cell r="H823" t="e">
            <v>#N/A</v>
          </cell>
          <cell r="I823" t="e">
            <v>#N/A</v>
          </cell>
          <cell r="J823" t="e">
            <v>#N/A</v>
          </cell>
          <cell r="K823" t="e">
            <v>#N/A</v>
          </cell>
          <cell r="L823" t="e">
            <v>#N/A</v>
          </cell>
          <cell r="M823" t="e">
            <v>#N/A</v>
          </cell>
          <cell r="N823" t="e">
            <v>#N/A</v>
          </cell>
          <cell r="O823">
            <v>0</v>
          </cell>
          <cell r="P823" t="e">
            <v>#N/A</v>
          </cell>
          <cell r="Q823" t="e">
            <v>#N/A</v>
          </cell>
          <cell r="R823">
            <v>0</v>
          </cell>
          <cell r="S823" t="e">
            <v>#N/A</v>
          </cell>
          <cell r="T823" t="e">
            <v>#N/A</v>
          </cell>
          <cell r="U823" t="e">
            <v>#N/A</v>
          </cell>
          <cell r="V823" t="e">
            <v>#N/A</v>
          </cell>
        </row>
        <row r="824">
          <cell r="B824" t="e">
            <v>#N/A</v>
          </cell>
          <cell r="C824" t="e">
            <v>#N/A</v>
          </cell>
          <cell r="D824" t="e">
            <v>#N/A</v>
          </cell>
          <cell r="E824" t="e">
            <v>#N/A</v>
          </cell>
          <cell r="F824" t="e">
            <v>#N/A</v>
          </cell>
          <cell r="G824" t="e">
            <v>#N/A</v>
          </cell>
          <cell r="H824" t="e">
            <v>#N/A</v>
          </cell>
          <cell r="I824" t="e">
            <v>#N/A</v>
          </cell>
          <cell r="J824" t="e">
            <v>#N/A</v>
          </cell>
          <cell r="K824" t="e">
            <v>#N/A</v>
          </cell>
          <cell r="L824" t="e">
            <v>#N/A</v>
          </cell>
          <cell r="M824" t="e">
            <v>#N/A</v>
          </cell>
          <cell r="N824" t="e">
            <v>#N/A</v>
          </cell>
          <cell r="O824">
            <v>0</v>
          </cell>
          <cell r="P824" t="e">
            <v>#N/A</v>
          </cell>
          <cell r="Q824" t="e">
            <v>#N/A</v>
          </cell>
          <cell r="R824">
            <v>0</v>
          </cell>
          <cell r="S824" t="e">
            <v>#N/A</v>
          </cell>
          <cell r="T824" t="e">
            <v>#N/A</v>
          </cell>
          <cell r="U824" t="e">
            <v>#N/A</v>
          </cell>
          <cell r="V824" t="e">
            <v>#N/A</v>
          </cell>
        </row>
        <row r="825">
          <cell r="B825" t="e">
            <v>#N/A</v>
          </cell>
          <cell r="C825" t="e">
            <v>#N/A</v>
          </cell>
          <cell r="D825" t="e">
            <v>#N/A</v>
          </cell>
          <cell r="E825" t="e">
            <v>#N/A</v>
          </cell>
          <cell r="F825" t="e">
            <v>#N/A</v>
          </cell>
          <cell r="G825" t="e">
            <v>#N/A</v>
          </cell>
          <cell r="H825" t="e">
            <v>#N/A</v>
          </cell>
          <cell r="I825" t="e">
            <v>#N/A</v>
          </cell>
          <cell r="J825" t="e">
            <v>#N/A</v>
          </cell>
          <cell r="K825" t="e">
            <v>#N/A</v>
          </cell>
          <cell r="L825" t="e">
            <v>#N/A</v>
          </cell>
          <cell r="M825" t="e">
            <v>#N/A</v>
          </cell>
          <cell r="N825" t="e">
            <v>#N/A</v>
          </cell>
          <cell r="O825">
            <v>0</v>
          </cell>
          <cell r="P825" t="e">
            <v>#N/A</v>
          </cell>
          <cell r="Q825" t="e">
            <v>#N/A</v>
          </cell>
          <cell r="R825">
            <v>0</v>
          </cell>
          <cell r="S825" t="e">
            <v>#N/A</v>
          </cell>
          <cell r="T825" t="e">
            <v>#N/A</v>
          </cell>
          <cell r="U825" t="e">
            <v>#N/A</v>
          </cell>
          <cell r="V825" t="e">
            <v>#N/A</v>
          </cell>
        </row>
        <row r="826">
          <cell r="B826" t="e">
            <v>#N/A</v>
          </cell>
          <cell r="C826" t="e">
            <v>#N/A</v>
          </cell>
          <cell r="D826" t="e">
            <v>#N/A</v>
          </cell>
          <cell r="E826" t="e">
            <v>#N/A</v>
          </cell>
          <cell r="F826" t="e">
            <v>#N/A</v>
          </cell>
          <cell r="G826" t="e">
            <v>#N/A</v>
          </cell>
          <cell r="H826" t="e">
            <v>#N/A</v>
          </cell>
          <cell r="I826" t="e">
            <v>#N/A</v>
          </cell>
          <cell r="J826" t="e">
            <v>#N/A</v>
          </cell>
          <cell r="K826" t="e">
            <v>#N/A</v>
          </cell>
          <cell r="L826" t="e">
            <v>#N/A</v>
          </cell>
          <cell r="M826" t="e">
            <v>#N/A</v>
          </cell>
          <cell r="N826" t="e">
            <v>#N/A</v>
          </cell>
          <cell r="O826">
            <v>0</v>
          </cell>
          <cell r="P826" t="e">
            <v>#N/A</v>
          </cell>
          <cell r="Q826" t="e">
            <v>#N/A</v>
          </cell>
          <cell r="R826">
            <v>0</v>
          </cell>
          <cell r="S826" t="e">
            <v>#N/A</v>
          </cell>
          <cell r="T826" t="e">
            <v>#N/A</v>
          </cell>
          <cell r="U826" t="e">
            <v>#N/A</v>
          </cell>
          <cell r="V826" t="e">
            <v>#N/A</v>
          </cell>
        </row>
        <row r="827">
          <cell r="B827" t="e">
            <v>#N/A</v>
          </cell>
          <cell r="C827" t="e">
            <v>#N/A</v>
          </cell>
          <cell r="D827" t="e">
            <v>#N/A</v>
          </cell>
          <cell r="E827" t="e">
            <v>#N/A</v>
          </cell>
          <cell r="F827" t="e">
            <v>#N/A</v>
          </cell>
          <cell r="G827" t="e">
            <v>#N/A</v>
          </cell>
          <cell r="H827" t="e">
            <v>#N/A</v>
          </cell>
          <cell r="I827" t="e">
            <v>#N/A</v>
          </cell>
          <cell r="J827" t="e">
            <v>#N/A</v>
          </cell>
          <cell r="K827" t="e">
            <v>#N/A</v>
          </cell>
          <cell r="L827" t="e">
            <v>#N/A</v>
          </cell>
          <cell r="M827" t="e">
            <v>#N/A</v>
          </cell>
          <cell r="N827" t="e">
            <v>#N/A</v>
          </cell>
          <cell r="O827">
            <v>0</v>
          </cell>
          <cell r="P827" t="e">
            <v>#N/A</v>
          </cell>
          <cell r="Q827" t="e">
            <v>#N/A</v>
          </cell>
          <cell r="R827">
            <v>0</v>
          </cell>
          <cell r="S827" t="e">
            <v>#N/A</v>
          </cell>
          <cell r="T827" t="e">
            <v>#N/A</v>
          </cell>
          <cell r="U827" t="e">
            <v>#N/A</v>
          </cell>
          <cell r="V827" t="e">
            <v>#N/A</v>
          </cell>
        </row>
        <row r="828">
          <cell r="B828" t="e">
            <v>#N/A</v>
          </cell>
          <cell r="C828" t="e">
            <v>#N/A</v>
          </cell>
          <cell r="D828" t="e">
            <v>#N/A</v>
          </cell>
          <cell r="E828" t="e">
            <v>#N/A</v>
          </cell>
          <cell r="F828" t="e">
            <v>#N/A</v>
          </cell>
          <cell r="G828" t="e">
            <v>#N/A</v>
          </cell>
          <cell r="H828" t="e">
            <v>#N/A</v>
          </cell>
          <cell r="I828" t="e">
            <v>#N/A</v>
          </cell>
          <cell r="J828" t="e">
            <v>#N/A</v>
          </cell>
          <cell r="K828" t="e">
            <v>#N/A</v>
          </cell>
          <cell r="L828" t="e">
            <v>#N/A</v>
          </cell>
          <cell r="M828" t="e">
            <v>#N/A</v>
          </cell>
          <cell r="N828" t="e">
            <v>#N/A</v>
          </cell>
          <cell r="O828">
            <v>0</v>
          </cell>
          <cell r="P828" t="e">
            <v>#N/A</v>
          </cell>
          <cell r="Q828" t="e">
            <v>#N/A</v>
          </cell>
          <cell r="R828">
            <v>0</v>
          </cell>
          <cell r="S828" t="e">
            <v>#N/A</v>
          </cell>
          <cell r="T828" t="e">
            <v>#N/A</v>
          </cell>
          <cell r="U828" t="e">
            <v>#N/A</v>
          </cell>
          <cell r="V828" t="e">
            <v>#N/A</v>
          </cell>
        </row>
        <row r="829">
          <cell r="B829" t="e">
            <v>#N/A</v>
          </cell>
          <cell r="C829" t="e">
            <v>#N/A</v>
          </cell>
          <cell r="D829" t="e">
            <v>#N/A</v>
          </cell>
          <cell r="E829" t="e">
            <v>#N/A</v>
          </cell>
          <cell r="F829" t="e">
            <v>#N/A</v>
          </cell>
          <cell r="G829" t="e">
            <v>#N/A</v>
          </cell>
          <cell r="H829" t="e">
            <v>#N/A</v>
          </cell>
          <cell r="I829" t="e">
            <v>#N/A</v>
          </cell>
          <cell r="J829" t="e">
            <v>#N/A</v>
          </cell>
          <cell r="K829" t="e">
            <v>#N/A</v>
          </cell>
          <cell r="L829" t="e">
            <v>#N/A</v>
          </cell>
          <cell r="M829" t="e">
            <v>#N/A</v>
          </cell>
          <cell r="N829" t="e">
            <v>#N/A</v>
          </cell>
          <cell r="O829">
            <v>0</v>
          </cell>
          <cell r="P829" t="e">
            <v>#N/A</v>
          </cell>
          <cell r="Q829" t="e">
            <v>#N/A</v>
          </cell>
          <cell r="R829">
            <v>0</v>
          </cell>
          <cell r="S829" t="e">
            <v>#N/A</v>
          </cell>
          <cell r="T829" t="e">
            <v>#N/A</v>
          </cell>
          <cell r="U829" t="e">
            <v>#N/A</v>
          </cell>
          <cell r="V829" t="e">
            <v>#N/A</v>
          </cell>
        </row>
        <row r="830">
          <cell r="B830" t="e">
            <v>#N/A</v>
          </cell>
          <cell r="C830" t="e">
            <v>#N/A</v>
          </cell>
          <cell r="D830" t="e">
            <v>#N/A</v>
          </cell>
          <cell r="E830" t="e">
            <v>#N/A</v>
          </cell>
          <cell r="F830" t="e">
            <v>#N/A</v>
          </cell>
          <cell r="G830" t="e">
            <v>#N/A</v>
          </cell>
          <cell r="H830" t="e">
            <v>#N/A</v>
          </cell>
          <cell r="I830" t="e">
            <v>#N/A</v>
          </cell>
          <cell r="J830" t="e">
            <v>#N/A</v>
          </cell>
          <cell r="K830" t="e">
            <v>#N/A</v>
          </cell>
          <cell r="L830" t="e">
            <v>#N/A</v>
          </cell>
          <cell r="M830" t="e">
            <v>#N/A</v>
          </cell>
          <cell r="N830" t="e">
            <v>#N/A</v>
          </cell>
          <cell r="O830">
            <v>0</v>
          </cell>
          <cell r="P830" t="e">
            <v>#N/A</v>
          </cell>
          <cell r="Q830" t="e">
            <v>#N/A</v>
          </cell>
          <cell r="R830">
            <v>0</v>
          </cell>
          <cell r="S830" t="e">
            <v>#N/A</v>
          </cell>
          <cell r="T830" t="e">
            <v>#N/A</v>
          </cell>
          <cell r="U830" t="e">
            <v>#N/A</v>
          </cell>
          <cell r="V830" t="e">
            <v>#N/A</v>
          </cell>
        </row>
        <row r="831">
          <cell r="B831" t="e">
            <v>#N/A</v>
          </cell>
          <cell r="C831" t="e">
            <v>#N/A</v>
          </cell>
          <cell r="D831" t="e">
            <v>#N/A</v>
          </cell>
          <cell r="E831" t="e">
            <v>#N/A</v>
          </cell>
          <cell r="F831" t="e">
            <v>#N/A</v>
          </cell>
          <cell r="G831" t="e">
            <v>#N/A</v>
          </cell>
          <cell r="H831" t="e">
            <v>#N/A</v>
          </cell>
          <cell r="I831" t="e">
            <v>#N/A</v>
          </cell>
          <cell r="J831" t="e">
            <v>#N/A</v>
          </cell>
          <cell r="K831" t="e">
            <v>#N/A</v>
          </cell>
          <cell r="L831" t="e">
            <v>#N/A</v>
          </cell>
          <cell r="M831" t="e">
            <v>#N/A</v>
          </cell>
          <cell r="N831" t="e">
            <v>#N/A</v>
          </cell>
          <cell r="O831">
            <v>0</v>
          </cell>
          <cell r="P831" t="e">
            <v>#N/A</v>
          </cell>
          <cell r="Q831" t="e">
            <v>#N/A</v>
          </cell>
          <cell r="R831">
            <v>0</v>
          </cell>
          <cell r="S831" t="e">
            <v>#N/A</v>
          </cell>
          <cell r="T831" t="e">
            <v>#N/A</v>
          </cell>
          <cell r="U831" t="e">
            <v>#N/A</v>
          </cell>
          <cell r="V831" t="e">
            <v>#N/A</v>
          </cell>
        </row>
        <row r="832">
          <cell r="B832" t="e">
            <v>#N/A</v>
          </cell>
          <cell r="C832" t="e">
            <v>#N/A</v>
          </cell>
          <cell r="D832" t="e">
            <v>#N/A</v>
          </cell>
          <cell r="E832" t="e">
            <v>#N/A</v>
          </cell>
          <cell r="F832" t="e">
            <v>#N/A</v>
          </cell>
          <cell r="G832" t="e">
            <v>#N/A</v>
          </cell>
          <cell r="H832" t="e">
            <v>#N/A</v>
          </cell>
          <cell r="I832" t="e">
            <v>#N/A</v>
          </cell>
          <cell r="J832" t="e">
            <v>#N/A</v>
          </cell>
          <cell r="K832" t="e">
            <v>#N/A</v>
          </cell>
          <cell r="L832" t="e">
            <v>#N/A</v>
          </cell>
          <cell r="M832" t="e">
            <v>#N/A</v>
          </cell>
          <cell r="N832" t="e">
            <v>#N/A</v>
          </cell>
          <cell r="O832">
            <v>0</v>
          </cell>
          <cell r="P832" t="e">
            <v>#N/A</v>
          </cell>
          <cell r="Q832" t="e">
            <v>#N/A</v>
          </cell>
          <cell r="R832">
            <v>0</v>
          </cell>
          <cell r="S832" t="e">
            <v>#N/A</v>
          </cell>
          <cell r="T832" t="e">
            <v>#N/A</v>
          </cell>
          <cell r="U832" t="e">
            <v>#N/A</v>
          </cell>
          <cell r="V832" t="e">
            <v>#N/A</v>
          </cell>
        </row>
        <row r="833">
          <cell r="B833" t="e">
            <v>#N/A</v>
          </cell>
          <cell r="C833" t="e">
            <v>#N/A</v>
          </cell>
          <cell r="D833" t="e">
            <v>#N/A</v>
          </cell>
          <cell r="E833" t="e">
            <v>#N/A</v>
          </cell>
          <cell r="F833" t="e">
            <v>#N/A</v>
          </cell>
          <cell r="G833" t="e">
            <v>#N/A</v>
          </cell>
          <cell r="H833" t="e">
            <v>#N/A</v>
          </cell>
          <cell r="I833" t="e">
            <v>#N/A</v>
          </cell>
          <cell r="J833" t="e">
            <v>#N/A</v>
          </cell>
          <cell r="K833" t="e">
            <v>#N/A</v>
          </cell>
          <cell r="L833" t="e">
            <v>#N/A</v>
          </cell>
          <cell r="M833" t="e">
            <v>#N/A</v>
          </cell>
          <cell r="N833" t="e">
            <v>#N/A</v>
          </cell>
          <cell r="O833">
            <v>0</v>
          </cell>
          <cell r="P833" t="e">
            <v>#N/A</v>
          </cell>
          <cell r="Q833" t="e">
            <v>#N/A</v>
          </cell>
          <cell r="R833">
            <v>0</v>
          </cell>
          <cell r="S833" t="e">
            <v>#N/A</v>
          </cell>
          <cell r="T833" t="e">
            <v>#N/A</v>
          </cell>
          <cell r="U833" t="e">
            <v>#N/A</v>
          </cell>
          <cell r="V833" t="e">
            <v>#N/A</v>
          </cell>
        </row>
        <row r="834">
          <cell r="B834" t="e">
            <v>#N/A</v>
          </cell>
          <cell r="C834" t="e">
            <v>#N/A</v>
          </cell>
          <cell r="D834" t="e">
            <v>#N/A</v>
          </cell>
          <cell r="E834" t="e">
            <v>#N/A</v>
          </cell>
          <cell r="F834" t="e">
            <v>#N/A</v>
          </cell>
          <cell r="G834" t="e">
            <v>#N/A</v>
          </cell>
          <cell r="H834" t="e">
            <v>#N/A</v>
          </cell>
          <cell r="I834" t="e">
            <v>#N/A</v>
          </cell>
          <cell r="J834" t="e">
            <v>#N/A</v>
          </cell>
          <cell r="K834" t="e">
            <v>#N/A</v>
          </cell>
          <cell r="L834" t="e">
            <v>#N/A</v>
          </cell>
          <cell r="M834" t="e">
            <v>#N/A</v>
          </cell>
          <cell r="N834" t="e">
            <v>#N/A</v>
          </cell>
          <cell r="O834">
            <v>0</v>
          </cell>
          <cell r="P834" t="e">
            <v>#N/A</v>
          </cell>
          <cell r="Q834" t="e">
            <v>#N/A</v>
          </cell>
          <cell r="R834">
            <v>0</v>
          </cell>
          <cell r="S834" t="e">
            <v>#N/A</v>
          </cell>
          <cell r="T834" t="e">
            <v>#N/A</v>
          </cell>
          <cell r="U834" t="e">
            <v>#N/A</v>
          </cell>
          <cell r="V834" t="e">
            <v>#N/A</v>
          </cell>
        </row>
        <row r="835">
          <cell r="B835" t="e">
            <v>#N/A</v>
          </cell>
          <cell r="C835" t="e">
            <v>#N/A</v>
          </cell>
          <cell r="D835" t="e">
            <v>#N/A</v>
          </cell>
          <cell r="E835" t="e">
            <v>#N/A</v>
          </cell>
          <cell r="F835" t="e">
            <v>#N/A</v>
          </cell>
          <cell r="G835" t="e">
            <v>#N/A</v>
          </cell>
          <cell r="H835" t="e">
            <v>#N/A</v>
          </cell>
          <cell r="I835" t="e">
            <v>#N/A</v>
          </cell>
          <cell r="J835" t="e">
            <v>#N/A</v>
          </cell>
          <cell r="K835" t="e">
            <v>#N/A</v>
          </cell>
          <cell r="L835" t="e">
            <v>#N/A</v>
          </cell>
          <cell r="M835" t="e">
            <v>#N/A</v>
          </cell>
          <cell r="N835" t="e">
            <v>#N/A</v>
          </cell>
          <cell r="O835">
            <v>0</v>
          </cell>
          <cell r="P835" t="e">
            <v>#N/A</v>
          </cell>
          <cell r="Q835" t="e">
            <v>#N/A</v>
          </cell>
          <cell r="R835">
            <v>0</v>
          </cell>
          <cell r="S835" t="e">
            <v>#N/A</v>
          </cell>
          <cell r="T835" t="e">
            <v>#N/A</v>
          </cell>
          <cell r="U835" t="e">
            <v>#N/A</v>
          </cell>
          <cell r="V835" t="e">
            <v>#N/A</v>
          </cell>
        </row>
        <row r="836">
          <cell r="B836" t="e">
            <v>#N/A</v>
          </cell>
          <cell r="C836" t="e">
            <v>#N/A</v>
          </cell>
          <cell r="D836" t="e">
            <v>#N/A</v>
          </cell>
          <cell r="E836" t="e">
            <v>#N/A</v>
          </cell>
          <cell r="F836" t="e">
            <v>#N/A</v>
          </cell>
          <cell r="G836" t="e">
            <v>#N/A</v>
          </cell>
          <cell r="H836" t="e">
            <v>#N/A</v>
          </cell>
          <cell r="I836" t="e">
            <v>#N/A</v>
          </cell>
          <cell r="J836" t="e">
            <v>#N/A</v>
          </cell>
          <cell r="K836" t="e">
            <v>#N/A</v>
          </cell>
          <cell r="L836" t="e">
            <v>#N/A</v>
          </cell>
          <cell r="M836" t="e">
            <v>#N/A</v>
          </cell>
          <cell r="N836" t="e">
            <v>#N/A</v>
          </cell>
          <cell r="O836">
            <v>0</v>
          </cell>
          <cell r="P836" t="e">
            <v>#N/A</v>
          </cell>
          <cell r="Q836" t="e">
            <v>#N/A</v>
          </cell>
          <cell r="R836">
            <v>0</v>
          </cell>
          <cell r="S836" t="e">
            <v>#N/A</v>
          </cell>
          <cell r="T836" t="e">
            <v>#N/A</v>
          </cell>
          <cell r="U836" t="e">
            <v>#N/A</v>
          </cell>
          <cell r="V836" t="e">
            <v>#N/A</v>
          </cell>
        </row>
        <row r="837">
          <cell r="B837" t="e">
            <v>#N/A</v>
          </cell>
          <cell r="C837" t="e">
            <v>#N/A</v>
          </cell>
          <cell r="D837" t="e">
            <v>#N/A</v>
          </cell>
          <cell r="E837" t="e">
            <v>#N/A</v>
          </cell>
          <cell r="F837" t="e">
            <v>#N/A</v>
          </cell>
          <cell r="G837" t="e">
            <v>#N/A</v>
          </cell>
          <cell r="H837" t="e">
            <v>#N/A</v>
          </cell>
          <cell r="I837" t="e">
            <v>#N/A</v>
          </cell>
          <cell r="J837" t="e">
            <v>#N/A</v>
          </cell>
          <cell r="K837" t="e">
            <v>#N/A</v>
          </cell>
          <cell r="L837" t="e">
            <v>#N/A</v>
          </cell>
          <cell r="M837" t="e">
            <v>#N/A</v>
          </cell>
          <cell r="N837" t="e">
            <v>#N/A</v>
          </cell>
          <cell r="O837">
            <v>0</v>
          </cell>
          <cell r="P837" t="e">
            <v>#N/A</v>
          </cell>
          <cell r="Q837" t="e">
            <v>#N/A</v>
          </cell>
          <cell r="R837">
            <v>0</v>
          </cell>
          <cell r="S837" t="e">
            <v>#N/A</v>
          </cell>
          <cell r="T837" t="e">
            <v>#N/A</v>
          </cell>
          <cell r="U837" t="e">
            <v>#N/A</v>
          </cell>
          <cell r="V837" t="e">
            <v>#N/A</v>
          </cell>
        </row>
        <row r="838">
          <cell r="B838" t="e">
            <v>#N/A</v>
          </cell>
          <cell r="C838" t="e">
            <v>#N/A</v>
          </cell>
          <cell r="D838" t="e">
            <v>#N/A</v>
          </cell>
          <cell r="E838" t="e">
            <v>#N/A</v>
          </cell>
          <cell r="F838" t="e">
            <v>#N/A</v>
          </cell>
          <cell r="G838" t="e">
            <v>#N/A</v>
          </cell>
          <cell r="H838" t="e">
            <v>#N/A</v>
          </cell>
          <cell r="I838" t="e">
            <v>#N/A</v>
          </cell>
          <cell r="J838" t="e">
            <v>#N/A</v>
          </cell>
          <cell r="K838" t="e">
            <v>#N/A</v>
          </cell>
          <cell r="L838" t="e">
            <v>#N/A</v>
          </cell>
          <cell r="M838" t="e">
            <v>#N/A</v>
          </cell>
          <cell r="N838" t="e">
            <v>#N/A</v>
          </cell>
          <cell r="O838">
            <v>0</v>
          </cell>
          <cell r="P838" t="e">
            <v>#N/A</v>
          </cell>
          <cell r="Q838" t="e">
            <v>#N/A</v>
          </cell>
          <cell r="R838">
            <v>0</v>
          </cell>
          <cell r="S838" t="e">
            <v>#N/A</v>
          </cell>
          <cell r="T838" t="e">
            <v>#N/A</v>
          </cell>
          <cell r="U838" t="e">
            <v>#N/A</v>
          </cell>
          <cell r="V838" t="e">
            <v>#N/A</v>
          </cell>
        </row>
        <row r="839">
          <cell r="B839" t="e">
            <v>#N/A</v>
          </cell>
          <cell r="C839" t="e">
            <v>#N/A</v>
          </cell>
          <cell r="D839" t="e">
            <v>#N/A</v>
          </cell>
          <cell r="E839" t="e">
            <v>#N/A</v>
          </cell>
          <cell r="F839" t="e">
            <v>#N/A</v>
          </cell>
          <cell r="G839" t="e">
            <v>#N/A</v>
          </cell>
          <cell r="H839" t="e">
            <v>#N/A</v>
          </cell>
          <cell r="I839" t="e">
            <v>#N/A</v>
          </cell>
          <cell r="J839" t="e">
            <v>#N/A</v>
          </cell>
          <cell r="K839" t="e">
            <v>#N/A</v>
          </cell>
          <cell r="L839" t="e">
            <v>#N/A</v>
          </cell>
          <cell r="M839" t="e">
            <v>#N/A</v>
          </cell>
          <cell r="N839" t="e">
            <v>#N/A</v>
          </cell>
          <cell r="O839">
            <v>0</v>
          </cell>
          <cell r="P839" t="e">
            <v>#N/A</v>
          </cell>
          <cell r="Q839" t="e">
            <v>#N/A</v>
          </cell>
          <cell r="R839">
            <v>0</v>
          </cell>
          <cell r="S839" t="e">
            <v>#N/A</v>
          </cell>
          <cell r="T839" t="e">
            <v>#N/A</v>
          </cell>
          <cell r="U839" t="e">
            <v>#N/A</v>
          </cell>
          <cell r="V839" t="e">
            <v>#N/A</v>
          </cell>
        </row>
        <row r="840">
          <cell r="B840" t="e">
            <v>#N/A</v>
          </cell>
          <cell r="C840" t="e">
            <v>#N/A</v>
          </cell>
          <cell r="D840" t="e">
            <v>#N/A</v>
          </cell>
          <cell r="E840" t="e">
            <v>#N/A</v>
          </cell>
          <cell r="F840" t="e">
            <v>#N/A</v>
          </cell>
          <cell r="G840" t="e">
            <v>#N/A</v>
          </cell>
          <cell r="H840" t="e">
            <v>#N/A</v>
          </cell>
          <cell r="I840" t="e">
            <v>#N/A</v>
          </cell>
          <cell r="J840" t="e">
            <v>#N/A</v>
          </cell>
          <cell r="K840" t="e">
            <v>#N/A</v>
          </cell>
          <cell r="L840" t="e">
            <v>#N/A</v>
          </cell>
          <cell r="M840" t="e">
            <v>#N/A</v>
          </cell>
          <cell r="N840" t="e">
            <v>#N/A</v>
          </cell>
          <cell r="O840">
            <v>0</v>
          </cell>
          <cell r="P840" t="e">
            <v>#N/A</v>
          </cell>
          <cell r="Q840" t="e">
            <v>#N/A</v>
          </cell>
          <cell r="R840">
            <v>0</v>
          </cell>
          <cell r="S840" t="e">
            <v>#N/A</v>
          </cell>
          <cell r="T840" t="e">
            <v>#N/A</v>
          </cell>
          <cell r="U840" t="e">
            <v>#N/A</v>
          </cell>
          <cell r="V840" t="e">
            <v>#N/A</v>
          </cell>
        </row>
        <row r="841">
          <cell r="B841" t="e">
            <v>#N/A</v>
          </cell>
          <cell r="C841" t="e">
            <v>#N/A</v>
          </cell>
          <cell r="D841" t="e">
            <v>#N/A</v>
          </cell>
          <cell r="E841" t="e">
            <v>#N/A</v>
          </cell>
          <cell r="F841" t="e">
            <v>#N/A</v>
          </cell>
          <cell r="G841" t="e">
            <v>#N/A</v>
          </cell>
          <cell r="H841" t="e">
            <v>#N/A</v>
          </cell>
          <cell r="I841" t="e">
            <v>#N/A</v>
          </cell>
          <cell r="J841" t="e">
            <v>#N/A</v>
          </cell>
          <cell r="K841" t="e">
            <v>#N/A</v>
          </cell>
          <cell r="L841" t="e">
            <v>#N/A</v>
          </cell>
          <cell r="M841" t="e">
            <v>#N/A</v>
          </cell>
          <cell r="N841" t="e">
            <v>#N/A</v>
          </cell>
          <cell r="O841">
            <v>0</v>
          </cell>
          <cell r="P841" t="e">
            <v>#N/A</v>
          </cell>
          <cell r="Q841" t="e">
            <v>#N/A</v>
          </cell>
          <cell r="R841">
            <v>0</v>
          </cell>
          <cell r="S841" t="e">
            <v>#N/A</v>
          </cell>
          <cell r="T841" t="e">
            <v>#N/A</v>
          </cell>
          <cell r="U841" t="e">
            <v>#N/A</v>
          </cell>
          <cell r="V841" t="e">
            <v>#N/A</v>
          </cell>
        </row>
        <row r="842">
          <cell r="B842" t="e">
            <v>#N/A</v>
          </cell>
          <cell r="C842" t="e">
            <v>#N/A</v>
          </cell>
          <cell r="D842" t="e">
            <v>#N/A</v>
          </cell>
          <cell r="E842" t="e">
            <v>#N/A</v>
          </cell>
          <cell r="F842" t="e">
            <v>#N/A</v>
          </cell>
          <cell r="G842" t="e">
            <v>#N/A</v>
          </cell>
          <cell r="H842" t="e">
            <v>#N/A</v>
          </cell>
          <cell r="I842" t="e">
            <v>#N/A</v>
          </cell>
          <cell r="J842" t="e">
            <v>#N/A</v>
          </cell>
          <cell r="K842" t="e">
            <v>#N/A</v>
          </cell>
          <cell r="L842" t="e">
            <v>#N/A</v>
          </cell>
          <cell r="M842" t="e">
            <v>#N/A</v>
          </cell>
          <cell r="N842" t="e">
            <v>#N/A</v>
          </cell>
          <cell r="O842">
            <v>0</v>
          </cell>
          <cell r="P842" t="e">
            <v>#N/A</v>
          </cell>
          <cell r="Q842" t="e">
            <v>#N/A</v>
          </cell>
          <cell r="R842">
            <v>0</v>
          </cell>
          <cell r="S842" t="e">
            <v>#N/A</v>
          </cell>
          <cell r="T842" t="e">
            <v>#N/A</v>
          </cell>
          <cell r="U842" t="e">
            <v>#N/A</v>
          </cell>
          <cell r="V842" t="e">
            <v>#N/A</v>
          </cell>
        </row>
        <row r="843">
          <cell r="B843" t="e">
            <v>#N/A</v>
          </cell>
          <cell r="C843" t="e">
            <v>#N/A</v>
          </cell>
          <cell r="D843" t="e">
            <v>#N/A</v>
          </cell>
          <cell r="E843" t="e">
            <v>#N/A</v>
          </cell>
          <cell r="F843" t="e">
            <v>#N/A</v>
          </cell>
          <cell r="G843" t="e">
            <v>#N/A</v>
          </cell>
          <cell r="H843" t="e">
            <v>#N/A</v>
          </cell>
          <cell r="I843" t="e">
            <v>#N/A</v>
          </cell>
          <cell r="J843" t="e">
            <v>#N/A</v>
          </cell>
          <cell r="K843" t="e">
            <v>#N/A</v>
          </cell>
          <cell r="L843" t="e">
            <v>#N/A</v>
          </cell>
          <cell r="M843" t="e">
            <v>#N/A</v>
          </cell>
          <cell r="N843" t="e">
            <v>#N/A</v>
          </cell>
          <cell r="O843">
            <v>0</v>
          </cell>
          <cell r="P843" t="e">
            <v>#N/A</v>
          </cell>
          <cell r="Q843" t="e">
            <v>#N/A</v>
          </cell>
          <cell r="R843">
            <v>0</v>
          </cell>
          <cell r="S843" t="e">
            <v>#N/A</v>
          </cell>
          <cell r="T843" t="e">
            <v>#N/A</v>
          </cell>
          <cell r="U843" t="e">
            <v>#N/A</v>
          </cell>
          <cell r="V843" t="e">
            <v>#N/A</v>
          </cell>
        </row>
        <row r="844">
          <cell r="B844" t="e">
            <v>#N/A</v>
          </cell>
          <cell r="C844" t="e">
            <v>#N/A</v>
          </cell>
          <cell r="D844" t="e">
            <v>#N/A</v>
          </cell>
          <cell r="E844" t="e">
            <v>#N/A</v>
          </cell>
          <cell r="F844" t="e">
            <v>#N/A</v>
          </cell>
          <cell r="G844" t="e">
            <v>#N/A</v>
          </cell>
          <cell r="H844" t="e">
            <v>#N/A</v>
          </cell>
          <cell r="I844" t="e">
            <v>#N/A</v>
          </cell>
          <cell r="J844" t="e">
            <v>#N/A</v>
          </cell>
          <cell r="K844" t="e">
            <v>#N/A</v>
          </cell>
          <cell r="L844" t="e">
            <v>#N/A</v>
          </cell>
          <cell r="M844" t="e">
            <v>#N/A</v>
          </cell>
          <cell r="N844" t="e">
            <v>#N/A</v>
          </cell>
          <cell r="O844">
            <v>0</v>
          </cell>
          <cell r="P844" t="e">
            <v>#N/A</v>
          </cell>
          <cell r="Q844" t="e">
            <v>#N/A</v>
          </cell>
          <cell r="R844">
            <v>0</v>
          </cell>
          <cell r="S844" t="e">
            <v>#N/A</v>
          </cell>
          <cell r="T844" t="e">
            <v>#N/A</v>
          </cell>
          <cell r="U844" t="e">
            <v>#N/A</v>
          </cell>
          <cell r="V844" t="e">
            <v>#N/A</v>
          </cell>
        </row>
        <row r="845">
          <cell r="B845" t="e">
            <v>#N/A</v>
          </cell>
          <cell r="C845" t="e">
            <v>#N/A</v>
          </cell>
          <cell r="D845" t="e">
            <v>#N/A</v>
          </cell>
          <cell r="E845" t="e">
            <v>#N/A</v>
          </cell>
          <cell r="F845" t="e">
            <v>#N/A</v>
          </cell>
          <cell r="G845" t="e">
            <v>#N/A</v>
          </cell>
          <cell r="H845" t="e">
            <v>#N/A</v>
          </cell>
          <cell r="I845" t="e">
            <v>#N/A</v>
          </cell>
          <cell r="J845" t="e">
            <v>#N/A</v>
          </cell>
          <cell r="K845" t="e">
            <v>#N/A</v>
          </cell>
          <cell r="L845" t="e">
            <v>#N/A</v>
          </cell>
          <cell r="M845" t="e">
            <v>#N/A</v>
          </cell>
          <cell r="N845" t="e">
            <v>#N/A</v>
          </cell>
          <cell r="O845">
            <v>0</v>
          </cell>
          <cell r="P845" t="e">
            <v>#N/A</v>
          </cell>
          <cell r="Q845" t="e">
            <v>#N/A</v>
          </cell>
          <cell r="R845">
            <v>0</v>
          </cell>
          <cell r="S845" t="e">
            <v>#N/A</v>
          </cell>
          <cell r="T845" t="e">
            <v>#N/A</v>
          </cell>
          <cell r="U845" t="e">
            <v>#N/A</v>
          </cell>
          <cell r="V845" t="e">
            <v>#N/A</v>
          </cell>
        </row>
        <row r="846">
          <cell r="B846" t="e">
            <v>#N/A</v>
          </cell>
          <cell r="C846" t="e">
            <v>#N/A</v>
          </cell>
          <cell r="D846" t="e">
            <v>#N/A</v>
          </cell>
          <cell r="E846" t="e">
            <v>#N/A</v>
          </cell>
          <cell r="F846" t="e">
            <v>#N/A</v>
          </cell>
          <cell r="G846" t="e">
            <v>#N/A</v>
          </cell>
          <cell r="H846" t="e">
            <v>#N/A</v>
          </cell>
          <cell r="I846" t="e">
            <v>#N/A</v>
          </cell>
          <cell r="J846" t="e">
            <v>#N/A</v>
          </cell>
          <cell r="K846" t="e">
            <v>#N/A</v>
          </cell>
          <cell r="L846" t="e">
            <v>#N/A</v>
          </cell>
          <cell r="M846" t="e">
            <v>#N/A</v>
          </cell>
          <cell r="N846" t="e">
            <v>#N/A</v>
          </cell>
          <cell r="O846">
            <v>0</v>
          </cell>
          <cell r="P846" t="e">
            <v>#N/A</v>
          </cell>
          <cell r="Q846" t="e">
            <v>#N/A</v>
          </cell>
          <cell r="R846">
            <v>0</v>
          </cell>
          <cell r="S846" t="e">
            <v>#N/A</v>
          </cell>
          <cell r="T846" t="e">
            <v>#N/A</v>
          </cell>
          <cell r="U846" t="e">
            <v>#N/A</v>
          </cell>
          <cell r="V846" t="e">
            <v>#N/A</v>
          </cell>
        </row>
        <row r="847">
          <cell r="B847" t="e">
            <v>#N/A</v>
          </cell>
          <cell r="C847" t="e">
            <v>#N/A</v>
          </cell>
          <cell r="D847" t="e">
            <v>#N/A</v>
          </cell>
          <cell r="E847" t="e">
            <v>#N/A</v>
          </cell>
          <cell r="F847" t="e">
            <v>#N/A</v>
          </cell>
          <cell r="G847" t="e">
            <v>#N/A</v>
          </cell>
          <cell r="H847" t="e">
            <v>#N/A</v>
          </cell>
          <cell r="I847" t="e">
            <v>#N/A</v>
          </cell>
          <cell r="J847" t="e">
            <v>#N/A</v>
          </cell>
          <cell r="K847" t="e">
            <v>#N/A</v>
          </cell>
          <cell r="L847" t="e">
            <v>#N/A</v>
          </cell>
          <cell r="M847" t="e">
            <v>#N/A</v>
          </cell>
          <cell r="N847" t="e">
            <v>#N/A</v>
          </cell>
          <cell r="O847">
            <v>0</v>
          </cell>
          <cell r="P847" t="e">
            <v>#N/A</v>
          </cell>
          <cell r="Q847" t="e">
            <v>#N/A</v>
          </cell>
          <cell r="R847">
            <v>0</v>
          </cell>
          <cell r="S847" t="e">
            <v>#N/A</v>
          </cell>
          <cell r="T847" t="e">
            <v>#N/A</v>
          </cell>
          <cell r="U847" t="e">
            <v>#N/A</v>
          </cell>
          <cell r="V847" t="e">
            <v>#N/A</v>
          </cell>
        </row>
        <row r="848">
          <cell r="B848" t="e">
            <v>#N/A</v>
          </cell>
          <cell r="C848" t="e">
            <v>#N/A</v>
          </cell>
          <cell r="D848" t="e">
            <v>#N/A</v>
          </cell>
          <cell r="E848" t="e">
            <v>#N/A</v>
          </cell>
          <cell r="F848" t="e">
            <v>#N/A</v>
          </cell>
          <cell r="G848" t="e">
            <v>#N/A</v>
          </cell>
          <cell r="H848" t="e">
            <v>#N/A</v>
          </cell>
          <cell r="I848" t="e">
            <v>#N/A</v>
          </cell>
          <cell r="J848" t="e">
            <v>#N/A</v>
          </cell>
          <cell r="K848" t="e">
            <v>#N/A</v>
          </cell>
          <cell r="L848" t="e">
            <v>#N/A</v>
          </cell>
          <cell r="M848" t="e">
            <v>#N/A</v>
          </cell>
          <cell r="N848" t="e">
            <v>#N/A</v>
          </cell>
          <cell r="O848">
            <v>0</v>
          </cell>
          <cell r="P848" t="e">
            <v>#N/A</v>
          </cell>
          <cell r="Q848" t="e">
            <v>#N/A</v>
          </cell>
          <cell r="R848">
            <v>0</v>
          </cell>
          <cell r="S848" t="e">
            <v>#N/A</v>
          </cell>
          <cell r="T848" t="e">
            <v>#N/A</v>
          </cell>
          <cell r="U848" t="e">
            <v>#N/A</v>
          </cell>
          <cell r="V848" t="e">
            <v>#N/A</v>
          </cell>
        </row>
        <row r="849">
          <cell r="B849" t="e">
            <v>#N/A</v>
          </cell>
          <cell r="C849" t="e">
            <v>#N/A</v>
          </cell>
          <cell r="D849" t="e">
            <v>#N/A</v>
          </cell>
          <cell r="E849" t="e">
            <v>#N/A</v>
          </cell>
          <cell r="F849" t="e">
            <v>#N/A</v>
          </cell>
          <cell r="G849" t="e">
            <v>#N/A</v>
          </cell>
          <cell r="H849" t="e">
            <v>#N/A</v>
          </cell>
          <cell r="I849" t="e">
            <v>#N/A</v>
          </cell>
          <cell r="J849" t="e">
            <v>#N/A</v>
          </cell>
          <cell r="K849" t="e">
            <v>#N/A</v>
          </cell>
          <cell r="L849" t="e">
            <v>#N/A</v>
          </cell>
          <cell r="M849" t="e">
            <v>#N/A</v>
          </cell>
          <cell r="N849" t="e">
            <v>#N/A</v>
          </cell>
          <cell r="O849">
            <v>0</v>
          </cell>
          <cell r="P849" t="e">
            <v>#N/A</v>
          </cell>
          <cell r="Q849" t="e">
            <v>#N/A</v>
          </cell>
          <cell r="R849">
            <v>0</v>
          </cell>
          <cell r="S849" t="e">
            <v>#N/A</v>
          </cell>
          <cell r="T849" t="e">
            <v>#N/A</v>
          </cell>
          <cell r="U849" t="e">
            <v>#N/A</v>
          </cell>
          <cell r="V849" t="e">
            <v>#N/A</v>
          </cell>
        </row>
        <row r="850">
          <cell r="B850" t="e">
            <v>#N/A</v>
          </cell>
          <cell r="C850" t="e">
            <v>#N/A</v>
          </cell>
          <cell r="D850" t="e">
            <v>#N/A</v>
          </cell>
          <cell r="E850" t="e">
            <v>#N/A</v>
          </cell>
          <cell r="F850" t="e">
            <v>#N/A</v>
          </cell>
          <cell r="G850" t="e">
            <v>#N/A</v>
          </cell>
          <cell r="H850" t="e">
            <v>#N/A</v>
          </cell>
          <cell r="I850" t="e">
            <v>#N/A</v>
          </cell>
          <cell r="J850" t="e">
            <v>#N/A</v>
          </cell>
          <cell r="K850" t="e">
            <v>#N/A</v>
          </cell>
          <cell r="L850" t="e">
            <v>#N/A</v>
          </cell>
          <cell r="M850" t="e">
            <v>#N/A</v>
          </cell>
          <cell r="N850" t="e">
            <v>#N/A</v>
          </cell>
          <cell r="O850">
            <v>0</v>
          </cell>
          <cell r="P850" t="e">
            <v>#N/A</v>
          </cell>
          <cell r="Q850" t="e">
            <v>#N/A</v>
          </cell>
          <cell r="R850">
            <v>0</v>
          </cell>
          <cell r="S850" t="e">
            <v>#N/A</v>
          </cell>
          <cell r="T850" t="e">
            <v>#N/A</v>
          </cell>
          <cell r="U850" t="e">
            <v>#N/A</v>
          </cell>
          <cell r="V850" t="e">
            <v>#N/A</v>
          </cell>
        </row>
        <row r="851">
          <cell r="B851" t="e">
            <v>#N/A</v>
          </cell>
          <cell r="C851" t="e">
            <v>#N/A</v>
          </cell>
          <cell r="D851" t="e">
            <v>#N/A</v>
          </cell>
          <cell r="E851" t="e">
            <v>#N/A</v>
          </cell>
          <cell r="F851" t="e">
            <v>#N/A</v>
          </cell>
          <cell r="G851" t="e">
            <v>#N/A</v>
          </cell>
          <cell r="H851" t="e">
            <v>#N/A</v>
          </cell>
          <cell r="I851" t="e">
            <v>#N/A</v>
          </cell>
          <cell r="J851" t="e">
            <v>#N/A</v>
          </cell>
          <cell r="K851" t="e">
            <v>#N/A</v>
          </cell>
          <cell r="L851" t="e">
            <v>#N/A</v>
          </cell>
          <cell r="M851" t="e">
            <v>#N/A</v>
          </cell>
          <cell r="N851" t="e">
            <v>#N/A</v>
          </cell>
          <cell r="O851">
            <v>0</v>
          </cell>
          <cell r="P851" t="e">
            <v>#N/A</v>
          </cell>
          <cell r="Q851" t="e">
            <v>#N/A</v>
          </cell>
          <cell r="R851">
            <v>0</v>
          </cell>
          <cell r="S851" t="e">
            <v>#N/A</v>
          </cell>
          <cell r="T851" t="e">
            <v>#N/A</v>
          </cell>
          <cell r="U851" t="e">
            <v>#N/A</v>
          </cell>
          <cell r="V851" t="e">
            <v>#N/A</v>
          </cell>
        </row>
        <row r="852">
          <cell r="B852" t="e">
            <v>#N/A</v>
          </cell>
          <cell r="C852" t="e">
            <v>#N/A</v>
          </cell>
          <cell r="D852" t="e">
            <v>#N/A</v>
          </cell>
          <cell r="E852" t="e">
            <v>#N/A</v>
          </cell>
          <cell r="F852" t="e">
            <v>#N/A</v>
          </cell>
          <cell r="G852" t="e">
            <v>#N/A</v>
          </cell>
          <cell r="H852" t="e">
            <v>#N/A</v>
          </cell>
          <cell r="I852" t="e">
            <v>#N/A</v>
          </cell>
          <cell r="J852" t="e">
            <v>#N/A</v>
          </cell>
          <cell r="K852" t="e">
            <v>#N/A</v>
          </cell>
          <cell r="L852" t="e">
            <v>#N/A</v>
          </cell>
          <cell r="M852" t="e">
            <v>#N/A</v>
          </cell>
          <cell r="N852" t="e">
            <v>#N/A</v>
          </cell>
          <cell r="O852">
            <v>0</v>
          </cell>
          <cell r="P852" t="e">
            <v>#N/A</v>
          </cell>
          <cell r="Q852" t="e">
            <v>#N/A</v>
          </cell>
          <cell r="R852">
            <v>0</v>
          </cell>
          <cell r="S852" t="e">
            <v>#N/A</v>
          </cell>
          <cell r="T852" t="e">
            <v>#N/A</v>
          </cell>
          <cell r="U852" t="e">
            <v>#N/A</v>
          </cell>
          <cell r="V852" t="e">
            <v>#N/A</v>
          </cell>
        </row>
        <row r="853">
          <cell r="B853" t="e">
            <v>#N/A</v>
          </cell>
          <cell r="C853" t="e">
            <v>#N/A</v>
          </cell>
          <cell r="D853" t="e">
            <v>#N/A</v>
          </cell>
          <cell r="E853" t="e">
            <v>#N/A</v>
          </cell>
          <cell r="F853" t="e">
            <v>#N/A</v>
          </cell>
          <cell r="G853" t="e">
            <v>#N/A</v>
          </cell>
          <cell r="H853" t="e">
            <v>#N/A</v>
          </cell>
          <cell r="I853" t="e">
            <v>#N/A</v>
          </cell>
          <cell r="J853" t="e">
            <v>#N/A</v>
          </cell>
          <cell r="K853" t="e">
            <v>#N/A</v>
          </cell>
          <cell r="L853" t="e">
            <v>#N/A</v>
          </cell>
          <cell r="M853" t="e">
            <v>#N/A</v>
          </cell>
          <cell r="N853" t="e">
            <v>#N/A</v>
          </cell>
          <cell r="O853">
            <v>0</v>
          </cell>
          <cell r="P853" t="e">
            <v>#N/A</v>
          </cell>
          <cell r="Q853" t="e">
            <v>#N/A</v>
          </cell>
          <cell r="R853">
            <v>0</v>
          </cell>
          <cell r="S853" t="e">
            <v>#N/A</v>
          </cell>
          <cell r="T853" t="e">
            <v>#N/A</v>
          </cell>
          <cell r="U853" t="e">
            <v>#N/A</v>
          </cell>
          <cell r="V853" t="e">
            <v>#N/A</v>
          </cell>
        </row>
        <row r="854">
          <cell r="B854" t="e">
            <v>#N/A</v>
          </cell>
          <cell r="C854" t="e">
            <v>#N/A</v>
          </cell>
          <cell r="D854" t="e">
            <v>#N/A</v>
          </cell>
          <cell r="E854" t="e">
            <v>#N/A</v>
          </cell>
          <cell r="F854" t="e">
            <v>#N/A</v>
          </cell>
          <cell r="G854" t="e">
            <v>#N/A</v>
          </cell>
          <cell r="H854" t="e">
            <v>#N/A</v>
          </cell>
          <cell r="I854" t="e">
            <v>#N/A</v>
          </cell>
          <cell r="J854" t="e">
            <v>#N/A</v>
          </cell>
          <cell r="K854" t="e">
            <v>#N/A</v>
          </cell>
          <cell r="L854" t="e">
            <v>#N/A</v>
          </cell>
          <cell r="M854" t="e">
            <v>#N/A</v>
          </cell>
          <cell r="N854" t="e">
            <v>#N/A</v>
          </cell>
          <cell r="O854">
            <v>0</v>
          </cell>
          <cell r="P854" t="e">
            <v>#N/A</v>
          </cell>
          <cell r="Q854" t="e">
            <v>#N/A</v>
          </cell>
          <cell r="R854">
            <v>0</v>
          </cell>
          <cell r="S854" t="e">
            <v>#N/A</v>
          </cell>
          <cell r="T854" t="e">
            <v>#N/A</v>
          </cell>
          <cell r="U854" t="e">
            <v>#N/A</v>
          </cell>
          <cell r="V854" t="e">
            <v>#N/A</v>
          </cell>
        </row>
        <row r="855">
          <cell r="B855" t="e">
            <v>#N/A</v>
          </cell>
          <cell r="C855" t="e">
            <v>#N/A</v>
          </cell>
          <cell r="D855" t="e">
            <v>#N/A</v>
          </cell>
          <cell r="E855" t="e">
            <v>#N/A</v>
          </cell>
          <cell r="F855" t="e">
            <v>#N/A</v>
          </cell>
          <cell r="G855" t="e">
            <v>#N/A</v>
          </cell>
          <cell r="H855" t="e">
            <v>#N/A</v>
          </cell>
          <cell r="I855" t="e">
            <v>#N/A</v>
          </cell>
          <cell r="J855" t="e">
            <v>#N/A</v>
          </cell>
          <cell r="K855" t="e">
            <v>#N/A</v>
          </cell>
          <cell r="L855" t="e">
            <v>#N/A</v>
          </cell>
          <cell r="M855" t="e">
            <v>#N/A</v>
          </cell>
          <cell r="N855" t="e">
            <v>#N/A</v>
          </cell>
          <cell r="O855">
            <v>0</v>
          </cell>
          <cell r="P855" t="e">
            <v>#N/A</v>
          </cell>
          <cell r="Q855" t="e">
            <v>#N/A</v>
          </cell>
          <cell r="R855">
            <v>0</v>
          </cell>
          <cell r="S855" t="e">
            <v>#N/A</v>
          </cell>
          <cell r="T855" t="e">
            <v>#N/A</v>
          </cell>
          <cell r="U855" t="e">
            <v>#N/A</v>
          </cell>
          <cell r="V855" t="e">
            <v>#N/A</v>
          </cell>
        </row>
        <row r="856">
          <cell r="B856" t="e">
            <v>#N/A</v>
          </cell>
          <cell r="C856" t="e">
            <v>#N/A</v>
          </cell>
          <cell r="D856" t="e">
            <v>#N/A</v>
          </cell>
          <cell r="E856" t="e">
            <v>#N/A</v>
          </cell>
          <cell r="F856" t="e">
            <v>#N/A</v>
          </cell>
          <cell r="G856" t="e">
            <v>#N/A</v>
          </cell>
          <cell r="H856" t="e">
            <v>#N/A</v>
          </cell>
          <cell r="I856" t="e">
            <v>#N/A</v>
          </cell>
          <cell r="J856" t="e">
            <v>#N/A</v>
          </cell>
          <cell r="K856" t="e">
            <v>#N/A</v>
          </cell>
          <cell r="L856" t="e">
            <v>#N/A</v>
          </cell>
          <cell r="M856" t="e">
            <v>#N/A</v>
          </cell>
          <cell r="N856" t="e">
            <v>#N/A</v>
          </cell>
          <cell r="O856">
            <v>0</v>
          </cell>
          <cell r="P856" t="e">
            <v>#N/A</v>
          </cell>
          <cell r="Q856" t="e">
            <v>#N/A</v>
          </cell>
          <cell r="R856">
            <v>0</v>
          </cell>
          <cell r="S856" t="e">
            <v>#N/A</v>
          </cell>
          <cell r="T856" t="e">
            <v>#N/A</v>
          </cell>
          <cell r="U856" t="e">
            <v>#N/A</v>
          </cell>
          <cell r="V856" t="e">
            <v>#N/A</v>
          </cell>
        </row>
        <row r="857">
          <cell r="B857" t="e">
            <v>#N/A</v>
          </cell>
          <cell r="C857" t="e">
            <v>#N/A</v>
          </cell>
          <cell r="D857" t="e">
            <v>#N/A</v>
          </cell>
          <cell r="E857" t="e">
            <v>#N/A</v>
          </cell>
          <cell r="F857" t="e">
            <v>#N/A</v>
          </cell>
          <cell r="G857" t="e">
            <v>#N/A</v>
          </cell>
          <cell r="H857" t="e">
            <v>#N/A</v>
          </cell>
          <cell r="I857" t="e">
            <v>#N/A</v>
          </cell>
          <cell r="J857" t="e">
            <v>#N/A</v>
          </cell>
          <cell r="K857" t="e">
            <v>#N/A</v>
          </cell>
          <cell r="L857" t="e">
            <v>#N/A</v>
          </cell>
          <cell r="M857" t="e">
            <v>#N/A</v>
          </cell>
          <cell r="N857" t="e">
            <v>#N/A</v>
          </cell>
          <cell r="O857">
            <v>0</v>
          </cell>
          <cell r="P857" t="e">
            <v>#N/A</v>
          </cell>
          <cell r="Q857" t="e">
            <v>#N/A</v>
          </cell>
          <cell r="R857">
            <v>0</v>
          </cell>
          <cell r="S857" t="e">
            <v>#N/A</v>
          </cell>
          <cell r="T857" t="e">
            <v>#N/A</v>
          </cell>
          <cell r="U857" t="e">
            <v>#N/A</v>
          </cell>
          <cell r="V857" t="e">
            <v>#N/A</v>
          </cell>
        </row>
        <row r="858">
          <cell r="B858" t="e">
            <v>#N/A</v>
          </cell>
          <cell r="C858" t="e">
            <v>#N/A</v>
          </cell>
          <cell r="D858" t="e">
            <v>#N/A</v>
          </cell>
          <cell r="E858" t="e">
            <v>#N/A</v>
          </cell>
          <cell r="F858" t="e">
            <v>#N/A</v>
          </cell>
          <cell r="G858" t="e">
            <v>#N/A</v>
          </cell>
          <cell r="H858" t="e">
            <v>#N/A</v>
          </cell>
          <cell r="I858" t="e">
            <v>#N/A</v>
          </cell>
          <cell r="J858" t="e">
            <v>#N/A</v>
          </cell>
          <cell r="K858" t="e">
            <v>#N/A</v>
          </cell>
          <cell r="L858" t="e">
            <v>#N/A</v>
          </cell>
          <cell r="M858" t="e">
            <v>#N/A</v>
          </cell>
          <cell r="N858" t="e">
            <v>#N/A</v>
          </cell>
          <cell r="O858">
            <v>0</v>
          </cell>
          <cell r="P858" t="e">
            <v>#N/A</v>
          </cell>
          <cell r="Q858" t="e">
            <v>#N/A</v>
          </cell>
          <cell r="R858">
            <v>0</v>
          </cell>
          <cell r="S858" t="e">
            <v>#N/A</v>
          </cell>
          <cell r="T858" t="e">
            <v>#N/A</v>
          </cell>
          <cell r="U858" t="e">
            <v>#N/A</v>
          </cell>
          <cell r="V858" t="e">
            <v>#N/A</v>
          </cell>
        </row>
        <row r="859">
          <cell r="B859" t="e">
            <v>#N/A</v>
          </cell>
          <cell r="C859" t="e">
            <v>#N/A</v>
          </cell>
          <cell r="D859" t="e">
            <v>#N/A</v>
          </cell>
          <cell r="E859" t="e">
            <v>#N/A</v>
          </cell>
          <cell r="F859" t="e">
            <v>#N/A</v>
          </cell>
          <cell r="G859" t="e">
            <v>#N/A</v>
          </cell>
          <cell r="H859" t="e">
            <v>#N/A</v>
          </cell>
          <cell r="I859" t="e">
            <v>#N/A</v>
          </cell>
          <cell r="J859" t="e">
            <v>#N/A</v>
          </cell>
          <cell r="K859" t="e">
            <v>#N/A</v>
          </cell>
          <cell r="L859" t="e">
            <v>#N/A</v>
          </cell>
          <cell r="M859" t="e">
            <v>#N/A</v>
          </cell>
          <cell r="N859" t="e">
            <v>#N/A</v>
          </cell>
          <cell r="O859">
            <v>0</v>
          </cell>
          <cell r="P859" t="e">
            <v>#N/A</v>
          </cell>
          <cell r="Q859" t="e">
            <v>#N/A</v>
          </cell>
          <cell r="R859">
            <v>0</v>
          </cell>
          <cell r="S859" t="e">
            <v>#N/A</v>
          </cell>
          <cell r="T859" t="e">
            <v>#N/A</v>
          </cell>
          <cell r="U859" t="e">
            <v>#N/A</v>
          </cell>
          <cell r="V859" t="e">
            <v>#N/A</v>
          </cell>
        </row>
        <row r="860">
          <cell r="B860" t="e">
            <v>#N/A</v>
          </cell>
          <cell r="C860" t="e">
            <v>#N/A</v>
          </cell>
          <cell r="D860" t="e">
            <v>#N/A</v>
          </cell>
          <cell r="E860" t="e">
            <v>#N/A</v>
          </cell>
          <cell r="F860" t="e">
            <v>#N/A</v>
          </cell>
          <cell r="G860" t="e">
            <v>#N/A</v>
          </cell>
          <cell r="H860" t="e">
            <v>#N/A</v>
          </cell>
          <cell r="I860" t="e">
            <v>#N/A</v>
          </cell>
          <cell r="J860" t="e">
            <v>#N/A</v>
          </cell>
          <cell r="K860" t="e">
            <v>#N/A</v>
          </cell>
          <cell r="L860" t="e">
            <v>#N/A</v>
          </cell>
          <cell r="M860" t="e">
            <v>#N/A</v>
          </cell>
          <cell r="N860" t="e">
            <v>#N/A</v>
          </cell>
          <cell r="O860">
            <v>0</v>
          </cell>
          <cell r="P860" t="e">
            <v>#N/A</v>
          </cell>
          <cell r="Q860" t="e">
            <v>#N/A</v>
          </cell>
          <cell r="R860">
            <v>0</v>
          </cell>
          <cell r="S860" t="e">
            <v>#N/A</v>
          </cell>
          <cell r="T860" t="e">
            <v>#N/A</v>
          </cell>
          <cell r="U860" t="e">
            <v>#N/A</v>
          </cell>
          <cell r="V860" t="e">
            <v>#N/A</v>
          </cell>
        </row>
        <row r="861">
          <cell r="B861" t="e">
            <v>#N/A</v>
          </cell>
          <cell r="C861" t="e">
            <v>#N/A</v>
          </cell>
          <cell r="D861" t="e">
            <v>#N/A</v>
          </cell>
          <cell r="E861" t="e">
            <v>#N/A</v>
          </cell>
          <cell r="F861" t="e">
            <v>#N/A</v>
          </cell>
          <cell r="G861" t="e">
            <v>#N/A</v>
          </cell>
          <cell r="H861" t="e">
            <v>#N/A</v>
          </cell>
          <cell r="I861" t="e">
            <v>#N/A</v>
          </cell>
          <cell r="J861" t="e">
            <v>#N/A</v>
          </cell>
          <cell r="K861" t="e">
            <v>#N/A</v>
          </cell>
          <cell r="L861" t="e">
            <v>#N/A</v>
          </cell>
          <cell r="M861" t="e">
            <v>#N/A</v>
          </cell>
          <cell r="N861" t="e">
            <v>#N/A</v>
          </cell>
          <cell r="O861">
            <v>0</v>
          </cell>
          <cell r="P861" t="e">
            <v>#N/A</v>
          </cell>
          <cell r="Q861" t="e">
            <v>#N/A</v>
          </cell>
          <cell r="R861">
            <v>0</v>
          </cell>
          <cell r="S861" t="e">
            <v>#N/A</v>
          </cell>
          <cell r="T861" t="e">
            <v>#N/A</v>
          </cell>
          <cell r="U861" t="e">
            <v>#N/A</v>
          </cell>
          <cell r="V861" t="e">
            <v>#N/A</v>
          </cell>
        </row>
        <row r="862">
          <cell r="B862" t="e">
            <v>#N/A</v>
          </cell>
          <cell r="C862" t="e">
            <v>#N/A</v>
          </cell>
          <cell r="D862" t="e">
            <v>#N/A</v>
          </cell>
          <cell r="E862" t="e">
            <v>#N/A</v>
          </cell>
          <cell r="F862" t="e">
            <v>#N/A</v>
          </cell>
          <cell r="G862" t="e">
            <v>#N/A</v>
          </cell>
          <cell r="H862" t="e">
            <v>#N/A</v>
          </cell>
          <cell r="I862" t="e">
            <v>#N/A</v>
          </cell>
          <cell r="J862" t="e">
            <v>#N/A</v>
          </cell>
          <cell r="K862" t="e">
            <v>#N/A</v>
          </cell>
          <cell r="L862" t="e">
            <v>#N/A</v>
          </cell>
          <cell r="M862" t="e">
            <v>#N/A</v>
          </cell>
          <cell r="N862" t="e">
            <v>#N/A</v>
          </cell>
          <cell r="O862">
            <v>0</v>
          </cell>
          <cell r="P862" t="e">
            <v>#N/A</v>
          </cell>
          <cell r="Q862" t="e">
            <v>#N/A</v>
          </cell>
          <cell r="R862">
            <v>0</v>
          </cell>
          <cell r="S862" t="e">
            <v>#N/A</v>
          </cell>
          <cell r="T862" t="e">
            <v>#N/A</v>
          </cell>
          <cell r="U862" t="e">
            <v>#N/A</v>
          </cell>
          <cell r="V862" t="e">
            <v>#N/A</v>
          </cell>
        </row>
        <row r="863">
          <cell r="B863" t="e">
            <v>#N/A</v>
          </cell>
          <cell r="C863" t="e">
            <v>#N/A</v>
          </cell>
          <cell r="D863" t="e">
            <v>#N/A</v>
          </cell>
          <cell r="E863" t="e">
            <v>#N/A</v>
          </cell>
          <cell r="F863" t="e">
            <v>#N/A</v>
          </cell>
          <cell r="G863" t="e">
            <v>#N/A</v>
          </cell>
          <cell r="H863" t="e">
            <v>#N/A</v>
          </cell>
          <cell r="I863" t="e">
            <v>#N/A</v>
          </cell>
          <cell r="J863" t="e">
            <v>#N/A</v>
          </cell>
          <cell r="K863" t="e">
            <v>#N/A</v>
          </cell>
          <cell r="L863" t="e">
            <v>#N/A</v>
          </cell>
          <cell r="M863" t="e">
            <v>#N/A</v>
          </cell>
          <cell r="N863" t="e">
            <v>#N/A</v>
          </cell>
          <cell r="O863">
            <v>0</v>
          </cell>
          <cell r="P863" t="e">
            <v>#N/A</v>
          </cell>
          <cell r="Q863" t="e">
            <v>#N/A</v>
          </cell>
          <cell r="R863">
            <v>0</v>
          </cell>
          <cell r="S863" t="e">
            <v>#N/A</v>
          </cell>
          <cell r="T863" t="e">
            <v>#N/A</v>
          </cell>
          <cell r="U863" t="e">
            <v>#N/A</v>
          </cell>
          <cell r="V863" t="e">
            <v>#N/A</v>
          </cell>
        </row>
        <row r="864">
          <cell r="B864" t="e">
            <v>#N/A</v>
          </cell>
          <cell r="C864" t="e">
            <v>#N/A</v>
          </cell>
          <cell r="D864" t="e">
            <v>#N/A</v>
          </cell>
          <cell r="E864" t="e">
            <v>#N/A</v>
          </cell>
          <cell r="F864" t="e">
            <v>#N/A</v>
          </cell>
          <cell r="G864" t="e">
            <v>#N/A</v>
          </cell>
          <cell r="H864" t="e">
            <v>#N/A</v>
          </cell>
          <cell r="I864" t="e">
            <v>#N/A</v>
          </cell>
          <cell r="J864" t="e">
            <v>#N/A</v>
          </cell>
          <cell r="K864" t="e">
            <v>#N/A</v>
          </cell>
          <cell r="L864" t="e">
            <v>#N/A</v>
          </cell>
          <cell r="M864" t="e">
            <v>#N/A</v>
          </cell>
          <cell r="N864" t="e">
            <v>#N/A</v>
          </cell>
          <cell r="O864">
            <v>0</v>
          </cell>
          <cell r="P864" t="e">
            <v>#N/A</v>
          </cell>
          <cell r="Q864" t="e">
            <v>#N/A</v>
          </cell>
          <cell r="R864">
            <v>0</v>
          </cell>
          <cell r="S864" t="e">
            <v>#N/A</v>
          </cell>
          <cell r="T864" t="e">
            <v>#N/A</v>
          </cell>
          <cell r="U864" t="e">
            <v>#N/A</v>
          </cell>
          <cell r="V864" t="e">
            <v>#N/A</v>
          </cell>
        </row>
        <row r="865">
          <cell r="B865" t="e">
            <v>#N/A</v>
          </cell>
          <cell r="C865" t="e">
            <v>#N/A</v>
          </cell>
          <cell r="D865" t="e">
            <v>#N/A</v>
          </cell>
          <cell r="E865" t="e">
            <v>#N/A</v>
          </cell>
          <cell r="F865" t="e">
            <v>#N/A</v>
          </cell>
          <cell r="G865" t="e">
            <v>#N/A</v>
          </cell>
          <cell r="H865" t="e">
            <v>#N/A</v>
          </cell>
          <cell r="I865" t="e">
            <v>#N/A</v>
          </cell>
          <cell r="J865" t="e">
            <v>#N/A</v>
          </cell>
          <cell r="K865" t="e">
            <v>#N/A</v>
          </cell>
          <cell r="L865" t="e">
            <v>#N/A</v>
          </cell>
          <cell r="M865" t="e">
            <v>#N/A</v>
          </cell>
          <cell r="N865" t="e">
            <v>#N/A</v>
          </cell>
          <cell r="O865">
            <v>0</v>
          </cell>
          <cell r="P865" t="e">
            <v>#N/A</v>
          </cell>
          <cell r="Q865" t="e">
            <v>#N/A</v>
          </cell>
          <cell r="R865">
            <v>0</v>
          </cell>
          <cell r="S865" t="e">
            <v>#N/A</v>
          </cell>
          <cell r="T865" t="e">
            <v>#N/A</v>
          </cell>
          <cell r="U865" t="e">
            <v>#N/A</v>
          </cell>
          <cell r="V865" t="e">
            <v>#N/A</v>
          </cell>
        </row>
        <row r="866">
          <cell r="B866" t="e">
            <v>#N/A</v>
          </cell>
          <cell r="C866" t="e">
            <v>#N/A</v>
          </cell>
          <cell r="D866" t="e">
            <v>#N/A</v>
          </cell>
          <cell r="E866" t="e">
            <v>#N/A</v>
          </cell>
          <cell r="F866" t="e">
            <v>#N/A</v>
          </cell>
          <cell r="G866" t="e">
            <v>#N/A</v>
          </cell>
          <cell r="H866" t="e">
            <v>#N/A</v>
          </cell>
          <cell r="I866" t="e">
            <v>#N/A</v>
          </cell>
          <cell r="J866" t="e">
            <v>#N/A</v>
          </cell>
          <cell r="K866" t="e">
            <v>#N/A</v>
          </cell>
          <cell r="L866" t="e">
            <v>#N/A</v>
          </cell>
          <cell r="M866" t="e">
            <v>#N/A</v>
          </cell>
          <cell r="N866" t="e">
            <v>#N/A</v>
          </cell>
          <cell r="O866">
            <v>0</v>
          </cell>
          <cell r="P866" t="e">
            <v>#N/A</v>
          </cell>
          <cell r="Q866" t="e">
            <v>#N/A</v>
          </cell>
          <cell r="R866">
            <v>0</v>
          </cell>
          <cell r="S866" t="e">
            <v>#N/A</v>
          </cell>
          <cell r="T866" t="e">
            <v>#N/A</v>
          </cell>
          <cell r="U866" t="e">
            <v>#N/A</v>
          </cell>
          <cell r="V866" t="e">
            <v>#N/A</v>
          </cell>
        </row>
        <row r="867">
          <cell r="B867" t="e">
            <v>#N/A</v>
          </cell>
          <cell r="C867" t="e">
            <v>#N/A</v>
          </cell>
          <cell r="D867" t="e">
            <v>#N/A</v>
          </cell>
          <cell r="E867" t="e">
            <v>#N/A</v>
          </cell>
          <cell r="F867" t="e">
            <v>#N/A</v>
          </cell>
          <cell r="G867" t="e">
            <v>#N/A</v>
          </cell>
          <cell r="H867" t="e">
            <v>#N/A</v>
          </cell>
          <cell r="I867" t="e">
            <v>#N/A</v>
          </cell>
          <cell r="J867" t="e">
            <v>#N/A</v>
          </cell>
          <cell r="K867" t="e">
            <v>#N/A</v>
          </cell>
          <cell r="L867" t="e">
            <v>#N/A</v>
          </cell>
          <cell r="M867" t="e">
            <v>#N/A</v>
          </cell>
          <cell r="N867" t="e">
            <v>#N/A</v>
          </cell>
          <cell r="O867">
            <v>0</v>
          </cell>
          <cell r="P867" t="e">
            <v>#N/A</v>
          </cell>
          <cell r="Q867" t="e">
            <v>#N/A</v>
          </cell>
          <cell r="R867">
            <v>0</v>
          </cell>
          <cell r="S867" t="e">
            <v>#N/A</v>
          </cell>
          <cell r="T867" t="e">
            <v>#N/A</v>
          </cell>
          <cell r="U867" t="e">
            <v>#N/A</v>
          </cell>
          <cell r="V867" t="e">
            <v>#N/A</v>
          </cell>
        </row>
        <row r="868">
          <cell r="B868" t="e">
            <v>#N/A</v>
          </cell>
          <cell r="C868" t="e">
            <v>#N/A</v>
          </cell>
          <cell r="D868" t="e">
            <v>#N/A</v>
          </cell>
          <cell r="E868" t="e">
            <v>#N/A</v>
          </cell>
          <cell r="F868" t="e">
            <v>#N/A</v>
          </cell>
          <cell r="G868" t="e">
            <v>#N/A</v>
          </cell>
          <cell r="H868" t="e">
            <v>#N/A</v>
          </cell>
          <cell r="I868" t="e">
            <v>#N/A</v>
          </cell>
          <cell r="J868" t="e">
            <v>#N/A</v>
          </cell>
          <cell r="K868" t="e">
            <v>#N/A</v>
          </cell>
          <cell r="L868" t="e">
            <v>#N/A</v>
          </cell>
          <cell r="M868" t="e">
            <v>#N/A</v>
          </cell>
          <cell r="N868" t="e">
            <v>#N/A</v>
          </cell>
          <cell r="O868">
            <v>0</v>
          </cell>
          <cell r="P868" t="e">
            <v>#N/A</v>
          </cell>
          <cell r="Q868" t="e">
            <v>#N/A</v>
          </cell>
          <cell r="R868">
            <v>0</v>
          </cell>
          <cell r="S868" t="e">
            <v>#N/A</v>
          </cell>
          <cell r="T868" t="e">
            <v>#N/A</v>
          </cell>
          <cell r="U868" t="e">
            <v>#N/A</v>
          </cell>
          <cell r="V868" t="e">
            <v>#N/A</v>
          </cell>
        </row>
        <row r="869">
          <cell r="B869" t="e">
            <v>#N/A</v>
          </cell>
          <cell r="C869" t="e">
            <v>#N/A</v>
          </cell>
          <cell r="D869" t="e">
            <v>#N/A</v>
          </cell>
          <cell r="E869" t="e">
            <v>#N/A</v>
          </cell>
          <cell r="F869" t="e">
            <v>#N/A</v>
          </cell>
          <cell r="G869" t="e">
            <v>#N/A</v>
          </cell>
          <cell r="H869" t="e">
            <v>#N/A</v>
          </cell>
          <cell r="I869" t="e">
            <v>#N/A</v>
          </cell>
          <cell r="J869" t="e">
            <v>#N/A</v>
          </cell>
          <cell r="K869" t="e">
            <v>#N/A</v>
          </cell>
          <cell r="L869" t="e">
            <v>#N/A</v>
          </cell>
          <cell r="M869" t="e">
            <v>#N/A</v>
          </cell>
          <cell r="N869" t="e">
            <v>#N/A</v>
          </cell>
          <cell r="O869">
            <v>0</v>
          </cell>
          <cell r="P869" t="e">
            <v>#N/A</v>
          </cell>
          <cell r="Q869" t="e">
            <v>#N/A</v>
          </cell>
          <cell r="R869">
            <v>0</v>
          </cell>
          <cell r="S869" t="e">
            <v>#N/A</v>
          </cell>
          <cell r="T869" t="e">
            <v>#N/A</v>
          </cell>
          <cell r="U869" t="e">
            <v>#N/A</v>
          </cell>
          <cell r="V869" t="e">
            <v>#N/A</v>
          </cell>
        </row>
        <row r="870">
          <cell r="B870" t="e">
            <v>#N/A</v>
          </cell>
          <cell r="C870" t="e">
            <v>#N/A</v>
          </cell>
          <cell r="D870" t="e">
            <v>#N/A</v>
          </cell>
          <cell r="E870" t="e">
            <v>#N/A</v>
          </cell>
          <cell r="F870" t="e">
            <v>#N/A</v>
          </cell>
          <cell r="G870" t="e">
            <v>#N/A</v>
          </cell>
          <cell r="H870" t="e">
            <v>#N/A</v>
          </cell>
          <cell r="I870" t="e">
            <v>#N/A</v>
          </cell>
          <cell r="J870" t="e">
            <v>#N/A</v>
          </cell>
          <cell r="K870" t="e">
            <v>#N/A</v>
          </cell>
          <cell r="L870" t="e">
            <v>#N/A</v>
          </cell>
          <cell r="M870" t="e">
            <v>#N/A</v>
          </cell>
          <cell r="N870" t="e">
            <v>#N/A</v>
          </cell>
          <cell r="O870">
            <v>0</v>
          </cell>
          <cell r="P870" t="e">
            <v>#N/A</v>
          </cell>
          <cell r="Q870" t="e">
            <v>#N/A</v>
          </cell>
          <cell r="R870">
            <v>0</v>
          </cell>
          <cell r="S870" t="e">
            <v>#N/A</v>
          </cell>
          <cell r="T870" t="e">
            <v>#N/A</v>
          </cell>
          <cell r="U870" t="e">
            <v>#N/A</v>
          </cell>
          <cell r="V870" t="e">
            <v>#N/A</v>
          </cell>
        </row>
        <row r="871">
          <cell r="B871" t="e">
            <v>#N/A</v>
          </cell>
          <cell r="C871" t="e">
            <v>#N/A</v>
          </cell>
          <cell r="D871" t="e">
            <v>#N/A</v>
          </cell>
          <cell r="E871" t="e">
            <v>#N/A</v>
          </cell>
          <cell r="F871" t="e">
            <v>#N/A</v>
          </cell>
          <cell r="G871" t="e">
            <v>#N/A</v>
          </cell>
          <cell r="H871" t="e">
            <v>#N/A</v>
          </cell>
          <cell r="I871" t="e">
            <v>#N/A</v>
          </cell>
          <cell r="J871" t="e">
            <v>#N/A</v>
          </cell>
          <cell r="K871" t="e">
            <v>#N/A</v>
          </cell>
          <cell r="L871" t="e">
            <v>#N/A</v>
          </cell>
          <cell r="M871" t="e">
            <v>#N/A</v>
          </cell>
          <cell r="N871" t="e">
            <v>#N/A</v>
          </cell>
          <cell r="O871">
            <v>0</v>
          </cell>
          <cell r="P871" t="e">
            <v>#N/A</v>
          </cell>
          <cell r="Q871" t="e">
            <v>#N/A</v>
          </cell>
          <cell r="R871">
            <v>0</v>
          </cell>
          <cell r="S871" t="e">
            <v>#N/A</v>
          </cell>
          <cell r="T871" t="e">
            <v>#N/A</v>
          </cell>
          <cell r="U871" t="e">
            <v>#N/A</v>
          </cell>
          <cell r="V871" t="e">
            <v>#N/A</v>
          </cell>
        </row>
        <row r="872">
          <cell r="B872" t="e">
            <v>#N/A</v>
          </cell>
          <cell r="C872" t="e">
            <v>#N/A</v>
          </cell>
          <cell r="D872" t="e">
            <v>#N/A</v>
          </cell>
          <cell r="E872" t="e">
            <v>#N/A</v>
          </cell>
          <cell r="F872" t="e">
            <v>#N/A</v>
          </cell>
          <cell r="G872" t="e">
            <v>#N/A</v>
          </cell>
          <cell r="H872" t="e">
            <v>#N/A</v>
          </cell>
          <cell r="I872" t="e">
            <v>#N/A</v>
          </cell>
          <cell r="J872" t="e">
            <v>#N/A</v>
          </cell>
          <cell r="K872" t="e">
            <v>#N/A</v>
          </cell>
          <cell r="L872" t="e">
            <v>#N/A</v>
          </cell>
          <cell r="M872" t="e">
            <v>#N/A</v>
          </cell>
          <cell r="N872" t="e">
            <v>#N/A</v>
          </cell>
          <cell r="O872">
            <v>0</v>
          </cell>
          <cell r="P872" t="e">
            <v>#N/A</v>
          </cell>
          <cell r="Q872" t="e">
            <v>#N/A</v>
          </cell>
          <cell r="R872">
            <v>0</v>
          </cell>
          <cell r="S872" t="e">
            <v>#N/A</v>
          </cell>
          <cell r="T872" t="e">
            <v>#N/A</v>
          </cell>
          <cell r="U872" t="e">
            <v>#N/A</v>
          </cell>
          <cell r="V872" t="e">
            <v>#N/A</v>
          </cell>
        </row>
        <row r="873">
          <cell r="B873" t="e">
            <v>#N/A</v>
          </cell>
          <cell r="C873" t="e">
            <v>#N/A</v>
          </cell>
          <cell r="D873" t="e">
            <v>#N/A</v>
          </cell>
          <cell r="E873" t="e">
            <v>#N/A</v>
          </cell>
          <cell r="F873" t="e">
            <v>#N/A</v>
          </cell>
          <cell r="G873" t="e">
            <v>#N/A</v>
          </cell>
          <cell r="H873" t="e">
            <v>#N/A</v>
          </cell>
          <cell r="I873" t="e">
            <v>#N/A</v>
          </cell>
          <cell r="J873" t="e">
            <v>#N/A</v>
          </cell>
          <cell r="K873" t="e">
            <v>#N/A</v>
          </cell>
          <cell r="L873" t="e">
            <v>#N/A</v>
          </cell>
          <cell r="M873" t="e">
            <v>#N/A</v>
          </cell>
          <cell r="N873" t="e">
            <v>#N/A</v>
          </cell>
          <cell r="O873">
            <v>0</v>
          </cell>
          <cell r="P873" t="e">
            <v>#N/A</v>
          </cell>
          <cell r="Q873" t="e">
            <v>#N/A</v>
          </cell>
          <cell r="R873">
            <v>0</v>
          </cell>
          <cell r="S873" t="e">
            <v>#N/A</v>
          </cell>
          <cell r="T873" t="e">
            <v>#N/A</v>
          </cell>
          <cell r="U873" t="e">
            <v>#N/A</v>
          </cell>
          <cell r="V873" t="e">
            <v>#N/A</v>
          </cell>
        </row>
        <row r="874">
          <cell r="B874" t="e">
            <v>#N/A</v>
          </cell>
          <cell r="C874" t="e">
            <v>#N/A</v>
          </cell>
          <cell r="D874" t="e">
            <v>#N/A</v>
          </cell>
          <cell r="E874" t="e">
            <v>#N/A</v>
          </cell>
          <cell r="F874" t="e">
            <v>#N/A</v>
          </cell>
          <cell r="G874" t="e">
            <v>#N/A</v>
          </cell>
          <cell r="H874" t="e">
            <v>#N/A</v>
          </cell>
          <cell r="I874" t="e">
            <v>#N/A</v>
          </cell>
          <cell r="J874" t="e">
            <v>#N/A</v>
          </cell>
          <cell r="K874" t="e">
            <v>#N/A</v>
          </cell>
          <cell r="L874" t="e">
            <v>#N/A</v>
          </cell>
          <cell r="M874" t="e">
            <v>#N/A</v>
          </cell>
          <cell r="N874" t="e">
            <v>#N/A</v>
          </cell>
          <cell r="O874">
            <v>0</v>
          </cell>
          <cell r="P874" t="e">
            <v>#N/A</v>
          </cell>
          <cell r="Q874" t="e">
            <v>#N/A</v>
          </cell>
          <cell r="R874">
            <v>0</v>
          </cell>
          <cell r="S874" t="e">
            <v>#N/A</v>
          </cell>
          <cell r="T874" t="e">
            <v>#N/A</v>
          </cell>
          <cell r="U874" t="e">
            <v>#N/A</v>
          </cell>
          <cell r="V874" t="e">
            <v>#N/A</v>
          </cell>
        </row>
        <row r="875">
          <cell r="B875" t="e">
            <v>#N/A</v>
          </cell>
          <cell r="C875" t="e">
            <v>#N/A</v>
          </cell>
          <cell r="D875" t="e">
            <v>#N/A</v>
          </cell>
          <cell r="E875" t="e">
            <v>#N/A</v>
          </cell>
          <cell r="F875" t="e">
            <v>#N/A</v>
          </cell>
          <cell r="G875" t="e">
            <v>#N/A</v>
          </cell>
          <cell r="H875" t="e">
            <v>#N/A</v>
          </cell>
          <cell r="I875" t="e">
            <v>#N/A</v>
          </cell>
          <cell r="J875" t="e">
            <v>#N/A</v>
          </cell>
          <cell r="K875" t="e">
            <v>#N/A</v>
          </cell>
          <cell r="L875" t="e">
            <v>#N/A</v>
          </cell>
          <cell r="M875" t="e">
            <v>#N/A</v>
          </cell>
          <cell r="N875" t="e">
            <v>#N/A</v>
          </cell>
          <cell r="O875">
            <v>0</v>
          </cell>
          <cell r="P875" t="e">
            <v>#N/A</v>
          </cell>
          <cell r="Q875" t="e">
            <v>#N/A</v>
          </cell>
          <cell r="R875">
            <v>0</v>
          </cell>
          <cell r="S875" t="e">
            <v>#N/A</v>
          </cell>
          <cell r="T875" t="e">
            <v>#N/A</v>
          </cell>
          <cell r="U875" t="e">
            <v>#N/A</v>
          </cell>
          <cell r="V875" t="e">
            <v>#N/A</v>
          </cell>
        </row>
        <row r="876">
          <cell r="B876" t="e">
            <v>#N/A</v>
          </cell>
          <cell r="C876" t="e">
            <v>#N/A</v>
          </cell>
          <cell r="D876" t="e">
            <v>#N/A</v>
          </cell>
          <cell r="E876" t="e">
            <v>#N/A</v>
          </cell>
          <cell r="F876" t="e">
            <v>#N/A</v>
          </cell>
          <cell r="G876" t="e">
            <v>#N/A</v>
          </cell>
          <cell r="H876" t="e">
            <v>#N/A</v>
          </cell>
          <cell r="I876" t="e">
            <v>#N/A</v>
          </cell>
          <cell r="J876" t="e">
            <v>#N/A</v>
          </cell>
          <cell r="K876" t="e">
            <v>#N/A</v>
          </cell>
          <cell r="L876" t="e">
            <v>#N/A</v>
          </cell>
          <cell r="M876" t="e">
            <v>#N/A</v>
          </cell>
          <cell r="N876" t="e">
            <v>#N/A</v>
          </cell>
          <cell r="O876">
            <v>0</v>
          </cell>
          <cell r="P876" t="e">
            <v>#N/A</v>
          </cell>
          <cell r="Q876" t="e">
            <v>#N/A</v>
          </cell>
          <cell r="R876">
            <v>0</v>
          </cell>
          <cell r="S876" t="e">
            <v>#N/A</v>
          </cell>
          <cell r="T876" t="e">
            <v>#N/A</v>
          </cell>
          <cell r="U876" t="e">
            <v>#N/A</v>
          </cell>
          <cell r="V876" t="e">
            <v>#N/A</v>
          </cell>
        </row>
        <row r="877">
          <cell r="B877" t="e">
            <v>#N/A</v>
          </cell>
          <cell r="C877" t="e">
            <v>#N/A</v>
          </cell>
          <cell r="D877" t="e">
            <v>#N/A</v>
          </cell>
          <cell r="E877" t="e">
            <v>#N/A</v>
          </cell>
          <cell r="F877" t="e">
            <v>#N/A</v>
          </cell>
          <cell r="G877" t="e">
            <v>#N/A</v>
          </cell>
          <cell r="H877" t="e">
            <v>#N/A</v>
          </cell>
          <cell r="I877" t="e">
            <v>#N/A</v>
          </cell>
          <cell r="J877" t="e">
            <v>#N/A</v>
          </cell>
          <cell r="K877" t="e">
            <v>#N/A</v>
          </cell>
          <cell r="L877" t="e">
            <v>#N/A</v>
          </cell>
          <cell r="M877" t="e">
            <v>#N/A</v>
          </cell>
          <cell r="N877" t="e">
            <v>#N/A</v>
          </cell>
          <cell r="O877">
            <v>0</v>
          </cell>
          <cell r="P877" t="e">
            <v>#N/A</v>
          </cell>
          <cell r="Q877" t="e">
            <v>#N/A</v>
          </cell>
          <cell r="R877">
            <v>0</v>
          </cell>
          <cell r="S877" t="e">
            <v>#N/A</v>
          </cell>
          <cell r="T877" t="e">
            <v>#N/A</v>
          </cell>
          <cell r="U877" t="e">
            <v>#N/A</v>
          </cell>
          <cell r="V877" t="e">
            <v>#N/A</v>
          </cell>
        </row>
        <row r="878">
          <cell r="B878" t="e">
            <v>#N/A</v>
          </cell>
          <cell r="C878" t="e">
            <v>#N/A</v>
          </cell>
          <cell r="D878" t="e">
            <v>#N/A</v>
          </cell>
          <cell r="E878" t="e">
            <v>#N/A</v>
          </cell>
          <cell r="F878" t="e">
            <v>#N/A</v>
          </cell>
          <cell r="G878" t="e">
            <v>#N/A</v>
          </cell>
          <cell r="H878" t="e">
            <v>#N/A</v>
          </cell>
          <cell r="I878" t="e">
            <v>#N/A</v>
          </cell>
          <cell r="J878" t="e">
            <v>#N/A</v>
          </cell>
          <cell r="K878" t="e">
            <v>#N/A</v>
          </cell>
          <cell r="L878" t="e">
            <v>#N/A</v>
          </cell>
          <cell r="M878" t="e">
            <v>#N/A</v>
          </cell>
          <cell r="N878" t="e">
            <v>#N/A</v>
          </cell>
          <cell r="O878">
            <v>0</v>
          </cell>
          <cell r="P878" t="e">
            <v>#N/A</v>
          </cell>
          <cell r="Q878" t="e">
            <v>#N/A</v>
          </cell>
          <cell r="R878">
            <v>0</v>
          </cell>
          <cell r="S878" t="e">
            <v>#N/A</v>
          </cell>
          <cell r="T878" t="e">
            <v>#N/A</v>
          </cell>
          <cell r="U878" t="e">
            <v>#N/A</v>
          </cell>
          <cell r="V878" t="e">
            <v>#N/A</v>
          </cell>
        </row>
        <row r="879">
          <cell r="B879" t="e">
            <v>#N/A</v>
          </cell>
          <cell r="C879" t="e">
            <v>#N/A</v>
          </cell>
          <cell r="D879" t="e">
            <v>#N/A</v>
          </cell>
          <cell r="E879" t="e">
            <v>#N/A</v>
          </cell>
          <cell r="F879" t="e">
            <v>#N/A</v>
          </cell>
          <cell r="G879" t="e">
            <v>#N/A</v>
          </cell>
          <cell r="H879" t="e">
            <v>#N/A</v>
          </cell>
          <cell r="I879" t="e">
            <v>#N/A</v>
          </cell>
          <cell r="J879" t="e">
            <v>#N/A</v>
          </cell>
          <cell r="K879" t="e">
            <v>#N/A</v>
          </cell>
          <cell r="L879" t="e">
            <v>#N/A</v>
          </cell>
          <cell r="M879" t="e">
            <v>#N/A</v>
          </cell>
          <cell r="N879" t="e">
            <v>#N/A</v>
          </cell>
          <cell r="O879">
            <v>0</v>
          </cell>
          <cell r="P879" t="e">
            <v>#N/A</v>
          </cell>
          <cell r="Q879" t="e">
            <v>#N/A</v>
          </cell>
          <cell r="R879">
            <v>0</v>
          </cell>
          <cell r="S879" t="e">
            <v>#N/A</v>
          </cell>
          <cell r="T879" t="e">
            <v>#N/A</v>
          </cell>
          <cell r="U879" t="e">
            <v>#N/A</v>
          </cell>
          <cell r="V879" t="e">
            <v>#N/A</v>
          </cell>
        </row>
        <row r="880">
          <cell r="B880" t="e">
            <v>#N/A</v>
          </cell>
          <cell r="C880" t="e">
            <v>#N/A</v>
          </cell>
          <cell r="D880" t="e">
            <v>#N/A</v>
          </cell>
          <cell r="E880" t="e">
            <v>#N/A</v>
          </cell>
          <cell r="F880" t="e">
            <v>#N/A</v>
          </cell>
          <cell r="G880" t="e">
            <v>#N/A</v>
          </cell>
          <cell r="H880" t="e">
            <v>#N/A</v>
          </cell>
          <cell r="I880" t="e">
            <v>#N/A</v>
          </cell>
          <cell r="J880" t="e">
            <v>#N/A</v>
          </cell>
          <cell r="K880" t="e">
            <v>#N/A</v>
          </cell>
          <cell r="L880" t="e">
            <v>#N/A</v>
          </cell>
          <cell r="M880" t="e">
            <v>#N/A</v>
          </cell>
          <cell r="N880" t="e">
            <v>#N/A</v>
          </cell>
          <cell r="O880">
            <v>0</v>
          </cell>
          <cell r="P880" t="e">
            <v>#N/A</v>
          </cell>
          <cell r="Q880" t="e">
            <v>#N/A</v>
          </cell>
          <cell r="R880">
            <v>0</v>
          </cell>
          <cell r="S880" t="e">
            <v>#N/A</v>
          </cell>
          <cell r="T880" t="e">
            <v>#N/A</v>
          </cell>
          <cell r="U880" t="e">
            <v>#N/A</v>
          </cell>
          <cell r="V880" t="e">
            <v>#N/A</v>
          </cell>
        </row>
        <row r="881">
          <cell r="B881" t="e">
            <v>#N/A</v>
          </cell>
          <cell r="C881" t="e">
            <v>#N/A</v>
          </cell>
          <cell r="D881" t="e">
            <v>#N/A</v>
          </cell>
          <cell r="E881" t="e">
            <v>#N/A</v>
          </cell>
          <cell r="F881" t="e">
            <v>#N/A</v>
          </cell>
          <cell r="G881" t="e">
            <v>#N/A</v>
          </cell>
          <cell r="H881" t="e">
            <v>#N/A</v>
          </cell>
          <cell r="I881" t="e">
            <v>#N/A</v>
          </cell>
          <cell r="J881" t="e">
            <v>#N/A</v>
          </cell>
          <cell r="K881" t="e">
            <v>#N/A</v>
          </cell>
          <cell r="L881" t="e">
            <v>#N/A</v>
          </cell>
          <cell r="M881" t="e">
            <v>#N/A</v>
          </cell>
          <cell r="N881" t="e">
            <v>#N/A</v>
          </cell>
          <cell r="O881">
            <v>0</v>
          </cell>
          <cell r="P881" t="e">
            <v>#N/A</v>
          </cell>
          <cell r="Q881" t="e">
            <v>#N/A</v>
          </cell>
          <cell r="R881">
            <v>0</v>
          </cell>
          <cell r="S881" t="e">
            <v>#N/A</v>
          </cell>
          <cell r="T881" t="e">
            <v>#N/A</v>
          </cell>
          <cell r="U881" t="e">
            <v>#N/A</v>
          </cell>
          <cell r="V881" t="e">
            <v>#N/A</v>
          </cell>
        </row>
        <row r="882">
          <cell r="B882" t="e">
            <v>#N/A</v>
          </cell>
          <cell r="C882" t="e">
            <v>#N/A</v>
          </cell>
          <cell r="D882" t="e">
            <v>#N/A</v>
          </cell>
          <cell r="E882" t="e">
            <v>#N/A</v>
          </cell>
          <cell r="F882" t="e">
            <v>#N/A</v>
          </cell>
          <cell r="G882" t="e">
            <v>#N/A</v>
          </cell>
          <cell r="H882" t="e">
            <v>#N/A</v>
          </cell>
          <cell r="I882" t="e">
            <v>#N/A</v>
          </cell>
          <cell r="J882" t="e">
            <v>#N/A</v>
          </cell>
          <cell r="K882" t="e">
            <v>#N/A</v>
          </cell>
          <cell r="L882" t="e">
            <v>#N/A</v>
          </cell>
          <cell r="M882" t="e">
            <v>#N/A</v>
          </cell>
          <cell r="N882" t="e">
            <v>#N/A</v>
          </cell>
          <cell r="O882">
            <v>0</v>
          </cell>
          <cell r="P882" t="e">
            <v>#N/A</v>
          </cell>
          <cell r="Q882" t="e">
            <v>#N/A</v>
          </cell>
          <cell r="R882">
            <v>0</v>
          </cell>
          <cell r="S882" t="e">
            <v>#N/A</v>
          </cell>
          <cell r="T882" t="e">
            <v>#N/A</v>
          </cell>
          <cell r="U882" t="e">
            <v>#N/A</v>
          </cell>
          <cell r="V882" t="e">
            <v>#N/A</v>
          </cell>
        </row>
        <row r="883">
          <cell r="B883" t="e">
            <v>#N/A</v>
          </cell>
          <cell r="C883" t="e">
            <v>#N/A</v>
          </cell>
          <cell r="D883" t="e">
            <v>#N/A</v>
          </cell>
          <cell r="E883" t="e">
            <v>#N/A</v>
          </cell>
          <cell r="F883" t="e">
            <v>#N/A</v>
          </cell>
          <cell r="G883" t="e">
            <v>#N/A</v>
          </cell>
          <cell r="H883" t="e">
            <v>#N/A</v>
          </cell>
          <cell r="I883" t="e">
            <v>#N/A</v>
          </cell>
          <cell r="J883" t="e">
            <v>#N/A</v>
          </cell>
          <cell r="K883" t="e">
            <v>#N/A</v>
          </cell>
          <cell r="L883" t="e">
            <v>#N/A</v>
          </cell>
          <cell r="M883" t="e">
            <v>#N/A</v>
          </cell>
          <cell r="N883" t="e">
            <v>#N/A</v>
          </cell>
          <cell r="O883">
            <v>0</v>
          </cell>
          <cell r="P883" t="e">
            <v>#N/A</v>
          </cell>
          <cell r="Q883" t="e">
            <v>#N/A</v>
          </cell>
          <cell r="R883">
            <v>0</v>
          </cell>
          <cell r="S883" t="e">
            <v>#N/A</v>
          </cell>
          <cell r="T883" t="e">
            <v>#N/A</v>
          </cell>
          <cell r="U883" t="e">
            <v>#N/A</v>
          </cell>
          <cell r="V883" t="e">
            <v>#N/A</v>
          </cell>
        </row>
        <row r="884">
          <cell r="B884" t="e">
            <v>#N/A</v>
          </cell>
          <cell r="C884" t="e">
            <v>#N/A</v>
          </cell>
          <cell r="D884" t="e">
            <v>#N/A</v>
          </cell>
          <cell r="E884" t="e">
            <v>#N/A</v>
          </cell>
          <cell r="F884" t="e">
            <v>#N/A</v>
          </cell>
          <cell r="G884" t="e">
            <v>#N/A</v>
          </cell>
          <cell r="H884" t="e">
            <v>#N/A</v>
          </cell>
          <cell r="I884" t="e">
            <v>#N/A</v>
          </cell>
          <cell r="J884" t="e">
            <v>#N/A</v>
          </cell>
          <cell r="K884" t="e">
            <v>#N/A</v>
          </cell>
          <cell r="L884" t="e">
            <v>#N/A</v>
          </cell>
          <cell r="M884" t="e">
            <v>#N/A</v>
          </cell>
          <cell r="N884" t="e">
            <v>#N/A</v>
          </cell>
          <cell r="O884">
            <v>0</v>
          </cell>
          <cell r="P884" t="e">
            <v>#N/A</v>
          </cell>
          <cell r="Q884" t="e">
            <v>#N/A</v>
          </cell>
          <cell r="R884">
            <v>0</v>
          </cell>
          <cell r="S884" t="e">
            <v>#N/A</v>
          </cell>
          <cell r="T884" t="e">
            <v>#N/A</v>
          </cell>
          <cell r="U884" t="e">
            <v>#N/A</v>
          </cell>
          <cell r="V884" t="e">
            <v>#N/A</v>
          </cell>
        </row>
        <row r="885">
          <cell r="B885" t="e">
            <v>#N/A</v>
          </cell>
          <cell r="C885" t="e">
            <v>#N/A</v>
          </cell>
          <cell r="D885" t="e">
            <v>#N/A</v>
          </cell>
          <cell r="E885" t="e">
            <v>#N/A</v>
          </cell>
          <cell r="F885" t="e">
            <v>#N/A</v>
          </cell>
          <cell r="G885" t="e">
            <v>#N/A</v>
          </cell>
          <cell r="H885" t="e">
            <v>#N/A</v>
          </cell>
          <cell r="I885" t="e">
            <v>#N/A</v>
          </cell>
          <cell r="J885" t="e">
            <v>#N/A</v>
          </cell>
          <cell r="K885" t="e">
            <v>#N/A</v>
          </cell>
          <cell r="L885" t="e">
            <v>#N/A</v>
          </cell>
          <cell r="M885" t="e">
            <v>#N/A</v>
          </cell>
          <cell r="N885" t="e">
            <v>#N/A</v>
          </cell>
          <cell r="O885">
            <v>0</v>
          </cell>
          <cell r="P885" t="e">
            <v>#N/A</v>
          </cell>
          <cell r="Q885" t="e">
            <v>#N/A</v>
          </cell>
          <cell r="R885">
            <v>0</v>
          </cell>
          <cell r="S885" t="e">
            <v>#N/A</v>
          </cell>
          <cell r="T885" t="e">
            <v>#N/A</v>
          </cell>
          <cell r="U885" t="e">
            <v>#N/A</v>
          </cell>
          <cell r="V885" t="e">
            <v>#N/A</v>
          </cell>
        </row>
        <row r="886">
          <cell r="B886" t="e">
            <v>#N/A</v>
          </cell>
          <cell r="C886" t="e">
            <v>#N/A</v>
          </cell>
          <cell r="D886" t="e">
            <v>#N/A</v>
          </cell>
          <cell r="E886" t="e">
            <v>#N/A</v>
          </cell>
          <cell r="F886" t="e">
            <v>#N/A</v>
          </cell>
          <cell r="G886" t="e">
            <v>#N/A</v>
          </cell>
          <cell r="H886" t="e">
            <v>#N/A</v>
          </cell>
          <cell r="I886" t="e">
            <v>#N/A</v>
          </cell>
          <cell r="J886" t="e">
            <v>#N/A</v>
          </cell>
          <cell r="K886" t="e">
            <v>#N/A</v>
          </cell>
          <cell r="L886" t="e">
            <v>#N/A</v>
          </cell>
          <cell r="M886" t="e">
            <v>#N/A</v>
          </cell>
          <cell r="N886" t="e">
            <v>#N/A</v>
          </cell>
          <cell r="O886">
            <v>0</v>
          </cell>
          <cell r="P886" t="e">
            <v>#N/A</v>
          </cell>
          <cell r="Q886" t="e">
            <v>#N/A</v>
          </cell>
          <cell r="R886">
            <v>0</v>
          </cell>
          <cell r="S886" t="e">
            <v>#N/A</v>
          </cell>
          <cell r="T886" t="e">
            <v>#N/A</v>
          </cell>
          <cell r="U886" t="e">
            <v>#N/A</v>
          </cell>
          <cell r="V886" t="e">
            <v>#N/A</v>
          </cell>
        </row>
        <row r="887">
          <cell r="B887" t="e">
            <v>#N/A</v>
          </cell>
          <cell r="C887" t="e">
            <v>#N/A</v>
          </cell>
          <cell r="D887" t="e">
            <v>#N/A</v>
          </cell>
          <cell r="E887" t="e">
            <v>#N/A</v>
          </cell>
          <cell r="F887" t="e">
            <v>#N/A</v>
          </cell>
          <cell r="G887" t="e">
            <v>#N/A</v>
          </cell>
          <cell r="H887" t="e">
            <v>#N/A</v>
          </cell>
          <cell r="I887" t="e">
            <v>#N/A</v>
          </cell>
          <cell r="J887" t="e">
            <v>#N/A</v>
          </cell>
          <cell r="K887" t="e">
            <v>#N/A</v>
          </cell>
          <cell r="L887" t="e">
            <v>#N/A</v>
          </cell>
          <cell r="M887" t="e">
            <v>#N/A</v>
          </cell>
          <cell r="N887" t="e">
            <v>#N/A</v>
          </cell>
          <cell r="O887">
            <v>0</v>
          </cell>
          <cell r="P887" t="e">
            <v>#N/A</v>
          </cell>
          <cell r="Q887" t="e">
            <v>#N/A</v>
          </cell>
          <cell r="R887">
            <v>0</v>
          </cell>
          <cell r="S887" t="e">
            <v>#N/A</v>
          </cell>
          <cell r="T887" t="e">
            <v>#N/A</v>
          </cell>
          <cell r="U887" t="e">
            <v>#N/A</v>
          </cell>
          <cell r="V887" t="e">
            <v>#N/A</v>
          </cell>
        </row>
        <row r="888">
          <cell r="B888" t="e">
            <v>#N/A</v>
          </cell>
          <cell r="C888" t="e">
            <v>#N/A</v>
          </cell>
          <cell r="D888" t="e">
            <v>#N/A</v>
          </cell>
          <cell r="E888" t="e">
            <v>#N/A</v>
          </cell>
          <cell r="F888" t="e">
            <v>#N/A</v>
          </cell>
          <cell r="G888" t="e">
            <v>#N/A</v>
          </cell>
          <cell r="H888" t="e">
            <v>#N/A</v>
          </cell>
          <cell r="I888" t="e">
            <v>#N/A</v>
          </cell>
          <cell r="J888" t="e">
            <v>#N/A</v>
          </cell>
          <cell r="K888" t="e">
            <v>#N/A</v>
          </cell>
          <cell r="L888" t="e">
            <v>#N/A</v>
          </cell>
          <cell r="M888" t="e">
            <v>#N/A</v>
          </cell>
          <cell r="N888" t="e">
            <v>#N/A</v>
          </cell>
          <cell r="O888">
            <v>0</v>
          </cell>
          <cell r="P888" t="e">
            <v>#N/A</v>
          </cell>
          <cell r="Q888" t="e">
            <v>#N/A</v>
          </cell>
          <cell r="R888">
            <v>0</v>
          </cell>
          <cell r="S888" t="e">
            <v>#N/A</v>
          </cell>
          <cell r="T888" t="e">
            <v>#N/A</v>
          </cell>
          <cell r="U888" t="e">
            <v>#N/A</v>
          </cell>
          <cell r="V888" t="e">
            <v>#N/A</v>
          </cell>
        </row>
        <row r="889">
          <cell r="B889" t="e">
            <v>#N/A</v>
          </cell>
          <cell r="C889" t="e">
            <v>#N/A</v>
          </cell>
          <cell r="D889" t="e">
            <v>#N/A</v>
          </cell>
          <cell r="E889" t="e">
            <v>#N/A</v>
          </cell>
          <cell r="F889" t="e">
            <v>#N/A</v>
          </cell>
          <cell r="G889" t="e">
            <v>#N/A</v>
          </cell>
          <cell r="H889" t="e">
            <v>#N/A</v>
          </cell>
          <cell r="I889" t="e">
            <v>#N/A</v>
          </cell>
          <cell r="J889" t="e">
            <v>#N/A</v>
          </cell>
          <cell r="K889" t="e">
            <v>#N/A</v>
          </cell>
          <cell r="L889" t="e">
            <v>#N/A</v>
          </cell>
          <cell r="M889" t="e">
            <v>#N/A</v>
          </cell>
          <cell r="N889" t="e">
            <v>#N/A</v>
          </cell>
          <cell r="O889">
            <v>0</v>
          </cell>
          <cell r="P889" t="e">
            <v>#N/A</v>
          </cell>
          <cell r="Q889" t="e">
            <v>#N/A</v>
          </cell>
          <cell r="R889">
            <v>0</v>
          </cell>
          <cell r="S889" t="e">
            <v>#N/A</v>
          </cell>
          <cell r="T889" t="e">
            <v>#N/A</v>
          </cell>
          <cell r="U889" t="e">
            <v>#N/A</v>
          </cell>
          <cell r="V889" t="e">
            <v>#N/A</v>
          </cell>
        </row>
        <row r="890">
          <cell r="B890" t="e">
            <v>#N/A</v>
          </cell>
          <cell r="C890" t="e">
            <v>#N/A</v>
          </cell>
          <cell r="D890" t="e">
            <v>#N/A</v>
          </cell>
          <cell r="E890" t="e">
            <v>#N/A</v>
          </cell>
          <cell r="F890" t="e">
            <v>#N/A</v>
          </cell>
          <cell r="G890" t="e">
            <v>#N/A</v>
          </cell>
          <cell r="H890" t="e">
            <v>#N/A</v>
          </cell>
          <cell r="I890" t="e">
            <v>#N/A</v>
          </cell>
          <cell r="J890" t="e">
            <v>#N/A</v>
          </cell>
          <cell r="K890" t="e">
            <v>#N/A</v>
          </cell>
          <cell r="L890" t="e">
            <v>#N/A</v>
          </cell>
          <cell r="M890" t="e">
            <v>#N/A</v>
          </cell>
          <cell r="N890" t="e">
            <v>#N/A</v>
          </cell>
          <cell r="O890">
            <v>0</v>
          </cell>
          <cell r="P890" t="e">
            <v>#N/A</v>
          </cell>
          <cell r="Q890" t="e">
            <v>#N/A</v>
          </cell>
          <cell r="R890">
            <v>0</v>
          </cell>
          <cell r="S890" t="e">
            <v>#N/A</v>
          </cell>
          <cell r="T890" t="e">
            <v>#N/A</v>
          </cell>
          <cell r="U890" t="e">
            <v>#N/A</v>
          </cell>
          <cell r="V890" t="e">
            <v>#N/A</v>
          </cell>
        </row>
        <row r="891">
          <cell r="B891" t="e">
            <v>#N/A</v>
          </cell>
          <cell r="C891" t="e">
            <v>#N/A</v>
          </cell>
          <cell r="D891" t="e">
            <v>#N/A</v>
          </cell>
          <cell r="E891" t="e">
            <v>#N/A</v>
          </cell>
          <cell r="F891" t="e">
            <v>#N/A</v>
          </cell>
          <cell r="G891" t="e">
            <v>#N/A</v>
          </cell>
          <cell r="H891" t="e">
            <v>#N/A</v>
          </cell>
          <cell r="I891" t="e">
            <v>#N/A</v>
          </cell>
          <cell r="J891" t="e">
            <v>#N/A</v>
          </cell>
          <cell r="K891" t="e">
            <v>#N/A</v>
          </cell>
          <cell r="L891" t="e">
            <v>#N/A</v>
          </cell>
          <cell r="M891" t="e">
            <v>#N/A</v>
          </cell>
          <cell r="N891" t="e">
            <v>#N/A</v>
          </cell>
          <cell r="O891">
            <v>0</v>
          </cell>
          <cell r="P891" t="e">
            <v>#N/A</v>
          </cell>
          <cell r="Q891" t="e">
            <v>#N/A</v>
          </cell>
          <cell r="R891">
            <v>0</v>
          </cell>
          <cell r="S891" t="e">
            <v>#N/A</v>
          </cell>
          <cell r="T891" t="e">
            <v>#N/A</v>
          </cell>
          <cell r="U891" t="e">
            <v>#N/A</v>
          </cell>
          <cell r="V891" t="e">
            <v>#N/A</v>
          </cell>
        </row>
        <row r="892">
          <cell r="B892" t="e">
            <v>#N/A</v>
          </cell>
          <cell r="C892" t="e">
            <v>#N/A</v>
          </cell>
          <cell r="D892" t="e">
            <v>#N/A</v>
          </cell>
          <cell r="E892" t="e">
            <v>#N/A</v>
          </cell>
          <cell r="F892" t="e">
            <v>#N/A</v>
          </cell>
          <cell r="G892" t="e">
            <v>#N/A</v>
          </cell>
          <cell r="H892" t="e">
            <v>#N/A</v>
          </cell>
          <cell r="I892" t="e">
            <v>#N/A</v>
          </cell>
          <cell r="J892" t="e">
            <v>#N/A</v>
          </cell>
          <cell r="K892" t="e">
            <v>#N/A</v>
          </cell>
          <cell r="L892" t="e">
            <v>#N/A</v>
          </cell>
          <cell r="M892" t="e">
            <v>#N/A</v>
          </cell>
          <cell r="N892" t="e">
            <v>#N/A</v>
          </cell>
          <cell r="O892">
            <v>0</v>
          </cell>
          <cell r="P892" t="e">
            <v>#N/A</v>
          </cell>
          <cell r="Q892" t="e">
            <v>#N/A</v>
          </cell>
          <cell r="R892">
            <v>0</v>
          </cell>
          <cell r="S892" t="e">
            <v>#N/A</v>
          </cell>
          <cell r="T892" t="e">
            <v>#N/A</v>
          </cell>
          <cell r="U892" t="e">
            <v>#N/A</v>
          </cell>
          <cell r="V892" t="e">
            <v>#N/A</v>
          </cell>
        </row>
        <row r="893">
          <cell r="B893" t="e">
            <v>#N/A</v>
          </cell>
          <cell r="C893" t="e">
            <v>#N/A</v>
          </cell>
          <cell r="D893" t="e">
            <v>#N/A</v>
          </cell>
          <cell r="E893" t="e">
            <v>#N/A</v>
          </cell>
          <cell r="F893" t="e">
            <v>#N/A</v>
          </cell>
          <cell r="G893" t="e">
            <v>#N/A</v>
          </cell>
          <cell r="H893" t="e">
            <v>#N/A</v>
          </cell>
          <cell r="I893" t="e">
            <v>#N/A</v>
          </cell>
          <cell r="J893" t="e">
            <v>#N/A</v>
          </cell>
          <cell r="K893" t="e">
            <v>#N/A</v>
          </cell>
          <cell r="L893" t="e">
            <v>#N/A</v>
          </cell>
          <cell r="M893" t="e">
            <v>#N/A</v>
          </cell>
          <cell r="N893" t="e">
            <v>#N/A</v>
          </cell>
          <cell r="O893">
            <v>0</v>
          </cell>
          <cell r="P893" t="e">
            <v>#N/A</v>
          </cell>
          <cell r="Q893" t="e">
            <v>#N/A</v>
          </cell>
          <cell r="R893">
            <v>0</v>
          </cell>
          <cell r="S893" t="e">
            <v>#N/A</v>
          </cell>
          <cell r="T893" t="e">
            <v>#N/A</v>
          </cell>
          <cell r="U893" t="e">
            <v>#N/A</v>
          </cell>
          <cell r="V893" t="e">
            <v>#N/A</v>
          </cell>
        </row>
        <row r="894">
          <cell r="B894" t="e">
            <v>#N/A</v>
          </cell>
          <cell r="C894" t="e">
            <v>#N/A</v>
          </cell>
          <cell r="D894" t="e">
            <v>#N/A</v>
          </cell>
          <cell r="E894" t="e">
            <v>#N/A</v>
          </cell>
          <cell r="F894" t="e">
            <v>#N/A</v>
          </cell>
          <cell r="G894" t="e">
            <v>#N/A</v>
          </cell>
          <cell r="H894" t="e">
            <v>#N/A</v>
          </cell>
          <cell r="I894" t="e">
            <v>#N/A</v>
          </cell>
          <cell r="J894" t="e">
            <v>#N/A</v>
          </cell>
          <cell r="K894" t="e">
            <v>#N/A</v>
          </cell>
          <cell r="L894" t="e">
            <v>#N/A</v>
          </cell>
          <cell r="M894" t="e">
            <v>#N/A</v>
          </cell>
          <cell r="N894" t="e">
            <v>#N/A</v>
          </cell>
          <cell r="O894">
            <v>0</v>
          </cell>
          <cell r="P894" t="e">
            <v>#N/A</v>
          </cell>
          <cell r="Q894" t="e">
            <v>#N/A</v>
          </cell>
          <cell r="R894">
            <v>0</v>
          </cell>
          <cell r="S894" t="e">
            <v>#N/A</v>
          </cell>
          <cell r="T894" t="e">
            <v>#N/A</v>
          </cell>
          <cell r="U894" t="e">
            <v>#N/A</v>
          </cell>
          <cell r="V894" t="e">
            <v>#N/A</v>
          </cell>
        </row>
        <row r="895">
          <cell r="B895" t="e">
            <v>#N/A</v>
          </cell>
          <cell r="C895" t="e">
            <v>#N/A</v>
          </cell>
          <cell r="D895" t="e">
            <v>#N/A</v>
          </cell>
          <cell r="E895" t="e">
            <v>#N/A</v>
          </cell>
          <cell r="F895" t="e">
            <v>#N/A</v>
          </cell>
          <cell r="G895" t="e">
            <v>#N/A</v>
          </cell>
          <cell r="H895" t="e">
            <v>#N/A</v>
          </cell>
          <cell r="I895" t="e">
            <v>#N/A</v>
          </cell>
          <cell r="J895" t="e">
            <v>#N/A</v>
          </cell>
          <cell r="K895" t="e">
            <v>#N/A</v>
          </cell>
          <cell r="L895" t="e">
            <v>#N/A</v>
          </cell>
          <cell r="M895" t="e">
            <v>#N/A</v>
          </cell>
          <cell r="N895" t="e">
            <v>#N/A</v>
          </cell>
          <cell r="O895">
            <v>0</v>
          </cell>
          <cell r="P895" t="e">
            <v>#N/A</v>
          </cell>
          <cell r="Q895" t="e">
            <v>#N/A</v>
          </cell>
          <cell r="R895">
            <v>0</v>
          </cell>
          <cell r="S895" t="e">
            <v>#N/A</v>
          </cell>
          <cell r="T895" t="e">
            <v>#N/A</v>
          </cell>
          <cell r="U895" t="e">
            <v>#N/A</v>
          </cell>
          <cell r="V895" t="e">
            <v>#N/A</v>
          </cell>
        </row>
        <row r="896">
          <cell r="B896" t="e">
            <v>#N/A</v>
          </cell>
          <cell r="C896" t="e">
            <v>#N/A</v>
          </cell>
          <cell r="D896" t="e">
            <v>#N/A</v>
          </cell>
          <cell r="E896" t="e">
            <v>#N/A</v>
          </cell>
          <cell r="F896" t="e">
            <v>#N/A</v>
          </cell>
          <cell r="G896" t="e">
            <v>#N/A</v>
          </cell>
          <cell r="H896" t="e">
            <v>#N/A</v>
          </cell>
          <cell r="I896" t="e">
            <v>#N/A</v>
          </cell>
          <cell r="J896" t="e">
            <v>#N/A</v>
          </cell>
          <cell r="K896" t="e">
            <v>#N/A</v>
          </cell>
          <cell r="L896" t="e">
            <v>#N/A</v>
          </cell>
          <cell r="M896" t="e">
            <v>#N/A</v>
          </cell>
          <cell r="N896" t="e">
            <v>#N/A</v>
          </cell>
          <cell r="O896">
            <v>0</v>
          </cell>
          <cell r="P896" t="e">
            <v>#N/A</v>
          </cell>
          <cell r="Q896" t="e">
            <v>#N/A</v>
          </cell>
          <cell r="R896">
            <v>0</v>
          </cell>
          <cell r="S896" t="e">
            <v>#N/A</v>
          </cell>
          <cell r="T896" t="e">
            <v>#N/A</v>
          </cell>
          <cell r="U896" t="e">
            <v>#N/A</v>
          </cell>
          <cell r="V896" t="e">
            <v>#N/A</v>
          </cell>
        </row>
        <row r="897">
          <cell r="B897" t="e">
            <v>#N/A</v>
          </cell>
          <cell r="C897" t="e">
            <v>#N/A</v>
          </cell>
          <cell r="D897" t="e">
            <v>#N/A</v>
          </cell>
          <cell r="E897" t="e">
            <v>#N/A</v>
          </cell>
          <cell r="F897" t="e">
            <v>#N/A</v>
          </cell>
          <cell r="G897" t="e">
            <v>#N/A</v>
          </cell>
          <cell r="H897" t="e">
            <v>#N/A</v>
          </cell>
          <cell r="I897" t="e">
            <v>#N/A</v>
          </cell>
          <cell r="J897" t="e">
            <v>#N/A</v>
          </cell>
          <cell r="K897" t="e">
            <v>#N/A</v>
          </cell>
          <cell r="L897" t="e">
            <v>#N/A</v>
          </cell>
          <cell r="M897" t="e">
            <v>#N/A</v>
          </cell>
          <cell r="N897" t="e">
            <v>#N/A</v>
          </cell>
          <cell r="O897">
            <v>0</v>
          </cell>
          <cell r="P897" t="e">
            <v>#N/A</v>
          </cell>
          <cell r="Q897" t="e">
            <v>#N/A</v>
          </cell>
          <cell r="R897">
            <v>0</v>
          </cell>
          <cell r="S897" t="e">
            <v>#N/A</v>
          </cell>
          <cell r="T897" t="e">
            <v>#N/A</v>
          </cell>
          <cell r="U897" t="e">
            <v>#N/A</v>
          </cell>
          <cell r="V897" t="e">
            <v>#N/A</v>
          </cell>
        </row>
        <row r="898">
          <cell r="B898" t="e">
            <v>#N/A</v>
          </cell>
          <cell r="C898" t="e">
            <v>#N/A</v>
          </cell>
          <cell r="D898" t="e">
            <v>#N/A</v>
          </cell>
          <cell r="E898" t="e">
            <v>#N/A</v>
          </cell>
          <cell r="F898" t="e">
            <v>#N/A</v>
          </cell>
          <cell r="G898" t="e">
            <v>#N/A</v>
          </cell>
          <cell r="H898" t="e">
            <v>#N/A</v>
          </cell>
          <cell r="I898" t="e">
            <v>#N/A</v>
          </cell>
          <cell r="J898" t="e">
            <v>#N/A</v>
          </cell>
          <cell r="K898" t="e">
            <v>#N/A</v>
          </cell>
          <cell r="L898" t="e">
            <v>#N/A</v>
          </cell>
          <cell r="M898" t="e">
            <v>#N/A</v>
          </cell>
          <cell r="N898" t="e">
            <v>#N/A</v>
          </cell>
          <cell r="O898">
            <v>0</v>
          </cell>
          <cell r="P898" t="e">
            <v>#N/A</v>
          </cell>
          <cell r="Q898" t="e">
            <v>#N/A</v>
          </cell>
          <cell r="R898">
            <v>0</v>
          </cell>
          <cell r="S898" t="e">
            <v>#N/A</v>
          </cell>
          <cell r="T898" t="e">
            <v>#N/A</v>
          </cell>
          <cell r="U898" t="e">
            <v>#N/A</v>
          </cell>
          <cell r="V898" t="e">
            <v>#N/A</v>
          </cell>
        </row>
        <row r="899">
          <cell r="B899" t="e">
            <v>#N/A</v>
          </cell>
          <cell r="C899" t="e">
            <v>#N/A</v>
          </cell>
          <cell r="D899" t="e">
            <v>#N/A</v>
          </cell>
          <cell r="E899" t="e">
            <v>#N/A</v>
          </cell>
          <cell r="F899" t="e">
            <v>#N/A</v>
          </cell>
          <cell r="G899" t="e">
            <v>#N/A</v>
          </cell>
          <cell r="H899" t="e">
            <v>#N/A</v>
          </cell>
          <cell r="I899" t="e">
            <v>#N/A</v>
          </cell>
          <cell r="J899" t="e">
            <v>#N/A</v>
          </cell>
          <cell r="K899" t="e">
            <v>#N/A</v>
          </cell>
          <cell r="L899" t="e">
            <v>#N/A</v>
          </cell>
          <cell r="M899" t="e">
            <v>#N/A</v>
          </cell>
          <cell r="N899" t="e">
            <v>#N/A</v>
          </cell>
          <cell r="O899">
            <v>0</v>
          </cell>
          <cell r="P899" t="e">
            <v>#N/A</v>
          </cell>
          <cell r="Q899" t="e">
            <v>#N/A</v>
          </cell>
          <cell r="R899">
            <v>0</v>
          </cell>
          <cell r="S899" t="e">
            <v>#N/A</v>
          </cell>
          <cell r="T899" t="e">
            <v>#N/A</v>
          </cell>
          <cell r="U899" t="e">
            <v>#N/A</v>
          </cell>
          <cell r="V899" t="e">
            <v>#N/A</v>
          </cell>
        </row>
        <row r="900">
          <cell r="B900" t="e">
            <v>#N/A</v>
          </cell>
          <cell r="C900" t="e">
            <v>#N/A</v>
          </cell>
          <cell r="D900" t="e">
            <v>#N/A</v>
          </cell>
          <cell r="E900" t="e">
            <v>#N/A</v>
          </cell>
          <cell r="F900" t="e">
            <v>#N/A</v>
          </cell>
          <cell r="G900" t="e">
            <v>#N/A</v>
          </cell>
          <cell r="H900" t="e">
            <v>#N/A</v>
          </cell>
          <cell r="I900" t="e">
            <v>#N/A</v>
          </cell>
          <cell r="J900" t="e">
            <v>#N/A</v>
          </cell>
          <cell r="K900" t="e">
            <v>#N/A</v>
          </cell>
          <cell r="L900" t="e">
            <v>#N/A</v>
          </cell>
          <cell r="M900" t="e">
            <v>#N/A</v>
          </cell>
          <cell r="N900" t="e">
            <v>#N/A</v>
          </cell>
          <cell r="O900">
            <v>0</v>
          </cell>
          <cell r="P900" t="e">
            <v>#N/A</v>
          </cell>
          <cell r="Q900" t="e">
            <v>#N/A</v>
          </cell>
          <cell r="R900">
            <v>0</v>
          </cell>
          <cell r="S900" t="e">
            <v>#N/A</v>
          </cell>
          <cell r="T900" t="e">
            <v>#N/A</v>
          </cell>
          <cell r="U900" t="e">
            <v>#N/A</v>
          </cell>
          <cell r="V900" t="e">
            <v>#N/A</v>
          </cell>
        </row>
        <row r="901">
          <cell r="B901" t="e">
            <v>#N/A</v>
          </cell>
          <cell r="C901" t="e">
            <v>#N/A</v>
          </cell>
          <cell r="D901" t="e">
            <v>#N/A</v>
          </cell>
          <cell r="E901" t="e">
            <v>#N/A</v>
          </cell>
          <cell r="F901" t="e">
            <v>#N/A</v>
          </cell>
          <cell r="G901" t="e">
            <v>#N/A</v>
          </cell>
          <cell r="H901" t="e">
            <v>#N/A</v>
          </cell>
          <cell r="I901" t="e">
            <v>#N/A</v>
          </cell>
          <cell r="J901" t="e">
            <v>#N/A</v>
          </cell>
          <cell r="K901" t="e">
            <v>#N/A</v>
          </cell>
          <cell r="L901" t="e">
            <v>#N/A</v>
          </cell>
          <cell r="M901" t="e">
            <v>#N/A</v>
          </cell>
          <cell r="N901" t="e">
            <v>#N/A</v>
          </cell>
          <cell r="O901">
            <v>0</v>
          </cell>
          <cell r="P901" t="e">
            <v>#N/A</v>
          </cell>
          <cell r="Q901" t="e">
            <v>#N/A</v>
          </cell>
          <cell r="R901">
            <v>0</v>
          </cell>
          <cell r="S901" t="e">
            <v>#N/A</v>
          </cell>
          <cell r="T901" t="e">
            <v>#N/A</v>
          </cell>
          <cell r="U901" t="e">
            <v>#N/A</v>
          </cell>
          <cell r="V901" t="e">
            <v>#N/A</v>
          </cell>
        </row>
        <row r="902">
          <cell r="B902" t="e">
            <v>#N/A</v>
          </cell>
          <cell r="C902" t="e">
            <v>#N/A</v>
          </cell>
          <cell r="D902" t="e">
            <v>#N/A</v>
          </cell>
          <cell r="E902" t="e">
            <v>#N/A</v>
          </cell>
          <cell r="F902" t="e">
            <v>#N/A</v>
          </cell>
          <cell r="G902" t="e">
            <v>#N/A</v>
          </cell>
          <cell r="H902" t="e">
            <v>#N/A</v>
          </cell>
          <cell r="I902" t="e">
            <v>#N/A</v>
          </cell>
          <cell r="J902" t="e">
            <v>#N/A</v>
          </cell>
          <cell r="K902" t="e">
            <v>#N/A</v>
          </cell>
          <cell r="L902" t="e">
            <v>#N/A</v>
          </cell>
          <cell r="M902" t="e">
            <v>#N/A</v>
          </cell>
          <cell r="N902" t="e">
            <v>#N/A</v>
          </cell>
          <cell r="O902">
            <v>0</v>
          </cell>
          <cell r="P902" t="e">
            <v>#N/A</v>
          </cell>
          <cell r="Q902" t="e">
            <v>#N/A</v>
          </cell>
          <cell r="R902">
            <v>0</v>
          </cell>
          <cell r="S902" t="e">
            <v>#N/A</v>
          </cell>
          <cell r="T902" t="e">
            <v>#N/A</v>
          </cell>
          <cell r="U902" t="e">
            <v>#N/A</v>
          </cell>
          <cell r="V902" t="e">
            <v>#N/A</v>
          </cell>
        </row>
        <row r="903">
          <cell r="B903" t="e">
            <v>#N/A</v>
          </cell>
          <cell r="C903" t="e">
            <v>#N/A</v>
          </cell>
          <cell r="D903" t="e">
            <v>#N/A</v>
          </cell>
          <cell r="E903" t="e">
            <v>#N/A</v>
          </cell>
          <cell r="F903" t="e">
            <v>#N/A</v>
          </cell>
          <cell r="G903" t="e">
            <v>#N/A</v>
          </cell>
          <cell r="H903" t="e">
            <v>#N/A</v>
          </cell>
          <cell r="I903" t="e">
            <v>#N/A</v>
          </cell>
          <cell r="J903" t="e">
            <v>#N/A</v>
          </cell>
          <cell r="K903" t="e">
            <v>#N/A</v>
          </cell>
          <cell r="L903" t="e">
            <v>#N/A</v>
          </cell>
          <cell r="M903" t="e">
            <v>#N/A</v>
          </cell>
          <cell r="N903" t="e">
            <v>#N/A</v>
          </cell>
          <cell r="O903">
            <v>0</v>
          </cell>
          <cell r="P903" t="e">
            <v>#N/A</v>
          </cell>
          <cell r="Q903" t="e">
            <v>#N/A</v>
          </cell>
          <cell r="R903">
            <v>0</v>
          </cell>
          <cell r="S903" t="e">
            <v>#N/A</v>
          </cell>
          <cell r="T903" t="e">
            <v>#N/A</v>
          </cell>
          <cell r="U903" t="e">
            <v>#N/A</v>
          </cell>
          <cell r="V903" t="e">
            <v>#N/A</v>
          </cell>
        </row>
        <row r="904">
          <cell r="B904" t="e">
            <v>#N/A</v>
          </cell>
          <cell r="C904" t="e">
            <v>#N/A</v>
          </cell>
          <cell r="D904" t="e">
            <v>#N/A</v>
          </cell>
          <cell r="E904" t="e">
            <v>#N/A</v>
          </cell>
          <cell r="F904" t="e">
            <v>#N/A</v>
          </cell>
          <cell r="G904" t="e">
            <v>#N/A</v>
          </cell>
          <cell r="H904" t="e">
            <v>#N/A</v>
          </cell>
          <cell r="I904" t="e">
            <v>#N/A</v>
          </cell>
          <cell r="J904" t="e">
            <v>#N/A</v>
          </cell>
          <cell r="K904" t="e">
            <v>#N/A</v>
          </cell>
          <cell r="L904" t="e">
            <v>#N/A</v>
          </cell>
          <cell r="M904" t="e">
            <v>#N/A</v>
          </cell>
          <cell r="N904" t="e">
            <v>#N/A</v>
          </cell>
          <cell r="O904">
            <v>0</v>
          </cell>
          <cell r="P904" t="e">
            <v>#N/A</v>
          </cell>
          <cell r="Q904" t="e">
            <v>#N/A</v>
          </cell>
          <cell r="R904">
            <v>0</v>
          </cell>
          <cell r="S904" t="e">
            <v>#N/A</v>
          </cell>
          <cell r="T904" t="e">
            <v>#N/A</v>
          </cell>
          <cell r="U904" t="e">
            <v>#N/A</v>
          </cell>
          <cell r="V904" t="e">
            <v>#N/A</v>
          </cell>
        </row>
        <row r="905">
          <cell r="B905" t="e">
            <v>#N/A</v>
          </cell>
          <cell r="C905" t="e">
            <v>#N/A</v>
          </cell>
          <cell r="D905" t="e">
            <v>#N/A</v>
          </cell>
          <cell r="E905" t="e">
            <v>#N/A</v>
          </cell>
          <cell r="F905" t="e">
            <v>#N/A</v>
          </cell>
          <cell r="G905" t="e">
            <v>#N/A</v>
          </cell>
          <cell r="H905" t="e">
            <v>#N/A</v>
          </cell>
          <cell r="I905" t="e">
            <v>#N/A</v>
          </cell>
          <cell r="J905" t="e">
            <v>#N/A</v>
          </cell>
          <cell r="K905" t="e">
            <v>#N/A</v>
          </cell>
          <cell r="L905" t="e">
            <v>#N/A</v>
          </cell>
          <cell r="M905" t="e">
            <v>#N/A</v>
          </cell>
          <cell r="N905" t="e">
            <v>#N/A</v>
          </cell>
          <cell r="O905">
            <v>0</v>
          </cell>
          <cell r="P905" t="e">
            <v>#N/A</v>
          </cell>
          <cell r="Q905" t="e">
            <v>#N/A</v>
          </cell>
          <cell r="R905">
            <v>0</v>
          </cell>
          <cell r="S905" t="e">
            <v>#N/A</v>
          </cell>
          <cell r="T905" t="e">
            <v>#N/A</v>
          </cell>
          <cell r="U905" t="e">
            <v>#N/A</v>
          </cell>
          <cell r="V905" t="e">
            <v>#N/A</v>
          </cell>
        </row>
        <row r="906">
          <cell r="B906" t="e">
            <v>#N/A</v>
          </cell>
          <cell r="C906" t="e">
            <v>#N/A</v>
          </cell>
          <cell r="D906" t="e">
            <v>#N/A</v>
          </cell>
          <cell r="E906" t="e">
            <v>#N/A</v>
          </cell>
          <cell r="F906" t="e">
            <v>#N/A</v>
          </cell>
          <cell r="G906" t="e">
            <v>#N/A</v>
          </cell>
          <cell r="H906" t="e">
            <v>#N/A</v>
          </cell>
          <cell r="I906" t="e">
            <v>#N/A</v>
          </cell>
          <cell r="J906" t="e">
            <v>#N/A</v>
          </cell>
          <cell r="K906" t="e">
            <v>#N/A</v>
          </cell>
          <cell r="L906" t="e">
            <v>#N/A</v>
          </cell>
          <cell r="M906" t="e">
            <v>#N/A</v>
          </cell>
          <cell r="N906" t="e">
            <v>#N/A</v>
          </cell>
          <cell r="O906">
            <v>0</v>
          </cell>
          <cell r="P906" t="e">
            <v>#N/A</v>
          </cell>
          <cell r="Q906" t="e">
            <v>#N/A</v>
          </cell>
          <cell r="R906">
            <v>0</v>
          </cell>
          <cell r="S906" t="e">
            <v>#N/A</v>
          </cell>
          <cell r="T906" t="e">
            <v>#N/A</v>
          </cell>
          <cell r="U906" t="e">
            <v>#N/A</v>
          </cell>
          <cell r="V906" t="e">
            <v>#N/A</v>
          </cell>
        </row>
        <row r="907">
          <cell r="B907" t="e">
            <v>#N/A</v>
          </cell>
          <cell r="C907" t="e">
            <v>#N/A</v>
          </cell>
          <cell r="D907" t="e">
            <v>#N/A</v>
          </cell>
          <cell r="E907" t="e">
            <v>#N/A</v>
          </cell>
          <cell r="F907" t="e">
            <v>#N/A</v>
          </cell>
          <cell r="G907" t="e">
            <v>#N/A</v>
          </cell>
          <cell r="H907" t="e">
            <v>#N/A</v>
          </cell>
          <cell r="I907" t="e">
            <v>#N/A</v>
          </cell>
          <cell r="J907" t="e">
            <v>#N/A</v>
          </cell>
          <cell r="K907" t="e">
            <v>#N/A</v>
          </cell>
          <cell r="L907" t="e">
            <v>#N/A</v>
          </cell>
          <cell r="M907" t="e">
            <v>#N/A</v>
          </cell>
          <cell r="N907" t="e">
            <v>#N/A</v>
          </cell>
          <cell r="O907">
            <v>0</v>
          </cell>
          <cell r="P907" t="e">
            <v>#N/A</v>
          </cell>
          <cell r="Q907" t="e">
            <v>#N/A</v>
          </cell>
          <cell r="R907">
            <v>0</v>
          </cell>
          <cell r="S907" t="e">
            <v>#N/A</v>
          </cell>
          <cell r="T907" t="e">
            <v>#N/A</v>
          </cell>
          <cell r="U907" t="e">
            <v>#N/A</v>
          </cell>
          <cell r="V907" t="e">
            <v>#N/A</v>
          </cell>
        </row>
        <row r="908">
          <cell r="B908" t="e">
            <v>#N/A</v>
          </cell>
          <cell r="C908" t="e">
            <v>#N/A</v>
          </cell>
          <cell r="D908" t="e">
            <v>#N/A</v>
          </cell>
          <cell r="E908" t="e">
            <v>#N/A</v>
          </cell>
          <cell r="F908" t="e">
            <v>#N/A</v>
          </cell>
          <cell r="G908" t="e">
            <v>#N/A</v>
          </cell>
          <cell r="H908" t="e">
            <v>#N/A</v>
          </cell>
          <cell r="I908" t="e">
            <v>#N/A</v>
          </cell>
          <cell r="J908" t="e">
            <v>#N/A</v>
          </cell>
          <cell r="K908" t="e">
            <v>#N/A</v>
          </cell>
          <cell r="L908" t="e">
            <v>#N/A</v>
          </cell>
          <cell r="M908" t="e">
            <v>#N/A</v>
          </cell>
          <cell r="N908" t="e">
            <v>#N/A</v>
          </cell>
          <cell r="O908">
            <v>0</v>
          </cell>
          <cell r="P908" t="e">
            <v>#N/A</v>
          </cell>
          <cell r="Q908" t="e">
            <v>#N/A</v>
          </cell>
          <cell r="R908">
            <v>0</v>
          </cell>
          <cell r="S908" t="e">
            <v>#N/A</v>
          </cell>
          <cell r="T908" t="e">
            <v>#N/A</v>
          </cell>
          <cell r="U908" t="e">
            <v>#N/A</v>
          </cell>
          <cell r="V908" t="e">
            <v>#N/A</v>
          </cell>
        </row>
        <row r="909">
          <cell r="B909" t="e">
            <v>#N/A</v>
          </cell>
          <cell r="C909" t="e">
            <v>#N/A</v>
          </cell>
          <cell r="D909" t="e">
            <v>#N/A</v>
          </cell>
          <cell r="E909" t="e">
            <v>#N/A</v>
          </cell>
          <cell r="F909" t="e">
            <v>#N/A</v>
          </cell>
          <cell r="G909" t="e">
            <v>#N/A</v>
          </cell>
          <cell r="H909" t="e">
            <v>#N/A</v>
          </cell>
          <cell r="I909" t="e">
            <v>#N/A</v>
          </cell>
          <cell r="J909" t="e">
            <v>#N/A</v>
          </cell>
          <cell r="K909" t="e">
            <v>#N/A</v>
          </cell>
          <cell r="L909" t="e">
            <v>#N/A</v>
          </cell>
          <cell r="M909" t="e">
            <v>#N/A</v>
          </cell>
          <cell r="N909" t="e">
            <v>#N/A</v>
          </cell>
          <cell r="O909">
            <v>0</v>
          </cell>
          <cell r="P909" t="e">
            <v>#N/A</v>
          </cell>
          <cell r="Q909" t="e">
            <v>#N/A</v>
          </cell>
          <cell r="R909">
            <v>0</v>
          </cell>
          <cell r="S909" t="e">
            <v>#N/A</v>
          </cell>
          <cell r="T909" t="e">
            <v>#N/A</v>
          </cell>
          <cell r="U909" t="e">
            <v>#N/A</v>
          </cell>
          <cell r="V909" t="e">
            <v>#N/A</v>
          </cell>
        </row>
        <row r="910">
          <cell r="B910" t="e">
            <v>#N/A</v>
          </cell>
          <cell r="C910" t="e">
            <v>#N/A</v>
          </cell>
          <cell r="D910" t="e">
            <v>#N/A</v>
          </cell>
          <cell r="E910" t="e">
            <v>#N/A</v>
          </cell>
          <cell r="F910" t="e">
            <v>#N/A</v>
          </cell>
          <cell r="G910" t="e">
            <v>#N/A</v>
          </cell>
          <cell r="H910" t="e">
            <v>#N/A</v>
          </cell>
          <cell r="I910" t="e">
            <v>#N/A</v>
          </cell>
          <cell r="J910" t="e">
            <v>#N/A</v>
          </cell>
          <cell r="K910" t="e">
            <v>#N/A</v>
          </cell>
          <cell r="L910" t="e">
            <v>#N/A</v>
          </cell>
          <cell r="M910" t="e">
            <v>#N/A</v>
          </cell>
          <cell r="N910" t="e">
            <v>#N/A</v>
          </cell>
          <cell r="O910">
            <v>0</v>
          </cell>
          <cell r="P910" t="e">
            <v>#N/A</v>
          </cell>
          <cell r="Q910" t="e">
            <v>#N/A</v>
          </cell>
          <cell r="R910">
            <v>0</v>
          </cell>
          <cell r="S910" t="e">
            <v>#N/A</v>
          </cell>
          <cell r="T910" t="e">
            <v>#N/A</v>
          </cell>
          <cell r="U910" t="e">
            <v>#N/A</v>
          </cell>
          <cell r="V910" t="e">
            <v>#N/A</v>
          </cell>
        </row>
        <row r="911">
          <cell r="B911" t="e">
            <v>#N/A</v>
          </cell>
          <cell r="C911" t="e">
            <v>#N/A</v>
          </cell>
          <cell r="D911" t="e">
            <v>#N/A</v>
          </cell>
          <cell r="E911" t="e">
            <v>#N/A</v>
          </cell>
          <cell r="F911" t="e">
            <v>#N/A</v>
          </cell>
          <cell r="G911" t="e">
            <v>#N/A</v>
          </cell>
          <cell r="H911" t="e">
            <v>#N/A</v>
          </cell>
          <cell r="I911" t="e">
            <v>#N/A</v>
          </cell>
          <cell r="J911" t="e">
            <v>#N/A</v>
          </cell>
          <cell r="K911" t="e">
            <v>#N/A</v>
          </cell>
          <cell r="L911" t="e">
            <v>#N/A</v>
          </cell>
          <cell r="M911" t="e">
            <v>#N/A</v>
          </cell>
          <cell r="N911" t="e">
            <v>#N/A</v>
          </cell>
          <cell r="O911">
            <v>0</v>
          </cell>
          <cell r="P911" t="e">
            <v>#N/A</v>
          </cell>
          <cell r="Q911" t="e">
            <v>#N/A</v>
          </cell>
          <cell r="R911">
            <v>0</v>
          </cell>
          <cell r="S911" t="e">
            <v>#N/A</v>
          </cell>
          <cell r="T911" t="e">
            <v>#N/A</v>
          </cell>
          <cell r="U911" t="e">
            <v>#N/A</v>
          </cell>
          <cell r="V911" t="e">
            <v>#N/A</v>
          </cell>
        </row>
        <row r="912">
          <cell r="B912" t="e">
            <v>#N/A</v>
          </cell>
          <cell r="C912" t="e">
            <v>#N/A</v>
          </cell>
          <cell r="D912" t="e">
            <v>#N/A</v>
          </cell>
          <cell r="E912" t="e">
            <v>#N/A</v>
          </cell>
          <cell r="F912" t="e">
            <v>#N/A</v>
          </cell>
          <cell r="G912" t="e">
            <v>#N/A</v>
          </cell>
          <cell r="H912" t="e">
            <v>#N/A</v>
          </cell>
          <cell r="I912" t="e">
            <v>#N/A</v>
          </cell>
          <cell r="J912" t="e">
            <v>#N/A</v>
          </cell>
          <cell r="K912" t="e">
            <v>#N/A</v>
          </cell>
          <cell r="L912" t="e">
            <v>#N/A</v>
          </cell>
          <cell r="M912" t="e">
            <v>#N/A</v>
          </cell>
          <cell r="N912" t="e">
            <v>#N/A</v>
          </cell>
          <cell r="O912">
            <v>0</v>
          </cell>
          <cell r="P912" t="e">
            <v>#N/A</v>
          </cell>
          <cell r="Q912" t="e">
            <v>#N/A</v>
          </cell>
          <cell r="R912">
            <v>0</v>
          </cell>
          <cell r="S912" t="e">
            <v>#N/A</v>
          </cell>
          <cell r="T912" t="e">
            <v>#N/A</v>
          </cell>
          <cell r="U912" t="e">
            <v>#N/A</v>
          </cell>
          <cell r="V912" t="e">
            <v>#N/A</v>
          </cell>
        </row>
        <row r="913">
          <cell r="B913" t="e">
            <v>#N/A</v>
          </cell>
          <cell r="C913" t="e">
            <v>#N/A</v>
          </cell>
          <cell r="D913" t="e">
            <v>#N/A</v>
          </cell>
          <cell r="E913" t="e">
            <v>#N/A</v>
          </cell>
          <cell r="F913" t="e">
            <v>#N/A</v>
          </cell>
          <cell r="G913" t="e">
            <v>#N/A</v>
          </cell>
          <cell r="H913" t="e">
            <v>#N/A</v>
          </cell>
          <cell r="I913" t="e">
            <v>#N/A</v>
          </cell>
          <cell r="J913" t="e">
            <v>#N/A</v>
          </cell>
          <cell r="K913" t="e">
            <v>#N/A</v>
          </cell>
          <cell r="L913" t="e">
            <v>#N/A</v>
          </cell>
          <cell r="M913" t="e">
            <v>#N/A</v>
          </cell>
          <cell r="N913" t="e">
            <v>#N/A</v>
          </cell>
          <cell r="O913">
            <v>0</v>
          </cell>
          <cell r="P913" t="e">
            <v>#N/A</v>
          </cell>
          <cell r="Q913" t="e">
            <v>#N/A</v>
          </cell>
          <cell r="R913">
            <v>0</v>
          </cell>
          <cell r="S913" t="e">
            <v>#N/A</v>
          </cell>
          <cell r="T913" t="e">
            <v>#N/A</v>
          </cell>
          <cell r="U913" t="e">
            <v>#N/A</v>
          </cell>
          <cell r="V913" t="e">
            <v>#N/A</v>
          </cell>
        </row>
        <row r="914">
          <cell r="B914" t="e">
            <v>#N/A</v>
          </cell>
          <cell r="C914" t="e">
            <v>#N/A</v>
          </cell>
          <cell r="D914" t="e">
            <v>#N/A</v>
          </cell>
          <cell r="E914" t="e">
            <v>#N/A</v>
          </cell>
          <cell r="F914" t="e">
            <v>#N/A</v>
          </cell>
          <cell r="G914" t="e">
            <v>#N/A</v>
          </cell>
          <cell r="H914" t="e">
            <v>#N/A</v>
          </cell>
          <cell r="I914" t="e">
            <v>#N/A</v>
          </cell>
          <cell r="J914" t="e">
            <v>#N/A</v>
          </cell>
          <cell r="K914" t="e">
            <v>#N/A</v>
          </cell>
          <cell r="L914" t="e">
            <v>#N/A</v>
          </cell>
          <cell r="M914" t="e">
            <v>#N/A</v>
          </cell>
          <cell r="N914" t="e">
            <v>#N/A</v>
          </cell>
          <cell r="O914">
            <v>0</v>
          </cell>
          <cell r="P914" t="e">
            <v>#N/A</v>
          </cell>
          <cell r="Q914" t="e">
            <v>#N/A</v>
          </cell>
          <cell r="R914">
            <v>0</v>
          </cell>
          <cell r="S914" t="e">
            <v>#N/A</v>
          </cell>
          <cell r="T914" t="e">
            <v>#N/A</v>
          </cell>
          <cell r="U914" t="e">
            <v>#N/A</v>
          </cell>
          <cell r="V914" t="e">
            <v>#N/A</v>
          </cell>
        </row>
        <row r="915">
          <cell r="B915" t="e">
            <v>#N/A</v>
          </cell>
          <cell r="C915" t="e">
            <v>#N/A</v>
          </cell>
          <cell r="D915" t="e">
            <v>#N/A</v>
          </cell>
          <cell r="E915" t="e">
            <v>#N/A</v>
          </cell>
          <cell r="F915" t="e">
            <v>#N/A</v>
          </cell>
          <cell r="G915" t="e">
            <v>#N/A</v>
          </cell>
          <cell r="H915" t="e">
            <v>#N/A</v>
          </cell>
          <cell r="I915" t="e">
            <v>#N/A</v>
          </cell>
          <cell r="J915" t="e">
            <v>#N/A</v>
          </cell>
          <cell r="K915" t="e">
            <v>#N/A</v>
          </cell>
          <cell r="L915" t="e">
            <v>#N/A</v>
          </cell>
          <cell r="M915" t="e">
            <v>#N/A</v>
          </cell>
          <cell r="N915" t="e">
            <v>#N/A</v>
          </cell>
          <cell r="O915">
            <v>0</v>
          </cell>
          <cell r="P915" t="e">
            <v>#N/A</v>
          </cell>
          <cell r="Q915" t="e">
            <v>#N/A</v>
          </cell>
          <cell r="R915">
            <v>0</v>
          </cell>
          <cell r="S915" t="e">
            <v>#N/A</v>
          </cell>
          <cell r="T915" t="e">
            <v>#N/A</v>
          </cell>
          <cell r="U915" t="e">
            <v>#N/A</v>
          </cell>
          <cell r="V915" t="e">
            <v>#N/A</v>
          </cell>
        </row>
        <row r="916">
          <cell r="B916" t="e">
            <v>#N/A</v>
          </cell>
          <cell r="C916" t="e">
            <v>#N/A</v>
          </cell>
          <cell r="D916" t="e">
            <v>#N/A</v>
          </cell>
          <cell r="E916" t="e">
            <v>#N/A</v>
          </cell>
          <cell r="F916" t="e">
            <v>#N/A</v>
          </cell>
          <cell r="G916" t="e">
            <v>#N/A</v>
          </cell>
          <cell r="H916" t="e">
            <v>#N/A</v>
          </cell>
          <cell r="I916" t="e">
            <v>#N/A</v>
          </cell>
          <cell r="J916" t="e">
            <v>#N/A</v>
          </cell>
          <cell r="K916" t="e">
            <v>#N/A</v>
          </cell>
          <cell r="L916" t="e">
            <v>#N/A</v>
          </cell>
          <cell r="M916" t="e">
            <v>#N/A</v>
          </cell>
          <cell r="N916" t="e">
            <v>#N/A</v>
          </cell>
          <cell r="O916">
            <v>0</v>
          </cell>
          <cell r="P916" t="e">
            <v>#N/A</v>
          </cell>
          <cell r="Q916" t="e">
            <v>#N/A</v>
          </cell>
          <cell r="R916">
            <v>0</v>
          </cell>
          <cell r="S916" t="e">
            <v>#N/A</v>
          </cell>
          <cell r="T916" t="e">
            <v>#N/A</v>
          </cell>
          <cell r="U916" t="e">
            <v>#N/A</v>
          </cell>
          <cell r="V916" t="e">
            <v>#N/A</v>
          </cell>
        </row>
        <row r="917">
          <cell r="B917" t="e">
            <v>#N/A</v>
          </cell>
          <cell r="C917" t="e">
            <v>#N/A</v>
          </cell>
          <cell r="D917" t="e">
            <v>#N/A</v>
          </cell>
          <cell r="E917" t="e">
            <v>#N/A</v>
          </cell>
          <cell r="F917" t="e">
            <v>#N/A</v>
          </cell>
          <cell r="G917" t="e">
            <v>#N/A</v>
          </cell>
          <cell r="H917" t="e">
            <v>#N/A</v>
          </cell>
          <cell r="I917" t="e">
            <v>#N/A</v>
          </cell>
          <cell r="J917" t="e">
            <v>#N/A</v>
          </cell>
          <cell r="K917" t="e">
            <v>#N/A</v>
          </cell>
          <cell r="L917" t="e">
            <v>#N/A</v>
          </cell>
          <cell r="M917" t="e">
            <v>#N/A</v>
          </cell>
          <cell r="N917" t="e">
            <v>#N/A</v>
          </cell>
          <cell r="O917">
            <v>0</v>
          </cell>
          <cell r="P917" t="e">
            <v>#N/A</v>
          </cell>
          <cell r="Q917" t="e">
            <v>#N/A</v>
          </cell>
          <cell r="R917">
            <v>0</v>
          </cell>
          <cell r="S917" t="e">
            <v>#N/A</v>
          </cell>
          <cell r="T917" t="e">
            <v>#N/A</v>
          </cell>
          <cell r="U917" t="e">
            <v>#N/A</v>
          </cell>
          <cell r="V917" t="e">
            <v>#N/A</v>
          </cell>
        </row>
        <row r="918">
          <cell r="B918" t="e">
            <v>#N/A</v>
          </cell>
          <cell r="C918" t="e">
            <v>#N/A</v>
          </cell>
          <cell r="D918" t="e">
            <v>#N/A</v>
          </cell>
          <cell r="E918" t="e">
            <v>#N/A</v>
          </cell>
          <cell r="F918" t="e">
            <v>#N/A</v>
          </cell>
          <cell r="G918" t="e">
            <v>#N/A</v>
          </cell>
          <cell r="H918" t="e">
            <v>#N/A</v>
          </cell>
          <cell r="I918" t="e">
            <v>#N/A</v>
          </cell>
          <cell r="J918" t="e">
            <v>#N/A</v>
          </cell>
          <cell r="K918" t="e">
            <v>#N/A</v>
          </cell>
          <cell r="L918" t="e">
            <v>#N/A</v>
          </cell>
          <cell r="M918" t="e">
            <v>#N/A</v>
          </cell>
          <cell r="N918" t="e">
            <v>#N/A</v>
          </cell>
          <cell r="O918">
            <v>0</v>
          </cell>
          <cell r="P918" t="e">
            <v>#N/A</v>
          </cell>
          <cell r="Q918" t="e">
            <v>#N/A</v>
          </cell>
          <cell r="R918">
            <v>0</v>
          </cell>
          <cell r="S918" t="e">
            <v>#N/A</v>
          </cell>
          <cell r="T918" t="e">
            <v>#N/A</v>
          </cell>
          <cell r="U918" t="e">
            <v>#N/A</v>
          </cell>
          <cell r="V918" t="e">
            <v>#N/A</v>
          </cell>
        </row>
        <row r="919">
          <cell r="B919" t="e">
            <v>#N/A</v>
          </cell>
          <cell r="C919" t="e">
            <v>#N/A</v>
          </cell>
          <cell r="D919" t="e">
            <v>#N/A</v>
          </cell>
          <cell r="E919" t="e">
            <v>#N/A</v>
          </cell>
          <cell r="F919" t="e">
            <v>#N/A</v>
          </cell>
          <cell r="G919" t="e">
            <v>#N/A</v>
          </cell>
          <cell r="H919" t="e">
            <v>#N/A</v>
          </cell>
          <cell r="I919" t="e">
            <v>#N/A</v>
          </cell>
          <cell r="J919" t="e">
            <v>#N/A</v>
          </cell>
          <cell r="K919" t="e">
            <v>#N/A</v>
          </cell>
          <cell r="L919" t="e">
            <v>#N/A</v>
          </cell>
          <cell r="M919" t="e">
            <v>#N/A</v>
          </cell>
          <cell r="N919" t="e">
            <v>#N/A</v>
          </cell>
          <cell r="O919">
            <v>0</v>
          </cell>
          <cell r="P919" t="e">
            <v>#N/A</v>
          </cell>
          <cell r="Q919" t="e">
            <v>#N/A</v>
          </cell>
          <cell r="R919">
            <v>0</v>
          </cell>
          <cell r="S919" t="e">
            <v>#N/A</v>
          </cell>
          <cell r="T919" t="e">
            <v>#N/A</v>
          </cell>
          <cell r="U919" t="e">
            <v>#N/A</v>
          </cell>
          <cell r="V919" t="e">
            <v>#N/A</v>
          </cell>
        </row>
        <row r="920">
          <cell r="B920" t="e">
            <v>#N/A</v>
          </cell>
          <cell r="C920" t="e">
            <v>#N/A</v>
          </cell>
          <cell r="D920" t="e">
            <v>#N/A</v>
          </cell>
          <cell r="E920" t="e">
            <v>#N/A</v>
          </cell>
          <cell r="F920" t="e">
            <v>#N/A</v>
          </cell>
          <cell r="G920" t="e">
            <v>#N/A</v>
          </cell>
          <cell r="H920" t="e">
            <v>#N/A</v>
          </cell>
          <cell r="I920" t="e">
            <v>#N/A</v>
          </cell>
          <cell r="J920" t="e">
            <v>#N/A</v>
          </cell>
          <cell r="K920" t="e">
            <v>#N/A</v>
          </cell>
          <cell r="L920" t="e">
            <v>#N/A</v>
          </cell>
          <cell r="M920" t="e">
            <v>#N/A</v>
          </cell>
          <cell r="N920" t="e">
            <v>#N/A</v>
          </cell>
          <cell r="O920">
            <v>0</v>
          </cell>
          <cell r="P920" t="e">
            <v>#N/A</v>
          </cell>
          <cell r="Q920" t="e">
            <v>#N/A</v>
          </cell>
          <cell r="R920">
            <v>0</v>
          </cell>
          <cell r="S920" t="e">
            <v>#N/A</v>
          </cell>
          <cell r="T920" t="e">
            <v>#N/A</v>
          </cell>
          <cell r="U920" t="e">
            <v>#N/A</v>
          </cell>
          <cell r="V920" t="e">
            <v>#N/A</v>
          </cell>
        </row>
        <row r="921">
          <cell r="B921" t="e">
            <v>#N/A</v>
          </cell>
          <cell r="C921" t="e">
            <v>#N/A</v>
          </cell>
          <cell r="D921" t="e">
            <v>#N/A</v>
          </cell>
          <cell r="E921" t="e">
            <v>#N/A</v>
          </cell>
          <cell r="F921" t="e">
            <v>#N/A</v>
          </cell>
          <cell r="G921" t="e">
            <v>#N/A</v>
          </cell>
          <cell r="H921" t="e">
            <v>#N/A</v>
          </cell>
          <cell r="I921" t="e">
            <v>#N/A</v>
          </cell>
          <cell r="J921" t="e">
            <v>#N/A</v>
          </cell>
          <cell r="K921" t="e">
            <v>#N/A</v>
          </cell>
          <cell r="L921" t="e">
            <v>#N/A</v>
          </cell>
          <cell r="M921" t="e">
            <v>#N/A</v>
          </cell>
          <cell r="N921" t="e">
            <v>#N/A</v>
          </cell>
          <cell r="O921">
            <v>0</v>
          </cell>
          <cell r="P921" t="e">
            <v>#N/A</v>
          </cell>
          <cell r="Q921" t="e">
            <v>#N/A</v>
          </cell>
          <cell r="R921">
            <v>0</v>
          </cell>
          <cell r="S921" t="e">
            <v>#N/A</v>
          </cell>
          <cell r="T921" t="e">
            <v>#N/A</v>
          </cell>
          <cell r="U921" t="e">
            <v>#N/A</v>
          </cell>
          <cell r="V921" t="e">
            <v>#N/A</v>
          </cell>
        </row>
        <row r="922">
          <cell r="B922" t="e">
            <v>#N/A</v>
          </cell>
          <cell r="C922" t="e">
            <v>#N/A</v>
          </cell>
          <cell r="D922" t="e">
            <v>#N/A</v>
          </cell>
          <cell r="E922" t="e">
            <v>#N/A</v>
          </cell>
          <cell r="F922" t="e">
            <v>#N/A</v>
          </cell>
          <cell r="G922" t="e">
            <v>#N/A</v>
          </cell>
          <cell r="H922" t="e">
            <v>#N/A</v>
          </cell>
          <cell r="I922" t="e">
            <v>#N/A</v>
          </cell>
          <cell r="J922" t="e">
            <v>#N/A</v>
          </cell>
          <cell r="K922" t="e">
            <v>#N/A</v>
          </cell>
          <cell r="L922" t="e">
            <v>#N/A</v>
          </cell>
          <cell r="M922" t="e">
            <v>#N/A</v>
          </cell>
          <cell r="N922" t="e">
            <v>#N/A</v>
          </cell>
          <cell r="O922">
            <v>0</v>
          </cell>
          <cell r="P922" t="e">
            <v>#N/A</v>
          </cell>
          <cell r="Q922" t="e">
            <v>#N/A</v>
          </cell>
          <cell r="R922">
            <v>0</v>
          </cell>
          <cell r="S922" t="e">
            <v>#N/A</v>
          </cell>
          <cell r="T922" t="e">
            <v>#N/A</v>
          </cell>
          <cell r="U922" t="e">
            <v>#N/A</v>
          </cell>
          <cell r="V922" t="e">
            <v>#N/A</v>
          </cell>
        </row>
        <row r="923">
          <cell r="B923" t="e">
            <v>#N/A</v>
          </cell>
          <cell r="C923" t="e">
            <v>#N/A</v>
          </cell>
          <cell r="D923" t="e">
            <v>#N/A</v>
          </cell>
          <cell r="E923" t="e">
            <v>#N/A</v>
          </cell>
          <cell r="F923" t="e">
            <v>#N/A</v>
          </cell>
          <cell r="G923" t="e">
            <v>#N/A</v>
          </cell>
          <cell r="H923" t="e">
            <v>#N/A</v>
          </cell>
          <cell r="I923" t="e">
            <v>#N/A</v>
          </cell>
          <cell r="J923" t="e">
            <v>#N/A</v>
          </cell>
          <cell r="K923" t="e">
            <v>#N/A</v>
          </cell>
          <cell r="L923" t="e">
            <v>#N/A</v>
          </cell>
          <cell r="M923" t="e">
            <v>#N/A</v>
          </cell>
          <cell r="N923" t="e">
            <v>#N/A</v>
          </cell>
          <cell r="O923">
            <v>0</v>
          </cell>
          <cell r="P923" t="e">
            <v>#N/A</v>
          </cell>
          <cell r="Q923" t="e">
            <v>#N/A</v>
          </cell>
          <cell r="R923">
            <v>0</v>
          </cell>
          <cell r="S923" t="e">
            <v>#N/A</v>
          </cell>
          <cell r="T923" t="e">
            <v>#N/A</v>
          </cell>
          <cell r="U923" t="e">
            <v>#N/A</v>
          </cell>
          <cell r="V923" t="e">
            <v>#N/A</v>
          </cell>
        </row>
        <row r="924">
          <cell r="B924" t="e">
            <v>#N/A</v>
          </cell>
          <cell r="C924" t="e">
            <v>#N/A</v>
          </cell>
          <cell r="D924" t="e">
            <v>#N/A</v>
          </cell>
          <cell r="E924" t="e">
            <v>#N/A</v>
          </cell>
          <cell r="F924" t="e">
            <v>#N/A</v>
          </cell>
          <cell r="G924" t="e">
            <v>#N/A</v>
          </cell>
          <cell r="H924" t="e">
            <v>#N/A</v>
          </cell>
          <cell r="I924" t="e">
            <v>#N/A</v>
          </cell>
          <cell r="J924" t="e">
            <v>#N/A</v>
          </cell>
          <cell r="K924" t="e">
            <v>#N/A</v>
          </cell>
          <cell r="L924" t="e">
            <v>#N/A</v>
          </cell>
          <cell r="M924" t="e">
            <v>#N/A</v>
          </cell>
          <cell r="N924" t="e">
            <v>#N/A</v>
          </cell>
          <cell r="O924">
            <v>0</v>
          </cell>
          <cell r="P924" t="e">
            <v>#N/A</v>
          </cell>
          <cell r="Q924" t="e">
            <v>#N/A</v>
          </cell>
          <cell r="R924">
            <v>0</v>
          </cell>
          <cell r="S924" t="e">
            <v>#N/A</v>
          </cell>
          <cell r="T924" t="e">
            <v>#N/A</v>
          </cell>
          <cell r="U924" t="e">
            <v>#N/A</v>
          </cell>
          <cell r="V924" t="e">
            <v>#N/A</v>
          </cell>
        </row>
        <row r="925">
          <cell r="B925" t="e">
            <v>#N/A</v>
          </cell>
          <cell r="C925" t="e">
            <v>#N/A</v>
          </cell>
          <cell r="D925" t="e">
            <v>#N/A</v>
          </cell>
          <cell r="E925" t="e">
            <v>#N/A</v>
          </cell>
          <cell r="F925" t="e">
            <v>#N/A</v>
          </cell>
          <cell r="G925" t="e">
            <v>#N/A</v>
          </cell>
          <cell r="H925" t="e">
            <v>#N/A</v>
          </cell>
          <cell r="I925" t="e">
            <v>#N/A</v>
          </cell>
          <cell r="J925" t="e">
            <v>#N/A</v>
          </cell>
          <cell r="K925" t="e">
            <v>#N/A</v>
          </cell>
          <cell r="L925" t="e">
            <v>#N/A</v>
          </cell>
          <cell r="M925" t="e">
            <v>#N/A</v>
          </cell>
          <cell r="N925" t="e">
            <v>#N/A</v>
          </cell>
          <cell r="O925">
            <v>0</v>
          </cell>
          <cell r="P925" t="e">
            <v>#N/A</v>
          </cell>
          <cell r="Q925" t="e">
            <v>#N/A</v>
          </cell>
          <cell r="R925">
            <v>0</v>
          </cell>
          <cell r="S925" t="e">
            <v>#N/A</v>
          </cell>
          <cell r="T925" t="e">
            <v>#N/A</v>
          </cell>
          <cell r="U925" t="e">
            <v>#N/A</v>
          </cell>
          <cell r="V925" t="e">
            <v>#N/A</v>
          </cell>
        </row>
        <row r="926">
          <cell r="B926" t="e">
            <v>#N/A</v>
          </cell>
          <cell r="C926" t="e">
            <v>#N/A</v>
          </cell>
          <cell r="D926" t="e">
            <v>#N/A</v>
          </cell>
          <cell r="E926" t="e">
            <v>#N/A</v>
          </cell>
          <cell r="F926" t="e">
            <v>#N/A</v>
          </cell>
          <cell r="G926" t="e">
            <v>#N/A</v>
          </cell>
          <cell r="H926" t="e">
            <v>#N/A</v>
          </cell>
          <cell r="I926" t="e">
            <v>#N/A</v>
          </cell>
          <cell r="J926" t="e">
            <v>#N/A</v>
          </cell>
          <cell r="K926" t="e">
            <v>#N/A</v>
          </cell>
          <cell r="L926" t="e">
            <v>#N/A</v>
          </cell>
          <cell r="M926" t="e">
            <v>#N/A</v>
          </cell>
          <cell r="N926" t="e">
            <v>#N/A</v>
          </cell>
          <cell r="O926">
            <v>0</v>
          </cell>
          <cell r="P926" t="e">
            <v>#N/A</v>
          </cell>
          <cell r="Q926" t="e">
            <v>#N/A</v>
          </cell>
          <cell r="R926">
            <v>0</v>
          </cell>
          <cell r="S926" t="e">
            <v>#N/A</v>
          </cell>
          <cell r="T926" t="e">
            <v>#N/A</v>
          </cell>
          <cell r="U926" t="e">
            <v>#N/A</v>
          </cell>
          <cell r="V926" t="e">
            <v>#N/A</v>
          </cell>
        </row>
        <row r="927">
          <cell r="B927" t="e">
            <v>#N/A</v>
          </cell>
          <cell r="C927" t="e">
            <v>#N/A</v>
          </cell>
          <cell r="D927" t="e">
            <v>#N/A</v>
          </cell>
          <cell r="E927" t="e">
            <v>#N/A</v>
          </cell>
          <cell r="F927" t="e">
            <v>#N/A</v>
          </cell>
          <cell r="G927" t="e">
            <v>#N/A</v>
          </cell>
          <cell r="H927" t="e">
            <v>#N/A</v>
          </cell>
          <cell r="I927" t="e">
            <v>#N/A</v>
          </cell>
          <cell r="J927" t="e">
            <v>#N/A</v>
          </cell>
          <cell r="K927" t="e">
            <v>#N/A</v>
          </cell>
          <cell r="L927" t="e">
            <v>#N/A</v>
          </cell>
          <cell r="M927" t="e">
            <v>#N/A</v>
          </cell>
          <cell r="N927" t="e">
            <v>#N/A</v>
          </cell>
          <cell r="O927">
            <v>0</v>
          </cell>
          <cell r="P927" t="e">
            <v>#N/A</v>
          </cell>
          <cell r="Q927" t="e">
            <v>#N/A</v>
          </cell>
          <cell r="R927">
            <v>0</v>
          </cell>
          <cell r="S927" t="e">
            <v>#N/A</v>
          </cell>
          <cell r="T927" t="e">
            <v>#N/A</v>
          </cell>
          <cell r="U927" t="e">
            <v>#N/A</v>
          </cell>
          <cell r="V927" t="e">
            <v>#N/A</v>
          </cell>
        </row>
        <row r="928">
          <cell r="B928" t="e">
            <v>#N/A</v>
          </cell>
          <cell r="C928" t="e">
            <v>#N/A</v>
          </cell>
          <cell r="D928" t="e">
            <v>#N/A</v>
          </cell>
          <cell r="E928" t="e">
            <v>#N/A</v>
          </cell>
          <cell r="F928" t="e">
            <v>#N/A</v>
          </cell>
          <cell r="G928" t="e">
            <v>#N/A</v>
          </cell>
          <cell r="H928" t="e">
            <v>#N/A</v>
          </cell>
          <cell r="I928" t="e">
            <v>#N/A</v>
          </cell>
          <cell r="J928" t="e">
            <v>#N/A</v>
          </cell>
          <cell r="K928" t="e">
            <v>#N/A</v>
          </cell>
          <cell r="L928" t="e">
            <v>#N/A</v>
          </cell>
          <cell r="M928" t="e">
            <v>#N/A</v>
          </cell>
          <cell r="N928" t="e">
            <v>#N/A</v>
          </cell>
          <cell r="O928">
            <v>0</v>
          </cell>
          <cell r="P928" t="e">
            <v>#N/A</v>
          </cell>
          <cell r="Q928" t="e">
            <v>#N/A</v>
          </cell>
          <cell r="R928">
            <v>0</v>
          </cell>
          <cell r="S928" t="e">
            <v>#N/A</v>
          </cell>
          <cell r="T928" t="e">
            <v>#N/A</v>
          </cell>
          <cell r="U928" t="e">
            <v>#N/A</v>
          </cell>
          <cell r="V928" t="e">
            <v>#N/A</v>
          </cell>
        </row>
        <row r="929">
          <cell r="B929" t="e">
            <v>#N/A</v>
          </cell>
          <cell r="C929" t="e">
            <v>#N/A</v>
          </cell>
          <cell r="D929" t="e">
            <v>#N/A</v>
          </cell>
          <cell r="E929" t="e">
            <v>#N/A</v>
          </cell>
          <cell r="F929" t="e">
            <v>#N/A</v>
          </cell>
          <cell r="G929" t="e">
            <v>#N/A</v>
          </cell>
          <cell r="H929" t="e">
            <v>#N/A</v>
          </cell>
          <cell r="I929" t="e">
            <v>#N/A</v>
          </cell>
          <cell r="J929" t="e">
            <v>#N/A</v>
          </cell>
          <cell r="K929" t="e">
            <v>#N/A</v>
          </cell>
          <cell r="L929" t="e">
            <v>#N/A</v>
          </cell>
          <cell r="M929" t="e">
            <v>#N/A</v>
          </cell>
          <cell r="N929" t="e">
            <v>#N/A</v>
          </cell>
          <cell r="O929">
            <v>0</v>
          </cell>
          <cell r="P929" t="e">
            <v>#N/A</v>
          </cell>
          <cell r="Q929" t="e">
            <v>#N/A</v>
          </cell>
          <cell r="R929">
            <v>0</v>
          </cell>
          <cell r="S929" t="e">
            <v>#N/A</v>
          </cell>
          <cell r="T929" t="e">
            <v>#N/A</v>
          </cell>
          <cell r="U929" t="e">
            <v>#N/A</v>
          </cell>
          <cell r="V929" t="e">
            <v>#N/A</v>
          </cell>
        </row>
        <row r="930">
          <cell r="B930" t="e">
            <v>#N/A</v>
          </cell>
          <cell r="C930" t="e">
            <v>#N/A</v>
          </cell>
          <cell r="D930" t="e">
            <v>#N/A</v>
          </cell>
          <cell r="E930" t="e">
            <v>#N/A</v>
          </cell>
          <cell r="F930" t="e">
            <v>#N/A</v>
          </cell>
          <cell r="G930" t="e">
            <v>#N/A</v>
          </cell>
          <cell r="H930" t="e">
            <v>#N/A</v>
          </cell>
          <cell r="I930" t="e">
            <v>#N/A</v>
          </cell>
          <cell r="J930" t="e">
            <v>#N/A</v>
          </cell>
          <cell r="K930" t="e">
            <v>#N/A</v>
          </cell>
          <cell r="L930" t="e">
            <v>#N/A</v>
          </cell>
          <cell r="M930" t="e">
            <v>#N/A</v>
          </cell>
          <cell r="N930" t="e">
            <v>#N/A</v>
          </cell>
          <cell r="O930">
            <v>0</v>
          </cell>
          <cell r="P930" t="e">
            <v>#N/A</v>
          </cell>
          <cell r="Q930" t="e">
            <v>#N/A</v>
          </cell>
          <cell r="R930">
            <v>0</v>
          </cell>
          <cell r="S930" t="e">
            <v>#N/A</v>
          </cell>
          <cell r="T930" t="e">
            <v>#N/A</v>
          </cell>
          <cell r="U930" t="e">
            <v>#N/A</v>
          </cell>
          <cell r="V930" t="e">
            <v>#N/A</v>
          </cell>
        </row>
        <row r="931">
          <cell r="B931" t="e">
            <v>#N/A</v>
          </cell>
          <cell r="C931" t="e">
            <v>#N/A</v>
          </cell>
          <cell r="D931" t="e">
            <v>#N/A</v>
          </cell>
          <cell r="E931" t="e">
            <v>#N/A</v>
          </cell>
          <cell r="F931" t="e">
            <v>#N/A</v>
          </cell>
          <cell r="G931" t="e">
            <v>#N/A</v>
          </cell>
          <cell r="H931" t="e">
            <v>#N/A</v>
          </cell>
          <cell r="I931" t="e">
            <v>#N/A</v>
          </cell>
          <cell r="J931" t="e">
            <v>#N/A</v>
          </cell>
          <cell r="K931" t="e">
            <v>#N/A</v>
          </cell>
          <cell r="L931" t="e">
            <v>#N/A</v>
          </cell>
          <cell r="M931" t="e">
            <v>#N/A</v>
          </cell>
          <cell r="N931" t="e">
            <v>#N/A</v>
          </cell>
          <cell r="O931">
            <v>0</v>
          </cell>
          <cell r="P931" t="e">
            <v>#N/A</v>
          </cell>
          <cell r="Q931" t="e">
            <v>#N/A</v>
          </cell>
          <cell r="R931">
            <v>0</v>
          </cell>
          <cell r="S931" t="e">
            <v>#N/A</v>
          </cell>
          <cell r="T931" t="e">
            <v>#N/A</v>
          </cell>
          <cell r="U931" t="e">
            <v>#N/A</v>
          </cell>
          <cell r="V931" t="e">
            <v>#N/A</v>
          </cell>
        </row>
        <row r="932">
          <cell r="B932" t="e">
            <v>#N/A</v>
          </cell>
          <cell r="C932" t="e">
            <v>#N/A</v>
          </cell>
          <cell r="D932" t="e">
            <v>#N/A</v>
          </cell>
          <cell r="E932" t="e">
            <v>#N/A</v>
          </cell>
          <cell r="F932" t="e">
            <v>#N/A</v>
          </cell>
          <cell r="G932" t="e">
            <v>#N/A</v>
          </cell>
          <cell r="H932" t="e">
            <v>#N/A</v>
          </cell>
          <cell r="I932" t="e">
            <v>#N/A</v>
          </cell>
          <cell r="J932" t="e">
            <v>#N/A</v>
          </cell>
          <cell r="K932" t="e">
            <v>#N/A</v>
          </cell>
          <cell r="L932" t="e">
            <v>#N/A</v>
          </cell>
          <cell r="M932" t="e">
            <v>#N/A</v>
          </cell>
          <cell r="N932" t="e">
            <v>#N/A</v>
          </cell>
          <cell r="O932">
            <v>0</v>
          </cell>
          <cell r="P932" t="e">
            <v>#N/A</v>
          </cell>
          <cell r="Q932" t="e">
            <v>#N/A</v>
          </cell>
          <cell r="R932">
            <v>0</v>
          </cell>
          <cell r="S932" t="e">
            <v>#N/A</v>
          </cell>
          <cell r="T932" t="e">
            <v>#N/A</v>
          </cell>
          <cell r="U932" t="e">
            <v>#N/A</v>
          </cell>
          <cell r="V932" t="e">
            <v>#N/A</v>
          </cell>
        </row>
        <row r="933">
          <cell r="B933" t="e">
            <v>#N/A</v>
          </cell>
          <cell r="C933" t="e">
            <v>#N/A</v>
          </cell>
          <cell r="D933" t="e">
            <v>#N/A</v>
          </cell>
          <cell r="E933" t="e">
            <v>#N/A</v>
          </cell>
          <cell r="F933" t="e">
            <v>#N/A</v>
          </cell>
          <cell r="G933" t="e">
            <v>#N/A</v>
          </cell>
          <cell r="H933" t="e">
            <v>#N/A</v>
          </cell>
          <cell r="I933" t="e">
            <v>#N/A</v>
          </cell>
          <cell r="J933" t="e">
            <v>#N/A</v>
          </cell>
          <cell r="K933" t="e">
            <v>#N/A</v>
          </cell>
          <cell r="L933" t="e">
            <v>#N/A</v>
          </cell>
          <cell r="M933" t="e">
            <v>#N/A</v>
          </cell>
          <cell r="N933" t="e">
            <v>#N/A</v>
          </cell>
          <cell r="O933">
            <v>0</v>
          </cell>
          <cell r="P933" t="e">
            <v>#N/A</v>
          </cell>
          <cell r="Q933" t="e">
            <v>#N/A</v>
          </cell>
          <cell r="R933">
            <v>0</v>
          </cell>
          <cell r="S933" t="e">
            <v>#N/A</v>
          </cell>
          <cell r="T933" t="e">
            <v>#N/A</v>
          </cell>
          <cell r="U933" t="e">
            <v>#N/A</v>
          </cell>
          <cell r="V933" t="e">
            <v>#N/A</v>
          </cell>
        </row>
        <row r="934">
          <cell r="B934" t="e">
            <v>#N/A</v>
          </cell>
          <cell r="C934" t="e">
            <v>#N/A</v>
          </cell>
          <cell r="D934" t="e">
            <v>#N/A</v>
          </cell>
          <cell r="E934" t="e">
            <v>#N/A</v>
          </cell>
          <cell r="F934" t="e">
            <v>#N/A</v>
          </cell>
          <cell r="G934" t="e">
            <v>#N/A</v>
          </cell>
          <cell r="H934" t="e">
            <v>#N/A</v>
          </cell>
          <cell r="I934" t="e">
            <v>#N/A</v>
          </cell>
          <cell r="J934" t="e">
            <v>#N/A</v>
          </cell>
          <cell r="K934" t="e">
            <v>#N/A</v>
          </cell>
          <cell r="L934" t="e">
            <v>#N/A</v>
          </cell>
          <cell r="M934" t="e">
            <v>#N/A</v>
          </cell>
          <cell r="N934" t="e">
            <v>#N/A</v>
          </cell>
          <cell r="O934">
            <v>0</v>
          </cell>
          <cell r="P934" t="e">
            <v>#N/A</v>
          </cell>
          <cell r="Q934" t="e">
            <v>#N/A</v>
          </cell>
          <cell r="R934">
            <v>0</v>
          </cell>
          <cell r="S934" t="e">
            <v>#N/A</v>
          </cell>
          <cell r="T934" t="e">
            <v>#N/A</v>
          </cell>
          <cell r="U934" t="e">
            <v>#N/A</v>
          </cell>
          <cell r="V934" t="e">
            <v>#N/A</v>
          </cell>
        </row>
        <row r="935">
          <cell r="B935" t="e">
            <v>#N/A</v>
          </cell>
          <cell r="C935" t="e">
            <v>#N/A</v>
          </cell>
          <cell r="D935" t="e">
            <v>#N/A</v>
          </cell>
          <cell r="E935" t="e">
            <v>#N/A</v>
          </cell>
          <cell r="F935" t="e">
            <v>#N/A</v>
          </cell>
          <cell r="G935" t="e">
            <v>#N/A</v>
          </cell>
          <cell r="H935" t="e">
            <v>#N/A</v>
          </cell>
          <cell r="I935" t="e">
            <v>#N/A</v>
          </cell>
          <cell r="J935" t="e">
            <v>#N/A</v>
          </cell>
          <cell r="K935" t="e">
            <v>#N/A</v>
          </cell>
          <cell r="L935" t="e">
            <v>#N/A</v>
          </cell>
          <cell r="M935" t="e">
            <v>#N/A</v>
          </cell>
          <cell r="N935" t="e">
            <v>#N/A</v>
          </cell>
          <cell r="O935">
            <v>0</v>
          </cell>
          <cell r="P935" t="e">
            <v>#N/A</v>
          </cell>
          <cell r="Q935" t="e">
            <v>#N/A</v>
          </cell>
          <cell r="R935">
            <v>0</v>
          </cell>
          <cell r="S935" t="e">
            <v>#N/A</v>
          </cell>
          <cell r="T935" t="e">
            <v>#N/A</v>
          </cell>
          <cell r="U935" t="e">
            <v>#N/A</v>
          </cell>
          <cell r="V935" t="e">
            <v>#N/A</v>
          </cell>
        </row>
        <row r="936">
          <cell r="B936" t="e">
            <v>#N/A</v>
          </cell>
          <cell r="C936" t="e">
            <v>#N/A</v>
          </cell>
          <cell r="D936" t="e">
            <v>#N/A</v>
          </cell>
          <cell r="E936" t="e">
            <v>#N/A</v>
          </cell>
          <cell r="F936" t="e">
            <v>#N/A</v>
          </cell>
          <cell r="G936" t="e">
            <v>#N/A</v>
          </cell>
          <cell r="H936" t="e">
            <v>#N/A</v>
          </cell>
          <cell r="I936" t="e">
            <v>#N/A</v>
          </cell>
          <cell r="J936" t="e">
            <v>#N/A</v>
          </cell>
          <cell r="K936" t="e">
            <v>#N/A</v>
          </cell>
          <cell r="L936" t="e">
            <v>#N/A</v>
          </cell>
          <cell r="M936" t="e">
            <v>#N/A</v>
          </cell>
          <cell r="N936" t="e">
            <v>#N/A</v>
          </cell>
          <cell r="O936">
            <v>0</v>
          </cell>
          <cell r="P936" t="e">
            <v>#N/A</v>
          </cell>
          <cell r="Q936" t="e">
            <v>#N/A</v>
          </cell>
          <cell r="R936">
            <v>0</v>
          </cell>
          <cell r="S936" t="e">
            <v>#N/A</v>
          </cell>
          <cell r="T936" t="e">
            <v>#N/A</v>
          </cell>
          <cell r="U936" t="e">
            <v>#N/A</v>
          </cell>
          <cell r="V936" t="e">
            <v>#N/A</v>
          </cell>
        </row>
        <row r="937">
          <cell r="B937" t="e">
            <v>#N/A</v>
          </cell>
          <cell r="C937" t="e">
            <v>#N/A</v>
          </cell>
          <cell r="D937" t="e">
            <v>#N/A</v>
          </cell>
          <cell r="E937" t="e">
            <v>#N/A</v>
          </cell>
          <cell r="F937" t="e">
            <v>#N/A</v>
          </cell>
          <cell r="G937" t="e">
            <v>#N/A</v>
          </cell>
          <cell r="H937" t="e">
            <v>#N/A</v>
          </cell>
          <cell r="I937" t="e">
            <v>#N/A</v>
          </cell>
          <cell r="J937" t="e">
            <v>#N/A</v>
          </cell>
          <cell r="K937" t="e">
            <v>#N/A</v>
          </cell>
          <cell r="L937" t="e">
            <v>#N/A</v>
          </cell>
          <cell r="M937" t="e">
            <v>#N/A</v>
          </cell>
          <cell r="N937" t="e">
            <v>#N/A</v>
          </cell>
          <cell r="O937">
            <v>0</v>
          </cell>
          <cell r="P937" t="e">
            <v>#N/A</v>
          </cell>
          <cell r="Q937" t="e">
            <v>#N/A</v>
          </cell>
          <cell r="R937">
            <v>0</v>
          </cell>
          <cell r="S937" t="e">
            <v>#N/A</v>
          </cell>
          <cell r="T937" t="e">
            <v>#N/A</v>
          </cell>
          <cell r="U937" t="e">
            <v>#N/A</v>
          </cell>
          <cell r="V937" t="e">
            <v>#N/A</v>
          </cell>
        </row>
        <row r="938">
          <cell r="B938" t="e">
            <v>#N/A</v>
          </cell>
          <cell r="C938" t="e">
            <v>#N/A</v>
          </cell>
          <cell r="D938" t="e">
            <v>#N/A</v>
          </cell>
          <cell r="E938" t="e">
            <v>#N/A</v>
          </cell>
          <cell r="F938" t="e">
            <v>#N/A</v>
          </cell>
          <cell r="G938" t="e">
            <v>#N/A</v>
          </cell>
          <cell r="H938" t="e">
            <v>#N/A</v>
          </cell>
          <cell r="I938" t="e">
            <v>#N/A</v>
          </cell>
          <cell r="J938" t="e">
            <v>#N/A</v>
          </cell>
          <cell r="K938" t="e">
            <v>#N/A</v>
          </cell>
          <cell r="L938" t="e">
            <v>#N/A</v>
          </cell>
          <cell r="M938" t="e">
            <v>#N/A</v>
          </cell>
          <cell r="N938" t="e">
            <v>#N/A</v>
          </cell>
          <cell r="O938">
            <v>0</v>
          </cell>
          <cell r="P938" t="e">
            <v>#N/A</v>
          </cell>
          <cell r="Q938" t="e">
            <v>#N/A</v>
          </cell>
          <cell r="R938">
            <v>0</v>
          </cell>
          <cell r="S938" t="e">
            <v>#N/A</v>
          </cell>
          <cell r="T938" t="e">
            <v>#N/A</v>
          </cell>
          <cell r="U938" t="e">
            <v>#N/A</v>
          </cell>
          <cell r="V938" t="e">
            <v>#N/A</v>
          </cell>
        </row>
        <row r="939">
          <cell r="B939" t="e">
            <v>#N/A</v>
          </cell>
          <cell r="C939" t="e">
            <v>#N/A</v>
          </cell>
          <cell r="D939" t="e">
            <v>#N/A</v>
          </cell>
          <cell r="E939" t="e">
            <v>#N/A</v>
          </cell>
          <cell r="F939" t="e">
            <v>#N/A</v>
          </cell>
          <cell r="G939" t="e">
            <v>#N/A</v>
          </cell>
          <cell r="H939" t="e">
            <v>#N/A</v>
          </cell>
          <cell r="I939" t="e">
            <v>#N/A</v>
          </cell>
          <cell r="J939" t="e">
            <v>#N/A</v>
          </cell>
          <cell r="K939" t="e">
            <v>#N/A</v>
          </cell>
          <cell r="L939" t="e">
            <v>#N/A</v>
          </cell>
          <cell r="M939" t="e">
            <v>#N/A</v>
          </cell>
          <cell r="N939" t="e">
            <v>#N/A</v>
          </cell>
          <cell r="O939">
            <v>0</v>
          </cell>
          <cell r="P939" t="e">
            <v>#N/A</v>
          </cell>
          <cell r="Q939" t="e">
            <v>#N/A</v>
          </cell>
          <cell r="R939">
            <v>0</v>
          </cell>
          <cell r="S939" t="e">
            <v>#N/A</v>
          </cell>
          <cell r="T939" t="e">
            <v>#N/A</v>
          </cell>
          <cell r="U939" t="e">
            <v>#N/A</v>
          </cell>
          <cell r="V939" t="e">
            <v>#N/A</v>
          </cell>
        </row>
        <row r="940">
          <cell r="B940" t="e">
            <v>#N/A</v>
          </cell>
          <cell r="C940" t="e">
            <v>#N/A</v>
          </cell>
          <cell r="D940" t="e">
            <v>#N/A</v>
          </cell>
          <cell r="E940" t="e">
            <v>#N/A</v>
          </cell>
          <cell r="F940" t="e">
            <v>#N/A</v>
          </cell>
          <cell r="G940" t="e">
            <v>#N/A</v>
          </cell>
          <cell r="H940" t="e">
            <v>#N/A</v>
          </cell>
          <cell r="I940" t="e">
            <v>#N/A</v>
          </cell>
          <cell r="J940" t="e">
            <v>#N/A</v>
          </cell>
          <cell r="K940" t="e">
            <v>#N/A</v>
          </cell>
          <cell r="L940" t="e">
            <v>#N/A</v>
          </cell>
          <cell r="M940" t="e">
            <v>#N/A</v>
          </cell>
          <cell r="N940" t="e">
            <v>#N/A</v>
          </cell>
          <cell r="O940">
            <v>0</v>
          </cell>
          <cell r="P940" t="e">
            <v>#N/A</v>
          </cell>
          <cell r="Q940" t="e">
            <v>#N/A</v>
          </cell>
          <cell r="R940">
            <v>0</v>
          </cell>
          <cell r="S940" t="e">
            <v>#N/A</v>
          </cell>
          <cell r="T940" t="e">
            <v>#N/A</v>
          </cell>
          <cell r="U940" t="e">
            <v>#N/A</v>
          </cell>
          <cell r="V940" t="e">
            <v>#N/A</v>
          </cell>
        </row>
        <row r="941">
          <cell r="B941" t="e">
            <v>#N/A</v>
          </cell>
          <cell r="C941" t="e">
            <v>#N/A</v>
          </cell>
          <cell r="D941" t="e">
            <v>#N/A</v>
          </cell>
          <cell r="E941" t="e">
            <v>#N/A</v>
          </cell>
          <cell r="F941" t="e">
            <v>#N/A</v>
          </cell>
          <cell r="G941" t="e">
            <v>#N/A</v>
          </cell>
          <cell r="H941" t="e">
            <v>#N/A</v>
          </cell>
          <cell r="I941" t="e">
            <v>#N/A</v>
          </cell>
          <cell r="J941" t="e">
            <v>#N/A</v>
          </cell>
          <cell r="K941" t="e">
            <v>#N/A</v>
          </cell>
          <cell r="L941" t="e">
            <v>#N/A</v>
          </cell>
          <cell r="M941" t="e">
            <v>#N/A</v>
          </cell>
          <cell r="N941" t="e">
            <v>#N/A</v>
          </cell>
          <cell r="O941">
            <v>0</v>
          </cell>
          <cell r="P941" t="e">
            <v>#N/A</v>
          </cell>
          <cell r="Q941" t="e">
            <v>#N/A</v>
          </cell>
          <cell r="R941">
            <v>0</v>
          </cell>
          <cell r="S941" t="e">
            <v>#N/A</v>
          </cell>
          <cell r="T941" t="e">
            <v>#N/A</v>
          </cell>
          <cell r="U941" t="e">
            <v>#N/A</v>
          </cell>
          <cell r="V941" t="e">
            <v>#N/A</v>
          </cell>
        </row>
        <row r="942">
          <cell r="B942" t="e">
            <v>#N/A</v>
          </cell>
          <cell r="C942" t="e">
            <v>#N/A</v>
          </cell>
          <cell r="D942" t="e">
            <v>#N/A</v>
          </cell>
          <cell r="E942" t="e">
            <v>#N/A</v>
          </cell>
          <cell r="F942" t="e">
            <v>#N/A</v>
          </cell>
          <cell r="G942" t="e">
            <v>#N/A</v>
          </cell>
          <cell r="H942" t="e">
            <v>#N/A</v>
          </cell>
          <cell r="I942" t="e">
            <v>#N/A</v>
          </cell>
          <cell r="J942" t="e">
            <v>#N/A</v>
          </cell>
          <cell r="K942" t="e">
            <v>#N/A</v>
          </cell>
          <cell r="L942" t="e">
            <v>#N/A</v>
          </cell>
          <cell r="M942" t="e">
            <v>#N/A</v>
          </cell>
          <cell r="N942" t="e">
            <v>#N/A</v>
          </cell>
          <cell r="O942">
            <v>0</v>
          </cell>
          <cell r="P942" t="e">
            <v>#N/A</v>
          </cell>
          <cell r="Q942" t="e">
            <v>#N/A</v>
          </cell>
          <cell r="R942">
            <v>0</v>
          </cell>
          <cell r="S942" t="e">
            <v>#N/A</v>
          </cell>
          <cell r="T942" t="e">
            <v>#N/A</v>
          </cell>
          <cell r="U942" t="e">
            <v>#N/A</v>
          </cell>
          <cell r="V942" t="e">
            <v>#N/A</v>
          </cell>
        </row>
        <row r="943">
          <cell r="B943" t="e">
            <v>#N/A</v>
          </cell>
          <cell r="C943" t="e">
            <v>#N/A</v>
          </cell>
          <cell r="D943" t="e">
            <v>#N/A</v>
          </cell>
          <cell r="E943" t="e">
            <v>#N/A</v>
          </cell>
          <cell r="F943" t="e">
            <v>#N/A</v>
          </cell>
          <cell r="G943" t="e">
            <v>#N/A</v>
          </cell>
          <cell r="H943" t="e">
            <v>#N/A</v>
          </cell>
          <cell r="I943" t="e">
            <v>#N/A</v>
          </cell>
          <cell r="J943" t="e">
            <v>#N/A</v>
          </cell>
          <cell r="K943" t="e">
            <v>#N/A</v>
          </cell>
          <cell r="L943" t="e">
            <v>#N/A</v>
          </cell>
          <cell r="M943" t="e">
            <v>#N/A</v>
          </cell>
          <cell r="N943" t="e">
            <v>#N/A</v>
          </cell>
          <cell r="O943">
            <v>0</v>
          </cell>
          <cell r="P943" t="e">
            <v>#N/A</v>
          </cell>
          <cell r="Q943" t="e">
            <v>#N/A</v>
          </cell>
          <cell r="R943">
            <v>0</v>
          </cell>
          <cell r="S943" t="e">
            <v>#N/A</v>
          </cell>
          <cell r="T943" t="e">
            <v>#N/A</v>
          </cell>
          <cell r="U943" t="e">
            <v>#N/A</v>
          </cell>
          <cell r="V943" t="e">
            <v>#N/A</v>
          </cell>
        </row>
        <row r="944">
          <cell r="B944" t="e">
            <v>#N/A</v>
          </cell>
          <cell r="C944" t="e">
            <v>#N/A</v>
          </cell>
          <cell r="D944" t="e">
            <v>#N/A</v>
          </cell>
          <cell r="E944" t="e">
            <v>#N/A</v>
          </cell>
          <cell r="F944" t="e">
            <v>#N/A</v>
          </cell>
          <cell r="G944" t="e">
            <v>#N/A</v>
          </cell>
          <cell r="H944" t="e">
            <v>#N/A</v>
          </cell>
          <cell r="I944" t="e">
            <v>#N/A</v>
          </cell>
          <cell r="J944" t="e">
            <v>#N/A</v>
          </cell>
          <cell r="K944" t="e">
            <v>#N/A</v>
          </cell>
          <cell r="L944" t="e">
            <v>#N/A</v>
          </cell>
          <cell r="M944" t="e">
            <v>#N/A</v>
          </cell>
          <cell r="N944" t="e">
            <v>#N/A</v>
          </cell>
          <cell r="O944">
            <v>0</v>
          </cell>
          <cell r="P944" t="e">
            <v>#N/A</v>
          </cell>
          <cell r="Q944" t="e">
            <v>#N/A</v>
          </cell>
          <cell r="R944">
            <v>0</v>
          </cell>
          <cell r="S944" t="e">
            <v>#N/A</v>
          </cell>
          <cell r="T944" t="e">
            <v>#N/A</v>
          </cell>
          <cell r="U944" t="e">
            <v>#N/A</v>
          </cell>
          <cell r="V944" t="e">
            <v>#N/A</v>
          </cell>
        </row>
        <row r="945">
          <cell r="B945" t="e">
            <v>#N/A</v>
          </cell>
          <cell r="C945" t="e">
            <v>#N/A</v>
          </cell>
          <cell r="D945" t="e">
            <v>#N/A</v>
          </cell>
          <cell r="E945" t="e">
            <v>#N/A</v>
          </cell>
          <cell r="F945" t="e">
            <v>#N/A</v>
          </cell>
          <cell r="G945" t="e">
            <v>#N/A</v>
          </cell>
          <cell r="H945" t="e">
            <v>#N/A</v>
          </cell>
          <cell r="I945" t="e">
            <v>#N/A</v>
          </cell>
          <cell r="J945" t="e">
            <v>#N/A</v>
          </cell>
          <cell r="K945" t="e">
            <v>#N/A</v>
          </cell>
          <cell r="L945" t="e">
            <v>#N/A</v>
          </cell>
          <cell r="M945" t="e">
            <v>#N/A</v>
          </cell>
          <cell r="N945" t="e">
            <v>#N/A</v>
          </cell>
          <cell r="O945">
            <v>0</v>
          </cell>
          <cell r="P945" t="e">
            <v>#N/A</v>
          </cell>
          <cell r="Q945" t="e">
            <v>#N/A</v>
          </cell>
          <cell r="R945">
            <v>0</v>
          </cell>
          <cell r="S945" t="e">
            <v>#N/A</v>
          </cell>
          <cell r="T945" t="e">
            <v>#N/A</v>
          </cell>
          <cell r="U945" t="e">
            <v>#N/A</v>
          </cell>
          <cell r="V945" t="e">
            <v>#N/A</v>
          </cell>
        </row>
        <row r="946">
          <cell r="B946" t="e">
            <v>#N/A</v>
          </cell>
          <cell r="C946" t="e">
            <v>#N/A</v>
          </cell>
          <cell r="D946" t="e">
            <v>#N/A</v>
          </cell>
          <cell r="E946" t="e">
            <v>#N/A</v>
          </cell>
          <cell r="F946" t="e">
            <v>#N/A</v>
          </cell>
          <cell r="G946" t="e">
            <v>#N/A</v>
          </cell>
          <cell r="H946" t="e">
            <v>#N/A</v>
          </cell>
          <cell r="I946" t="e">
            <v>#N/A</v>
          </cell>
          <cell r="J946" t="e">
            <v>#N/A</v>
          </cell>
          <cell r="K946" t="e">
            <v>#N/A</v>
          </cell>
          <cell r="L946" t="e">
            <v>#N/A</v>
          </cell>
          <cell r="M946" t="e">
            <v>#N/A</v>
          </cell>
          <cell r="N946" t="e">
            <v>#N/A</v>
          </cell>
          <cell r="O946">
            <v>0</v>
          </cell>
          <cell r="P946" t="e">
            <v>#N/A</v>
          </cell>
          <cell r="Q946" t="e">
            <v>#N/A</v>
          </cell>
          <cell r="R946">
            <v>0</v>
          </cell>
          <cell r="S946" t="e">
            <v>#N/A</v>
          </cell>
          <cell r="T946" t="e">
            <v>#N/A</v>
          </cell>
          <cell r="U946" t="e">
            <v>#N/A</v>
          </cell>
          <cell r="V946" t="e">
            <v>#N/A</v>
          </cell>
        </row>
        <row r="947">
          <cell r="B947" t="e">
            <v>#N/A</v>
          </cell>
          <cell r="C947" t="e">
            <v>#N/A</v>
          </cell>
          <cell r="D947" t="e">
            <v>#N/A</v>
          </cell>
          <cell r="E947" t="e">
            <v>#N/A</v>
          </cell>
          <cell r="F947" t="e">
            <v>#N/A</v>
          </cell>
          <cell r="G947" t="e">
            <v>#N/A</v>
          </cell>
          <cell r="H947" t="e">
            <v>#N/A</v>
          </cell>
          <cell r="I947" t="e">
            <v>#N/A</v>
          </cell>
          <cell r="J947" t="e">
            <v>#N/A</v>
          </cell>
          <cell r="K947" t="e">
            <v>#N/A</v>
          </cell>
          <cell r="L947" t="e">
            <v>#N/A</v>
          </cell>
          <cell r="M947" t="e">
            <v>#N/A</v>
          </cell>
          <cell r="N947" t="e">
            <v>#N/A</v>
          </cell>
          <cell r="O947">
            <v>0</v>
          </cell>
          <cell r="P947" t="e">
            <v>#N/A</v>
          </cell>
          <cell r="Q947" t="e">
            <v>#N/A</v>
          </cell>
          <cell r="R947">
            <v>0</v>
          </cell>
          <cell r="S947" t="e">
            <v>#N/A</v>
          </cell>
          <cell r="T947" t="e">
            <v>#N/A</v>
          </cell>
          <cell r="U947" t="e">
            <v>#N/A</v>
          </cell>
          <cell r="V947" t="e">
            <v>#N/A</v>
          </cell>
        </row>
        <row r="948">
          <cell r="B948" t="e">
            <v>#N/A</v>
          </cell>
          <cell r="C948" t="e">
            <v>#N/A</v>
          </cell>
          <cell r="D948" t="e">
            <v>#N/A</v>
          </cell>
          <cell r="E948" t="e">
            <v>#N/A</v>
          </cell>
          <cell r="F948" t="e">
            <v>#N/A</v>
          </cell>
          <cell r="G948" t="e">
            <v>#N/A</v>
          </cell>
          <cell r="H948" t="e">
            <v>#N/A</v>
          </cell>
          <cell r="I948" t="e">
            <v>#N/A</v>
          </cell>
          <cell r="J948" t="e">
            <v>#N/A</v>
          </cell>
          <cell r="K948" t="e">
            <v>#N/A</v>
          </cell>
          <cell r="L948" t="e">
            <v>#N/A</v>
          </cell>
          <cell r="M948" t="e">
            <v>#N/A</v>
          </cell>
          <cell r="N948" t="e">
            <v>#N/A</v>
          </cell>
          <cell r="O948">
            <v>0</v>
          </cell>
          <cell r="P948" t="e">
            <v>#N/A</v>
          </cell>
          <cell r="Q948" t="e">
            <v>#N/A</v>
          </cell>
          <cell r="R948">
            <v>0</v>
          </cell>
          <cell r="S948" t="e">
            <v>#N/A</v>
          </cell>
          <cell r="T948" t="e">
            <v>#N/A</v>
          </cell>
          <cell r="U948" t="e">
            <v>#N/A</v>
          </cell>
          <cell r="V948" t="e">
            <v>#N/A</v>
          </cell>
        </row>
        <row r="949">
          <cell r="B949" t="e">
            <v>#N/A</v>
          </cell>
          <cell r="C949" t="e">
            <v>#N/A</v>
          </cell>
          <cell r="D949" t="e">
            <v>#N/A</v>
          </cell>
          <cell r="E949" t="e">
            <v>#N/A</v>
          </cell>
          <cell r="F949" t="e">
            <v>#N/A</v>
          </cell>
          <cell r="G949" t="e">
            <v>#N/A</v>
          </cell>
          <cell r="H949" t="e">
            <v>#N/A</v>
          </cell>
          <cell r="I949" t="e">
            <v>#N/A</v>
          </cell>
          <cell r="J949" t="e">
            <v>#N/A</v>
          </cell>
          <cell r="K949" t="e">
            <v>#N/A</v>
          </cell>
          <cell r="L949" t="e">
            <v>#N/A</v>
          </cell>
          <cell r="M949" t="e">
            <v>#N/A</v>
          </cell>
          <cell r="N949" t="e">
            <v>#N/A</v>
          </cell>
          <cell r="O949">
            <v>0</v>
          </cell>
          <cell r="P949" t="e">
            <v>#N/A</v>
          </cell>
          <cell r="Q949" t="e">
            <v>#N/A</v>
          </cell>
          <cell r="R949">
            <v>0</v>
          </cell>
          <cell r="S949" t="e">
            <v>#N/A</v>
          </cell>
          <cell r="T949" t="e">
            <v>#N/A</v>
          </cell>
          <cell r="U949" t="e">
            <v>#N/A</v>
          </cell>
          <cell r="V949" t="e">
            <v>#N/A</v>
          </cell>
        </row>
        <row r="950">
          <cell r="B950" t="e">
            <v>#N/A</v>
          </cell>
          <cell r="C950" t="e">
            <v>#N/A</v>
          </cell>
          <cell r="D950" t="e">
            <v>#N/A</v>
          </cell>
          <cell r="E950" t="e">
            <v>#N/A</v>
          </cell>
          <cell r="F950" t="e">
            <v>#N/A</v>
          </cell>
          <cell r="G950" t="e">
            <v>#N/A</v>
          </cell>
          <cell r="H950" t="e">
            <v>#N/A</v>
          </cell>
          <cell r="I950" t="e">
            <v>#N/A</v>
          </cell>
          <cell r="J950" t="e">
            <v>#N/A</v>
          </cell>
          <cell r="K950" t="e">
            <v>#N/A</v>
          </cell>
          <cell r="L950" t="e">
            <v>#N/A</v>
          </cell>
          <cell r="M950" t="e">
            <v>#N/A</v>
          </cell>
          <cell r="N950" t="e">
            <v>#N/A</v>
          </cell>
          <cell r="O950">
            <v>0</v>
          </cell>
          <cell r="P950" t="e">
            <v>#N/A</v>
          </cell>
          <cell r="Q950" t="e">
            <v>#N/A</v>
          </cell>
          <cell r="R950">
            <v>0</v>
          </cell>
          <cell r="S950" t="e">
            <v>#N/A</v>
          </cell>
          <cell r="T950" t="e">
            <v>#N/A</v>
          </cell>
          <cell r="U950" t="e">
            <v>#N/A</v>
          </cell>
          <cell r="V950" t="e">
            <v>#N/A</v>
          </cell>
        </row>
        <row r="951">
          <cell r="B951" t="e">
            <v>#N/A</v>
          </cell>
          <cell r="C951" t="e">
            <v>#N/A</v>
          </cell>
          <cell r="D951" t="e">
            <v>#N/A</v>
          </cell>
          <cell r="E951" t="e">
            <v>#N/A</v>
          </cell>
          <cell r="F951" t="e">
            <v>#N/A</v>
          </cell>
          <cell r="G951" t="e">
            <v>#N/A</v>
          </cell>
          <cell r="H951" t="e">
            <v>#N/A</v>
          </cell>
          <cell r="I951" t="e">
            <v>#N/A</v>
          </cell>
          <cell r="J951" t="e">
            <v>#N/A</v>
          </cell>
          <cell r="K951" t="e">
            <v>#N/A</v>
          </cell>
          <cell r="L951" t="e">
            <v>#N/A</v>
          </cell>
          <cell r="M951" t="e">
            <v>#N/A</v>
          </cell>
          <cell r="N951" t="e">
            <v>#N/A</v>
          </cell>
          <cell r="O951">
            <v>0</v>
          </cell>
          <cell r="P951" t="e">
            <v>#N/A</v>
          </cell>
          <cell r="Q951" t="e">
            <v>#N/A</v>
          </cell>
          <cell r="R951">
            <v>0</v>
          </cell>
          <cell r="S951" t="e">
            <v>#N/A</v>
          </cell>
          <cell r="T951" t="e">
            <v>#N/A</v>
          </cell>
          <cell r="U951" t="e">
            <v>#N/A</v>
          </cell>
          <cell r="V951" t="e">
            <v>#N/A</v>
          </cell>
        </row>
        <row r="952">
          <cell r="B952" t="e">
            <v>#N/A</v>
          </cell>
          <cell r="C952" t="e">
            <v>#N/A</v>
          </cell>
          <cell r="D952" t="e">
            <v>#N/A</v>
          </cell>
          <cell r="E952" t="e">
            <v>#N/A</v>
          </cell>
          <cell r="F952" t="e">
            <v>#N/A</v>
          </cell>
          <cell r="G952" t="e">
            <v>#N/A</v>
          </cell>
          <cell r="H952" t="e">
            <v>#N/A</v>
          </cell>
          <cell r="I952" t="e">
            <v>#N/A</v>
          </cell>
          <cell r="J952" t="e">
            <v>#N/A</v>
          </cell>
          <cell r="K952" t="e">
            <v>#N/A</v>
          </cell>
          <cell r="L952" t="e">
            <v>#N/A</v>
          </cell>
          <cell r="M952" t="e">
            <v>#N/A</v>
          </cell>
          <cell r="N952" t="e">
            <v>#N/A</v>
          </cell>
          <cell r="O952">
            <v>0</v>
          </cell>
          <cell r="P952" t="e">
            <v>#N/A</v>
          </cell>
          <cell r="Q952" t="e">
            <v>#N/A</v>
          </cell>
          <cell r="R952">
            <v>0</v>
          </cell>
          <cell r="S952" t="e">
            <v>#N/A</v>
          </cell>
          <cell r="T952" t="e">
            <v>#N/A</v>
          </cell>
          <cell r="U952" t="e">
            <v>#N/A</v>
          </cell>
          <cell r="V952" t="e">
            <v>#N/A</v>
          </cell>
        </row>
        <row r="953">
          <cell r="B953" t="e">
            <v>#N/A</v>
          </cell>
          <cell r="C953" t="e">
            <v>#N/A</v>
          </cell>
          <cell r="D953" t="e">
            <v>#N/A</v>
          </cell>
          <cell r="E953" t="e">
            <v>#N/A</v>
          </cell>
          <cell r="F953" t="e">
            <v>#N/A</v>
          </cell>
          <cell r="G953" t="e">
            <v>#N/A</v>
          </cell>
          <cell r="H953" t="e">
            <v>#N/A</v>
          </cell>
          <cell r="I953" t="e">
            <v>#N/A</v>
          </cell>
          <cell r="J953" t="e">
            <v>#N/A</v>
          </cell>
          <cell r="K953" t="e">
            <v>#N/A</v>
          </cell>
          <cell r="L953" t="e">
            <v>#N/A</v>
          </cell>
          <cell r="M953" t="e">
            <v>#N/A</v>
          </cell>
          <cell r="N953" t="e">
            <v>#N/A</v>
          </cell>
          <cell r="O953">
            <v>0</v>
          </cell>
          <cell r="P953" t="e">
            <v>#N/A</v>
          </cell>
          <cell r="Q953" t="e">
            <v>#N/A</v>
          </cell>
          <cell r="R953">
            <v>0</v>
          </cell>
          <cell r="S953" t="e">
            <v>#N/A</v>
          </cell>
          <cell r="T953" t="e">
            <v>#N/A</v>
          </cell>
          <cell r="U953" t="e">
            <v>#N/A</v>
          </cell>
          <cell r="V953" t="e">
            <v>#N/A</v>
          </cell>
        </row>
        <row r="954">
          <cell r="B954" t="e">
            <v>#N/A</v>
          </cell>
          <cell r="C954" t="e">
            <v>#N/A</v>
          </cell>
          <cell r="D954" t="e">
            <v>#N/A</v>
          </cell>
          <cell r="E954" t="e">
            <v>#N/A</v>
          </cell>
          <cell r="F954" t="e">
            <v>#N/A</v>
          </cell>
          <cell r="G954" t="e">
            <v>#N/A</v>
          </cell>
          <cell r="H954" t="e">
            <v>#N/A</v>
          </cell>
          <cell r="I954" t="e">
            <v>#N/A</v>
          </cell>
          <cell r="J954" t="e">
            <v>#N/A</v>
          </cell>
          <cell r="K954" t="e">
            <v>#N/A</v>
          </cell>
          <cell r="L954" t="e">
            <v>#N/A</v>
          </cell>
          <cell r="M954" t="e">
            <v>#N/A</v>
          </cell>
          <cell r="N954" t="e">
            <v>#N/A</v>
          </cell>
          <cell r="O954">
            <v>0</v>
          </cell>
          <cell r="P954" t="e">
            <v>#N/A</v>
          </cell>
          <cell r="Q954" t="e">
            <v>#N/A</v>
          </cell>
          <cell r="R954">
            <v>0</v>
          </cell>
          <cell r="S954" t="e">
            <v>#N/A</v>
          </cell>
          <cell r="T954" t="e">
            <v>#N/A</v>
          </cell>
          <cell r="U954" t="e">
            <v>#N/A</v>
          </cell>
          <cell r="V954" t="e">
            <v>#N/A</v>
          </cell>
        </row>
        <row r="955">
          <cell r="B955" t="e">
            <v>#N/A</v>
          </cell>
          <cell r="C955" t="e">
            <v>#N/A</v>
          </cell>
          <cell r="D955" t="e">
            <v>#N/A</v>
          </cell>
          <cell r="E955" t="e">
            <v>#N/A</v>
          </cell>
          <cell r="F955" t="e">
            <v>#N/A</v>
          </cell>
          <cell r="G955" t="e">
            <v>#N/A</v>
          </cell>
          <cell r="H955" t="e">
            <v>#N/A</v>
          </cell>
          <cell r="I955" t="e">
            <v>#N/A</v>
          </cell>
          <cell r="J955" t="e">
            <v>#N/A</v>
          </cell>
          <cell r="K955" t="e">
            <v>#N/A</v>
          </cell>
          <cell r="L955" t="e">
            <v>#N/A</v>
          </cell>
          <cell r="M955" t="e">
            <v>#N/A</v>
          </cell>
          <cell r="N955" t="e">
            <v>#N/A</v>
          </cell>
          <cell r="O955">
            <v>0</v>
          </cell>
          <cell r="P955" t="e">
            <v>#N/A</v>
          </cell>
          <cell r="Q955" t="e">
            <v>#N/A</v>
          </cell>
          <cell r="R955">
            <v>0</v>
          </cell>
          <cell r="S955" t="e">
            <v>#N/A</v>
          </cell>
          <cell r="T955" t="e">
            <v>#N/A</v>
          </cell>
          <cell r="U955" t="e">
            <v>#N/A</v>
          </cell>
          <cell r="V955" t="e">
            <v>#N/A</v>
          </cell>
        </row>
        <row r="956">
          <cell r="B956" t="e">
            <v>#N/A</v>
          </cell>
          <cell r="C956" t="e">
            <v>#N/A</v>
          </cell>
          <cell r="D956" t="e">
            <v>#N/A</v>
          </cell>
          <cell r="E956" t="e">
            <v>#N/A</v>
          </cell>
          <cell r="F956" t="e">
            <v>#N/A</v>
          </cell>
          <cell r="G956" t="e">
            <v>#N/A</v>
          </cell>
          <cell r="H956" t="e">
            <v>#N/A</v>
          </cell>
          <cell r="I956" t="e">
            <v>#N/A</v>
          </cell>
          <cell r="J956" t="e">
            <v>#N/A</v>
          </cell>
          <cell r="K956" t="e">
            <v>#N/A</v>
          </cell>
          <cell r="L956" t="e">
            <v>#N/A</v>
          </cell>
          <cell r="M956" t="e">
            <v>#N/A</v>
          </cell>
          <cell r="N956" t="e">
            <v>#N/A</v>
          </cell>
          <cell r="O956">
            <v>0</v>
          </cell>
          <cell r="P956" t="e">
            <v>#N/A</v>
          </cell>
          <cell r="Q956" t="e">
            <v>#N/A</v>
          </cell>
          <cell r="R956">
            <v>0</v>
          </cell>
          <cell r="S956" t="e">
            <v>#N/A</v>
          </cell>
          <cell r="T956" t="e">
            <v>#N/A</v>
          </cell>
          <cell r="U956" t="e">
            <v>#N/A</v>
          </cell>
          <cell r="V956" t="e">
            <v>#N/A</v>
          </cell>
        </row>
        <row r="957">
          <cell r="B957" t="e">
            <v>#N/A</v>
          </cell>
          <cell r="C957" t="e">
            <v>#N/A</v>
          </cell>
          <cell r="D957" t="e">
            <v>#N/A</v>
          </cell>
          <cell r="E957" t="e">
            <v>#N/A</v>
          </cell>
          <cell r="F957" t="e">
            <v>#N/A</v>
          </cell>
          <cell r="G957" t="e">
            <v>#N/A</v>
          </cell>
          <cell r="H957" t="e">
            <v>#N/A</v>
          </cell>
          <cell r="I957" t="e">
            <v>#N/A</v>
          </cell>
          <cell r="J957" t="e">
            <v>#N/A</v>
          </cell>
          <cell r="K957" t="e">
            <v>#N/A</v>
          </cell>
          <cell r="L957" t="e">
            <v>#N/A</v>
          </cell>
          <cell r="M957" t="e">
            <v>#N/A</v>
          </cell>
          <cell r="N957" t="e">
            <v>#N/A</v>
          </cell>
          <cell r="O957">
            <v>0</v>
          </cell>
          <cell r="P957" t="e">
            <v>#N/A</v>
          </cell>
          <cell r="Q957" t="e">
            <v>#N/A</v>
          </cell>
          <cell r="R957">
            <v>0</v>
          </cell>
          <cell r="S957" t="e">
            <v>#N/A</v>
          </cell>
          <cell r="T957" t="e">
            <v>#N/A</v>
          </cell>
          <cell r="U957" t="e">
            <v>#N/A</v>
          </cell>
          <cell r="V957" t="e">
            <v>#N/A</v>
          </cell>
        </row>
        <row r="958">
          <cell r="B958" t="e">
            <v>#N/A</v>
          </cell>
          <cell r="C958" t="e">
            <v>#N/A</v>
          </cell>
          <cell r="D958" t="e">
            <v>#N/A</v>
          </cell>
          <cell r="E958" t="e">
            <v>#N/A</v>
          </cell>
          <cell r="F958" t="e">
            <v>#N/A</v>
          </cell>
          <cell r="G958" t="e">
            <v>#N/A</v>
          </cell>
          <cell r="H958" t="e">
            <v>#N/A</v>
          </cell>
          <cell r="I958" t="e">
            <v>#N/A</v>
          </cell>
          <cell r="J958" t="e">
            <v>#N/A</v>
          </cell>
          <cell r="K958" t="e">
            <v>#N/A</v>
          </cell>
          <cell r="L958" t="e">
            <v>#N/A</v>
          </cell>
          <cell r="M958" t="e">
            <v>#N/A</v>
          </cell>
          <cell r="N958" t="e">
            <v>#N/A</v>
          </cell>
          <cell r="O958">
            <v>0</v>
          </cell>
          <cell r="P958" t="e">
            <v>#N/A</v>
          </cell>
          <cell r="Q958" t="e">
            <v>#N/A</v>
          </cell>
          <cell r="R958">
            <v>0</v>
          </cell>
          <cell r="S958" t="e">
            <v>#N/A</v>
          </cell>
          <cell r="T958" t="e">
            <v>#N/A</v>
          </cell>
          <cell r="U958" t="e">
            <v>#N/A</v>
          </cell>
          <cell r="V958" t="e">
            <v>#N/A</v>
          </cell>
        </row>
        <row r="959">
          <cell r="B959" t="e">
            <v>#N/A</v>
          </cell>
          <cell r="C959" t="e">
            <v>#N/A</v>
          </cell>
          <cell r="D959" t="e">
            <v>#N/A</v>
          </cell>
          <cell r="E959" t="e">
            <v>#N/A</v>
          </cell>
          <cell r="F959" t="e">
            <v>#N/A</v>
          </cell>
          <cell r="G959" t="e">
            <v>#N/A</v>
          </cell>
          <cell r="H959" t="e">
            <v>#N/A</v>
          </cell>
          <cell r="I959" t="e">
            <v>#N/A</v>
          </cell>
          <cell r="J959" t="e">
            <v>#N/A</v>
          </cell>
          <cell r="K959" t="e">
            <v>#N/A</v>
          </cell>
          <cell r="L959" t="e">
            <v>#N/A</v>
          </cell>
          <cell r="M959" t="e">
            <v>#N/A</v>
          </cell>
          <cell r="N959" t="e">
            <v>#N/A</v>
          </cell>
          <cell r="O959">
            <v>0</v>
          </cell>
          <cell r="P959" t="e">
            <v>#N/A</v>
          </cell>
          <cell r="Q959" t="e">
            <v>#N/A</v>
          </cell>
          <cell r="R959">
            <v>0</v>
          </cell>
          <cell r="S959" t="e">
            <v>#N/A</v>
          </cell>
          <cell r="T959" t="e">
            <v>#N/A</v>
          </cell>
          <cell r="U959" t="e">
            <v>#N/A</v>
          </cell>
          <cell r="V959" t="e">
            <v>#N/A</v>
          </cell>
        </row>
        <row r="960">
          <cell r="B960" t="e">
            <v>#N/A</v>
          </cell>
          <cell r="C960" t="e">
            <v>#N/A</v>
          </cell>
          <cell r="D960" t="e">
            <v>#N/A</v>
          </cell>
          <cell r="E960" t="e">
            <v>#N/A</v>
          </cell>
          <cell r="F960" t="e">
            <v>#N/A</v>
          </cell>
          <cell r="G960" t="e">
            <v>#N/A</v>
          </cell>
          <cell r="H960" t="e">
            <v>#N/A</v>
          </cell>
          <cell r="I960" t="e">
            <v>#N/A</v>
          </cell>
          <cell r="J960" t="e">
            <v>#N/A</v>
          </cell>
          <cell r="K960" t="e">
            <v>#N/A</v>
          </cell>
          <cell r="L960" t="e">
            <v>#N/A</v>
          </cell>
          <cell r="M960" t="e">
            <v>#N/A</v>
          </cell>
          <cell r="N960" t="e">
            <v>#N/A</v>
          </cell>
          <cell r="O960">
            <v>0</v>
          </cell>
          <cell r="P960" t="e">
            <v>#N/A</v>
          </cell>
          <cell r="Q960" t="e">
            <v>#N/A</v>
          </cell>
          <cell r="R960">
            <v>0</v>
          </cell>
          <cell r="S960" t="e">
            <v>#N/A</v>
          </cell>
          <cell r="T960" t="e">
            <v>#N/A</v>
          </cell>
          <cell r="U960" t="e">
            <v>#N/A</v>
          </cell>
          <cell r="V960" t="e">
            <v>#N/A</v>
          </cell>
        </row>
        <row r="961">
          <cell r="B961" t="e">
            <v>#N/A</v>
          </cell>
          <cell r="C961" t="e">
            <v>#N/A</v>
          </cell>
          <cell r="D961" t="e">
            <v>#N/A</v>
          </cell>
          <cell r="E961" t="e">
            <v>#N/A</v>
          </cell>
          <cell r="F961" t="e">
            <v>#N/A</v>
          </cell>
          <cell r="G961" t="e">
            <v>#N/A</v>
          </cell>
          <cell r="H961" t="e">
            <v>#N/A</v>
          </cell>
          <cell r="I961" t="e">
            <v>#N/A</v>
          </cell>
          <cell r="J961" t="e">
            <v>#N/A</v>
          </cell>
          <cell r="K961" t="e">
            <v>#N/A</v>
          </cell>
          <cell r="L961" t="e">
            <v>#N/A</v>
          </cell>
          <cell r="M961" t="e">
            <v>#N/A</v>
          </cell>
          <cell r="N961" t="e">
            <v>#N/A</v>
          </cell>
          <cell r="O961">
            <v>0</v>
          </cell>
          <cell r="P961" t="e">
            <v>#N/A</v>
          </cell>
          <cell r="Q961" t="e">
            <v>#N/A</v>
          </cell>
          <cell r="R961">
            <v>0</v>
          </cell>
          <cell r="S961" t="e">
            <v>#N/A</v>
          </cell>
          <cell r="T961" t="e">
            <v>#N/A</v>
          </cell>
          <cell r="U961" t="e">
            <v>#N/A</v>
          </cell>
          <cell r="V961" t="e">
            <v>#N/A</v>
          </cell>
        </row>
        <row r="962">
          <cell r="B962" t="e">
            <v>#N/A</v>
          </cell>
          <cell r="C962" t="e">
            <v>#N/A</v>
          </cell>
          <cell r="D962" t="e">
            <v>#N/A</v>
          </cell>
          <cell r="E962" t="e">
            <v>#N/A</v>
          </cell>
          <cell r="F962" t="e">
            <v>#N/A</v>
          </cell>
          <cell r="G962" t="e">
            <v>#N/A</v>
          </cell>
          <cell r="H962" t="e">
            <v>#N/A</v>
          </cell>
          <cell r="I962" t="e">
            <v>#N/A</v>
          </cell>
          <cell r="J962" t="e">
            <v>#N/A</v>
          </cell>
          <cell r="K962" t="e">
            <v>#N/A</v>
          </cell>
          <cell r="L962" t="e">
            <v>#N/A</v>
          </cell>
          <cell r="M962" t="e">
            <v>#N/A</v>
          </cell>
          <cell r="N962" t="e">
            <v>#N/A</v>
          </cell>
          <cell r="O962">
            <v>0</v>
          </cell>
          <cell r="P962" t="e">
            <v>#N/A</v>
          </cell>
          <cell r="Q962" t="e">
            <v>#N/A</v>
          </cell>
          <cell r="R962">
            <v>0</v>
          </cell>
          <cell r="S962" t="e">
            <v>#N/A</v>
          </cell>
          <cell r="T962" t="e">
            <v>#N/A</v>
          </cell>
          <cell r="U962" t="e">
            <v>#N/A</v>
          </cell>
          <cell r="V962" t="e">
            <v>#N/A</v>
          </cell>
        </row>
        <row r="963">
          <cell r="B963" t="e">
            <v>#N/A</v>
          </cell>
          <cell r="C963" t="e">
            <v>#N/A</v>
          </cell>
          <cell r="D963" t="e">
            <v>#N/A</v>
          </cell>
          <cell r="E963" t="e">
            <v>#N/A</v>
          </cell>
          <cell r="F963" t="e">
            <v>#N/A</v>
          </cell>
          <cell r="G963" t="e">
            <v>#N/A</v>
          </cell>
          <cell r="H963" t="e">
            <v>#N/A</v>
          </cell>
          <cell r="I963" t="e">
            <v>#N/A</v>
          </cell>
          <cell r="J963" t="e">
            <v>#N/A</v>
          </cell>
          <cell r="K963" t="e">
            <v>#N/A</v>
          </cell>
          <cell r="L963" t="e">
            <v>#N/A</v>
          </cell>
          <cell r="M963" t="e">
            <v>#N/A</v>
          </cell>
          <cell r="N963" t="e">
            <v>#N/A</v>
          </cell>
          <cell r="O963">
            <v>0</v>
          </cell>
          <cell r="P963" t="e">
            <v>#N/A</v>
          </cell>
          <cell r="Q963" t="e">
            <v>#N/A</v>
          </cell>
          <cell r="R963">
            <v>0</v>
          </cell>
          <cell r="S963" t="e">
            <v>#N/A</v>
          </cell>
          <cell r="T963" t="e">
            <v>#N/A</v>
          </cell>
          <cell r="U963" t="e">
            <v>#N/A</v>
          </cell>
          <cell r="V963" t="e">
            <v>#N/A</v>
          </cell>
        </row>
        <row r="964">
          <cell r="B964" t="e">
            <v>#N/A</v>
          </cell>
          <cell r="C964" t="e">
            <v>#N/A</v>
          </cell>
          <cell r="D964" t="e">
            <v>#N/A</v>
          </cell>
          <cell r="E964" t="e">
            <v>#N/A</v>
          </cell>
          <cell r="F964" t="e">
            <v>#N/A</v>
          </cell>
          <cell r="G964" t="e">
            <v>#N/A</v>
          </cell>
          <cell r="H964" t="e">
            <v>#N/A</v>
          </cell>
          <cell r="I964" t="e">
            <v>#N/A</v>
          </cell>
          <cell r="J964" t="e">
            <v>#N/A</v>
          </cell>
          <cell r="K964" t="e">
            <v>#N/A</v>
          </cell>
          <cell r="L964" t="e">
            <v>#N/A</v>
          </cell>
          <cell r="M964" t="e">
            <v>#N/A</v>
          </cell>
          <cell r="N964" t="e">
            <v>#N/A</v>
          </cell>
          <cell r="O964">
            <v>0</v>
          </cell>
          <cell r="P964" t="e">
            <v>#N/A</v>
          </cell>
          <cell r="Q964" t="e">
            <v>#N/A</v>
          </cell>
          <cell r="R964">
            <v>0</v>
          </cell>
          <cell r="S964" t="e">
            <v>#N/A</v>
          </cell>
          <cell r="T964" t="e">
            <v>#N/A</v>
          </cell>
          <cell r="U964" t="e">
            <v>#N/A</v>
          </cell>
          <cell r="V964" t="e">
            <v>#N/A</v>
          </cell>
        </row>
        <row r="965">
          <cell r="B965" t="e">
            <v>#N/A</v>
          </cell>
          <cell r="C965" t="e">
            <v>#N/A</v>
          </cell>
          <cell r="D965" t="e">
            <v>#N/A</v>
          </cell>
          <cell r="E965" t="e">
            <v>#N/A</v>
          </cell>
          <cell r="F965" t="e">
            <v>#N/A</v>
          </cell>
          <cell r="G965" t="e">
            <v>#N/A</v>
          </cell>
          <cell r="H965" t="e">
            <v>#N/A</v>
          </cell>
          <cell r="I965" t="e">
            <v>#N/A</v>
          </cell>
          <cell r="J965" t="e">
            <v>#N/A</v>
          </cell>
          <cell r="K965" t="e">
            <v>#N/A</v>
          </cell>
          <cell r="L965" t="e">
            <v>#N/A</v>
          </cell>
          <cell r="M965" t="e">
            <v>#N/A</v>
          </cell>
          <cell r="N965" t="e">
            <v>#N/A</v>
          </cell>
          <cell r="O965">
            <v>0</v>
          </cell>
          <cell r="P965" t="e">
            <v>#N/A</v>
          </cell>
          <cell r="Q965" t="e">
            <v>#N/A</v>
          </cell>
          <cell r="R965">
            <v>0</v>
          </cell>
          <cell r="S965" t="e">
            <v>#N/A</v>
          </cell>
          <cell r="T965" t="e">
            <v>#N/A</v>
          </cell>
          <cell r="U965" t="e">
            <v>#N/A</v>
          </cell>
          <cell r="V965" t="e">
            <v>#N/A</v>
          </cell>
        </row>
        <row r="966">
          <cell r="B966" t="e">
            <v>#N/A</v>
          </cell>
          <cell r="C966" t="e">
            <v>#N/A</v>
          </cell>
          <cell r="D966" t="e">
            <v>#N/A</v>
          </cell>
          <cell r="E966" t="e">
            <v>#N/A</v>
          </cell>
          <cell r="F966" t="e">
            <v>#N/A</v>
          </cell>
          <cell r="G966" t="e">
            <v>#N/A</v>
          </cell>
          <cell r="H966" t="e">
            <v>#N/A</v>
          </cell>
          <cell r="I966" t="e">
            <v>#N/A</v>
          </cell>
          <cell r="J966" t="e">
            <v>#N/A</v>
          </cell>
          <cell r="K966" t="e">
            <v>#N/A</v>
          </cell>
          <cell r="L966" t="e">
            <v>#N/A</v>
          </cell>
          <cell r="M966" t="e">
            <v>#N/A</v>
          </cell>
          <cell r="N966" t="e">
            <v>#N/A</v>
          </cell>
          <cell r="O966">
            <v>0</v>
          </cell>
          <cell r="P966" t="e">
            <v>#N/A</v>
          </cell>
          <cell r="Q966" t="e">
            <v>#N/A</v>
          </cell>
          <cell r="R966">
            <v>0</v>
          </cell>
          <cell r="S966" t="e">
            <v>#N/A</v>
          </cell>
          <cell r="T966" t="e">
            <v>#N/A</v>
          </cell>
          <cell r="U966" t="e">
            <v>#N/A</v>
          </cell>
          <cell r="V966" t="e">
            <v>#N/A</v>
          </cell>
        </row>
        <row r="967">
          <cell r="B967" t="e">
            <v>#N/A</v>
          </cell>
          <cell r="C967" t="e">
            <v>#N/A</v>
          </cell>
          <cell r="D967" t="e">
            <v>#N/A</v>
          </cell>
          <cell r="E967" t="e">
            <v>#N/A</v>
          </cell>
          <cell r="F967" t="e">
            <v>#N/A</v>
          </cell>
          <cell r="G967" t="e">
            <v>#N/A</v>
          </cell>
          <cell r="H967" t="e">
            <v>#N/A</v>
          </cell>
          <cell r="I967" t="e">
            <v>#N/A</v>
          </cell>
          <cell r="J967" t="e">
            <v>#N/A</v>
          </cell>
          <cell r="K967" t="e">
            <v>#N/A</v>
          </cell>
          <cell r="L967" t="e">
            <v>#N/A</v>
          </cell>
          <cell r="M967" t="e">
            <v>#N/A</v>
          </cell>
          <cell r="N967" t="e">
            <v>#N/A</v>
          </cell>
          <cell r="O967">
            <v>0</v>
          </cell>
          <cell r="P967" t="e">
            <v>#N/A</v>
          </cell>
          <cell r="Q967" t="e">
            <v>#N/A</v>
          </cell>
          <cell r="R967">
            <v>0</v>
          </cell>
          <cell r="S967" t="e">
            <v>#N/A</v>
          </cell>
          <cell r="T967" t="e">
            <v>#N/A</v>
          </cell>
          <cell r="U967" t="e">
            <v>#N/A</v>
          </cell>
          <cell r="V967" t="e">
            <v>#N/A</v>
          </cell>
        </row>
        <row r="968">
          <cell r="B968" t="e">
            <v>#N/A</v>
          </cell>
          <cell r="C968" t="e">
            <v>#N/A</v>
          </cell>
          <cell r="D968" t="e">
            <v>#N/A</v>
          </cell>
          <cell r="E968" t="e">
            <v>#N/A</v>
          </cell>
          <cell r="F968" t="e">
            <v>#N/A</v>
          </cell>
          <cell r="G968" t="e">
            <v>#N/A</v>
          </cell>
          <cell r="H968" t="e">
            <v>#N/A</v>
          </cell>
          <cell r="I968" t="e">
            <v>#N/A</v>
          </cell>
          <cell r="J968" t="e">
            <v>#N/A</v>
          </cell>
          <cell r="K968" t="e">
            <v>#N/A</v>
          </cell>
          <cell r="L968" t="e">
            <v>#N/A</v>
          </cell>
          <cell r="M968" t="e">
            <v>#N/A</v>
          </cell>
          <cell r="N968" t="e">
            <v>#N/A</v>
          </cell>
          <cell r="O968">
            <v>0</v>
          </cell>
          <cell r="P968" t="e">
            <v>#N/A</v>
          </cell>
          <cell r="Q968" t="e">
            <v>#N/A</v>
          </cell>
          <cell r="R968">
            <v>0</v>
          </cell>
          <cell r="S968" t="e">
            <v>#N/A</v>
          </cell>
          <cell r="T968" t="e">
            <v>#N/A</v>
          </cell>
          <cell r="U968" t="e">
            <v>#N/A</v>
          </cell>
          <cell r="V968" t="e">
            <v>#N/A</v>
          </cell>
        </row>
        <row r="969">
          <cell r="B969" t="e">
            <v>#N/A</v>
          </cell>
          <cell r="C969" t="e">
            <v>#N/A</v>
          </cell>
          <cell r="D969" t="e">
            <v>#N/A</v>
          </cell>
          <cell r="E969" t="e">
            <v>#N/A</v>
          </cell>
          <cell r="F969" t="e">
            <v>#N/A</v>
          </cell>
          <cell r="G969" t="e">
            <v>#N/A</v>
          </cell>
          <cell r="H969" t="e">
            <v>#N/A</v>
          </cell>
          <cell r="I969" t="e">
            <v>#N/A</v>
          </cell>
          <cell r="J969" t="e">
            <v>#N/A</v>
          </cell>
          <cell r="K969" t="e">
            <v>#N/A</v>
          </cell>
          <cell r="L969" t="e">
            <v>#N/A</v>
          </cell>
          <cell r="M969" t="e">
            <v>#N/A</v>
          </cell>
          <cell r="N969" t="e">
            <v>#N/A</v>
          </cell>
          <cell r="O969">
            <v>0</v>
          </cell>
          <cell r="P969" t="e">
            <v>#N/A</v>
          </cell>
          <cell r="Q969" t="e">
            <v>#N/A</v>
          </cell>
          <cell r="R969">
            <v>0</v>
          </cell>
          <cell r="S969" t="e">
            <v>#N/A</v>
          </cell>
          <cell r="T969" t="e">
            <v>#N/A</v>
          </cell>
          <cell r="U969" t="e">
            <v>#N/A</v>
          </cell>
          <cell r="V969" t="e">
            <v>#N/A</v>
          </cell>
        </row>
        <row r="970">
          <cell r="B970" t="e">
            <v>#N/A</v>
          </cell>
          <cell r="C970" t="e">
            <v>#N/A</v>
          </cell>
          <cell r="D970" t="e">
            <v>#N/A</v>
          </cell>
          <cell r="E970" t="e">
            <v>#N/A</v>
          </cell>
          <cell r="F970" t="e">
            <v>#N/A</v>
          </cell>
          <cell r="G970" t="e">
            <v>#N/A</v>
          </cell>
          <cell r="H970" t="e">
            <v>#N/A</v>
          </cell>
          <cell r="I970" t="e">
            <v>#N/A</v>
          </cell>
          <cell r="J970" t="e">
            <v>#N/A</v>
          </cell>
          <cell r="K970" t="e">
            <v>#N/A</v>
          </cell>
          <cell r="L970" t="e">
            <v>#N/A</v>
          </cell>
          <cell r="M970" t="e">
            <v>#N/A</v>
          </cell>
          <cell r="N970" t="e">
            <v>#N/A</v>
          </cell>
          <cell r="O970">
            <v>0</v>
          </cell>
          <cell r="P970" t="e">
            <v>#N/A</v>
          </cell>
          <cell r="Q970" t="e">
            <v>#N/A</v>
          </cell>
          <cell r="R970">
            <v>0</v>
          </cell>
          <cell r="S970" t="e">
            <v>#N/A</v>
          </cell>
          <cell r="T970" t="e">
            <v>#N/A</v>
          </cell>
          <cell r="U970" t="e">
            <v>#N/A</v>
          </cell>
          <cell r="V970" t="e">
            <v>#N/A</v>
          </cell>
        </row>
        <row r="971">
          <cell r="B971" t="e">
            <v>#N/A</v>
          </cell>
          <cell r="C971" t="e">
            <v>#N/A</v>
          </cell>
          <cell r="D971" t="e">
            <v>#N/A</v>
          </cell>
          <cell r="E971" t="e">
            <v>#N/A</v>
          </cell>
          <cell r="F971" t="e">
            <v>#N/A</v>
          </cell>
          <cell r="G971" t="e">
            <v>#N/A</v>
          </cell>
          <cell r="H971" t="e">
            <v>#N/A</v>
          </cell>
          <cell r="I971" t="e">
            <v>#N/A</v>
          </cell>
          <cell r="J971" t="e">
            <v>#N/A</v>
          </cell>
          <cell r="K971" t="e">
            <v>#N/A</v>
          </cell>
          <cell r="L971" t="e">
            <v>#N/A</v>
          </cell>
          <cell r="M971" t="e">
            <v>#N/A</v>
          </cell>
          <cell r="N971" t="e">
            <v>#N/A</v>
          </cell>
          <cell r="O971">
            <v>0</v>
          </cell>
          <cell r="P971" t="e">
            <v>#N/A</v>
          </cell>
          <cell r="Q971" t="e">
            <v>#N/A</v>
          </cell>
          <cell r="R971">
            <v>0</v>
          </cell>
          <cell r="S971" t="e">
            <v>#N/A</v>
          </cell>
          <cell r="T971" t="e">
            <v>#N/A</v>
          </cell>
          <cell r="U971" t="e">
            <v>#N/A</v>
          </cell>
          <cell r="V971" t="e">
            <v>#N/A</v>
          </cell>
        </row>
        <row r="972">
          <cell r="B972" t="e">
            <v>#N/A</v>
          </cell>
          <cell r="C972" t="e">
            <v>#N/A</v>
          </cell>
          <cell r="D972" t="e">
            <v>#N/A</v>
          </cell>
          <cell r="E972" t="e">
            <v>#N/A</v>
          </cell>
          <cell r="F972" t="e">
            <v>#N/A</v>
          </cell>
          <cell r="G972" t="e">
            <v>#N/A</v>
          </cell>
          <cell r="H972" t="e">
            <v>#N/A</v>
          </cell>
          <cell r="I972" t="e">
            <v>#N/A</v>
          </cell>
          <cell r="J972" t="e">
            <v>#N/A</v>
          </cell>
          <cell r="K972" t="e">
            <v>#N/A</v>
          </cell>
          <cell r="L972" t="e">
            <v>#N/A</v>
          </cell>
          <cell r="M972" t="e">
            <v>#N/A</v>
          </cell>
          <cell r="N972" t="e">
            <v>#N/A</v>
          </cell>
          <cell r="O972">
            <v>0</v>
          </cell>
          <cell r="P972" t="e">
            <v>#N/A</v>
          </cell>
          <cell r="Q972" t="e">
            <v>#N/A</v>
          </cell>
          <cell r="R972">
            <v>0</v>
          </cell>
          <cell r="S972" t="e">
            <v>#N/A</v>
          </cell>
          <cell r="T972" t="e">
            <v>#N/A</v>
          </cell>
          <cell r="U972" t="e">
            <v>#N/A</v>
          </cell>
          <cell r="V972" t="e">
            <v>#N/A</v>
          </cell>
        </row>
        <row r="973">
          <cell r="B973" t="e">
            <v>#N/A</v>
          </cell>
          <cell r="C973" t="e">
            <v>#N/A</v>
          </cell>
          <cell r="D973" t="e">
            <v>#N/A</v>
          </cell>
          <cell r="E973" t="e">
            <v>#N/A</v>
          </cell>
          <cell r="F973" t="e">
            <v>#N/A</v>
          </cell>
          <cell r="G973" t="e">
            <v>#N/A</v>
          </cell>
          <cell r="H973" t="e">
            <v>#N/A</v>
          </cell>
          <cell r="I973" t="e">
            <v>#N/A</v>
          </cell>
          <cell r="J973" t="e">
            <v>#N/A</v>
          </cell>
          <cell r="K973" t="e">
            <v>#N/A</v>
          </cell>
          <cell r="L973" t="e">
            <v>#N/A</v>
          </cell>
          <cell r="M973" t="e">
            <v>#N/A</v>
          </cell>
          <cell r="N973" t="e">
            <v>#N/A</v>
          </cell>
          <cell r="O973">
            <v>0</v>
          </cell>
          <cell r="P973" t="e">
            <v>#N/A</v>
          </cell>
          <cell r="Q973" t="e">
            <v>#N/A</v>
          </cell>
          <cell r="R973">
            <v>0</v>
          </cell>
          <cell r="S973" t="e">
            <v>#N/A</v>
          </cell>
          <cell r="T973" t="e">
            <v>#N/A</v>
          </cell>
          <cell r="U973" t="e">
            <v>#N/A</v>
          </cell>
          <cell r="V973" t="e">
            <v>#N/A</v>
          </cell>
        </row>
        <row r="974">
          <cell r="B974" t="e">
            <v>#N/A</v>
          </cell>
          <cell r="C974" t="e">
            <v>#N/A</v>
          </cell>
          <cell r="D974" t="e">
            <v>#N/A</v>
          </cell>
          <cell r="E974" t="e">
            <v>#N/A</v>
          </cell>
          <cell r="F974" t="e">
            <v>#N/A</v>
          </cell>
          <cell r="G974" t="e">
            <v>#N/A</v>
          </cell>
          <cell r="H974" t="e">
            <v>#N/A</v>
          </cell>
          <cell r="I974" t="e">
            <v>#N/A</v>
          </cell>
          <cell r="J974" t="e">
            <v>#N/A</v>
          </cell>
          <cell r="K974" t="e">
            <v>#N/A</v>
          </cell>
          <cell r="L974" t="e">
            <v>#N/A</v>
          </cell>
          <cell r="M974" t="e">
            <v>#N/A</v>
          </cell>
          <cell r="N974" t="e">
            <v>#N/A</v>
          </cell>
          <cell r="O974">
            <v>0</v>
          </cell>
          <cell r="P974" t="e">
            <v>#N/A</v>
          </cell>
          <cell r="Q974" t="e">
            <v>#N/A</v>
          </cell>
          <cell r="R974">
            <v>0</v>
          </cell>
          <cell r="S974" t="e">
            <v>#N/A</v>
          </cell>
          <cell r="T974" t="e">
            <v>#N/A</v>
          </cell>
          <cell r="U974" t="e">
            <v>#N/A</v>
          </cell>
          <cell r="V974" t="e">
            <v>#N/A</v>
          </cell>
        </row>
        <row r="975">
          <cell r="B975" t="e">
            <v>#N/A</v>
          </cell>
          <cell r="C975" t="e">
            <v>#N/A</v>
          </cell>
          <cell r="D975" t="e">
            <v>#N/A</v>
          </cell>
          <cell r="E975" t="e">
            <v>#N/A</v>
          </cell>
          <cell r="F975" t="e">
            <v>#N/A</v>
          </cell>
          <cell r="G975" t="e">
            <v>#N/A</v>
          </cell>
          <cell r="H975" t="e">
            <v>#N/A</v>
          </cell>
          <cell r="I975" t="e">
            <v>#N/A</v>
          </cell>
          <cell r="J975" t="e">
            <v>#N/A</v>
          </cell>
          <cell r="K975" t="e">
            <v>#N/A</v>
          </cell>
          <cell r="L975" t="e">
            <v>#N/A</v>
          </cell>
          <cell r="M975" t="e">
            <v>#N/A</v>
          </cell>
          <cell r="N975" t="e">
            <v>#N/A</v>
          </cell>
          <cell r="O975">
            <v>0</v>
          </cell>
          <cell r="P975" t="e">
            <v>#N/A</v>
          </cell>
          <cell r="Q975" t="e">
            <v>#N/A</v>
          </cell>
          <cell r="R975">
            <v>0</v>
          </cell>
          <cell r="S975" t="e">
            <v>#N/A</v>
          </cell>
          <cell r="T975" t="e">
            <v>#N/A</v>
          </cell>
          <cell r="U975" t="e">
            <v>#N/A</v>
          </cell>
          <cell r="V975" t="e">
            <v>#N/A</v>
          </cell>
        </row>
        <row r="976">
          <cell r="B976" t="e">
            <v>#N/A</v>
          </cell>
          <cell r="C976" t="e">
            <v>#N/A</v>
          </cell>
          <cell r="D976" t="e">
            <v>#N/A</v>
          </cell>
          <cell r="E976" t="e">
            <v>#N/A</v>
          </cell>
          <cell r="F976" t="e">
            <v>#N/A</v>
          </cell>
          <cell r="G976" t="e">
            <v>#N/A</v>
          </cell>
          <cell r="H976" t="e">
            <v>#N/A</v>
          </cell>
          <cell r="I976" t="e">
            <v>#N/A</v>
          </cell>
          <cell r="J976" t="e">
            <v>#N/A</v>
          </cell>
          <cell r="K976" t="e">
            <v>#N/A</v>
          </cell>
          <cell r="L976" t="e">
            <v>#N/A</v>
          </cell>
          <cell r="M976" t="e">
            <v>#N/A</v>
          </cell>
          <cell r="N976" t="e">
            <v>#N/A</v>
          </cell>
          <cell r="O976">
            <v>0</v>
          </cell>
          <cell r="P976" t="e">
            <v>#N/A</v>
          </cell>
          <cell r="Q976" t="e">
            <v>#N/A</v>
          </cell>
          <cell r="R976">
            <v>0</v>
          </cell>
          <cell r="S976" t="e">
            <v>#N/A</v>
          </cell>
          <cell r="T976" t="e">
            <v>#N/A</v>
          </cell>
          <cell r="U976" t="e">
            <v>#N/A</v>
          </cell>
          <cell r="V976" t="e">
            <v>#N/A</v>
          </cell>
        </row>
        <row r="977">
          <cell r="B977" t="e">
            <v>#N/A</v>
          </cell>
          <cell r="C977" t="e">
            <v>#N/A</v>
          </cell>
          <cell r="D977" t="e">
            <v>#N/A</v>
          </cell>
          <cell r="E977" t="e">
            <v>#N/A</v>
          </cell>
          <cell r="F977" t="e">
            <v>#N/A</v>
          </cell>
          <cell r="G977" t="e">
            <v>#N/A</v>
          </cell>
          <cell r="H977" t="e">
            <v>#N/A</v>
          </cell>
          <cell r="I977" t="e">
            <v>#N/A</v>
          </cell>
          <cell r="J977" t="e">
            <v>#N/A</v>
          </cell>
          <cell r="K977" t="e">
            <v>#N/A</v>
          </cell>
          <cell r="L977" t="e">
            <v>#N/A</v>
          </cell>
          <cell r="M977" t="e">
            <v>#N/A</v>
          </cell>
          <cell r="N977" t="e">
            <v>#N/A</v>
          </cell>
          <cell r="O977">
            <v>0</v>
          </cell>
          <cell r="P977" t="e">
            <v>#N/A</v>
          </cell>
          <cell r="Q977" t="e">
            <v>#N/A</v>
          </cell>
          <cell r="R977">
            <v>0</v>
          </cell>
          <cell r="S977" t="e">
            <v>#N/A</v>
          </cell>
          <cell r="T977" t="e">
            <v>#N/A</v>
          </cell>
          <cell r="U977" t="e">
            <v>#N/A</v>
          </cell>
          <cell r="V977" t="e">
            <v>#N/A</v>
          </cell>
        </row>
        <row r="978">
          <cell r="B978" t="e">
            <v>#N/A</v>
          </cell>
          <cell r="C978" t="e">
            <v>#N/A</v>
          </cell>
          <cell r="D978" t="e">
            <v>#N/A</v>
          </cell>
          <cell r="E978" t="e">
            <v>#N/A</v>
          </cell>
          <cell r="F978" t="e">
            <v>#N/A</v>
          </cell>
          <cell r="G978" t="e">
            <v>#N/A</v>
          </cell>
          <cell r="H978" t="e">
            <v>#N/A</v>
          </cell>
          <cell r="I978" t="e">
            <v>#N/A</v>
          </cell>
          <cell r="J978" t="e">
            <v>#N/A</v>
          </cell>
          <cell r="K978" t="e">
            <v>#N/A</v>
          </cell>
          <cell r="L978" t="e">
            <v>#N/A</v>
          </cell>
          <cell r="M978" t="e">
            <v>#N/A</v>
          </cell>
          <cell r="N978" t="e">
            <v>#N/A</v>
          </cell>
          <cell r="O978">
            <v>0</v>
          </cell>
          <cell r="P978" t="e">
            <v>#N/A</v>
          </cell>
          <cell r="Q978" t="e">
            <v>#N/A</v>
          </cell>
          <cell r="R978">
            <v>0</v>
          </cell>
          <cell r="S978" t="e">
            <v>#N/A</v>
          </cell>
          <cell r="T978" t="e">
            <v>#N/A</v>
          </cell>
          <cell r="U978" t="e">
            <v>#N/A</v>
          </cell>
          <cell r="V978" t="e">
            <v>#N/A</v>
          </cell>
        </row>
        <row r="979">
          <cell r="B979" t="e">
            <v>#N/A</v>
          </cell>
          <cell r="C979" t="e">
            <v>#N/A</v>
          </cell>
          <cell r="D979" t="e">
            <v>#N/A</v>
          </cell>
          <cell r="E979" t="e">
            <v>#N/A</v>
          </cell>
          <cell r="F979" t="e">
            <v>#N/A</v>
          </cell>
          <cell r="G979" t="e">
            <v>#N/A</v>
          </cell>
          <cell r="H979" t="e">
            <v>#N/A</v>
          </cell>
          <cell r="I979" t="e">
            <v>#N/A</v>
          </cell>
          <cell r="J979" t="e">
            <v>#N/A</v>
          </cell>
          <cell r="K979" t="e">
            <v>#N/A</v>
          </cell>
          <cell r="L979" t="e">
            <v>#N/A</v>
          </cell>
          <cell r="M979" t="e">
            <v>#N/A</v>
          </cell>
          <cell r="N979" t="e">
            <v>#N/A</v>
          </cell>
          <cell r="O979">
            <v>0</v>
          </cell>
          <cell r="P979" t="e">
            <v>#N/A</v>
          </cell>
          <cell r="Q979" t="e">
            <v>#N/A</v>
          </cell>
          <cell r="R979">
            <v>0</v>
          </cell>
          <cell r="S979" t="e">
            <v>#N/A</v>
          </cell>
          <cell r="T979" t="e">
            <v>#N/A</v>
          </cell>
          <cell r="U979" t="e">
            <v>#N/A</v>
          </cell>
          <cell r="V979" t="e">
            <v>#N/A</v>
          </cell>
        </row>
        <row r="980">
          <cell r="B980" t="e">
            <v>#N/A</v>
          </cell>
          <cell r="C980" t="e">
            <v>#N/A</v>
          </cell>
          <cell r="D980" t="e">
            <v>#N/A</v>
          </cell>
          <cell r="E980" t="e">
            <v>#N/A</v>
          </cell>
          <cell r="F980" t="e">
            <v>#N/A</v>
          </cell>
          <cell r="G980" t="e">
            <v>#N/A</v>
          </cell>
          <cell r="H980" t="e">
            <v>#N/A</v>
          </cell>
          <cell r="I980" t="e">
            <v>#N/A</v>
          </cell>
          <cell r="J980" t="e">
            <v>#N/A</v>
          </cell>
          <cell r="K980" t="e">
            <v>#N/A</v>
          </cell>
          <cell r="L980" t="e">
            <v>#N/A</v>
          </cell>
          <cell r="M980" t="e">
            <v>#N/A</v>
          </cell>
          <cell r="N980" t="e">
            <v>#N/A</v>
          </cell>
          <cell r="O980">
            <v>0</v>
          </cell>
          <cell r="P980" t="e">
            <v>#N/A</v>
          </cell>
          <cell r="Q980" t="e">
            <v>#N/A</v>
          </cell>
          <cell r="R980">
            <v>0</v>
          </cell>
          <cell r="S980" t="e">
            <v>#N/A</v>
          </cell>
          <cell r="T980" t="e">
            <v>#N/A</v>
          </cell>
          <cell r="U980" t="e">
            <v>#N/A</v>
          </cell>
          <cell r="V980" t="e">
            <v>#N/A</v>
          </cell>
        </row>
        <row r="981">
          <cell r="B981" t="e">
            <v>#N/A</v>
          </cell>
          <cell r="C981" t="e">
            <v>#N/A</v>
          </cell>
          <cell r="D981" t="e">
            <v>#N/A</v>
          </cell>
          <cell r="E981" t="e">
            <v>#N/A</v>
          </cell>
          <cell r="F981" t="e">
            <v>#N/A</v>
          </cell>
          <cell r="G981" t="e">
            <v>#N/A</v>
          </cell>
          <cell r="H981" t="e">
            <v>#N/A</v>
          </cell>
          <cell r="I981" t="e">
            <v>#N/A</v>
          </cell>
          <cell r="J981" t="e">
            <v>#N/A</v>
          </cell>
          <cell r="K981" t="e">
            <v>#N/A</v>
          </cell>
          <cell r="L981" t="e">
            <v>#N/A</v>
          </cell>
          <cell r="M981" t="e">
            <v>#N/A</v>
          </cell>
          <cell r="N981" t="e">
            <v>#N/A</v>
          </cell>
          <cell r="O981">
            <v>0</v>
          </cell>
          <cell r="P981" t="e">
            <v>#N/A</v>
          </cell>
          <cell r="Q981" t="e">
            <v>#N/A</v>
          </cell>
          <cell r="R981">
            <v>0</v>
          </cell>
          <cell r="S981" t="e">
            <v>#N/A</v>
          </cell>
          <cell r="T981" t="e">
            <v>#N/A</v>
          </cell>
          <cell r="U981" t="e">
            <v>#N/A</v>
          </cell>
          <cell r="V981" t="e">
            <v>#N/A</v>
          </cell>
        </row>
        <row r="982">
          <cell r="B982" t="e">
            <v>#N/A</v>
          </cell>
          <cell r="C982" t="e">
            <v>#N/A</v>
          </cell>
          <cell r="D982" t="e">
            <v>#N/A</v>
          </cell>
          <cell r="E982" t="e">
            <v>#N/A</v>
          </cell>
          <cell r="F982" t="e">
            <v>#N/A</v>
          </cell>
          <cell r="G982" t="e">
            <v>#N/A</v>
          </cell>
          <cell r="H982" t="e">
            <v>#N/A</v>
          </cell>
          <cell r="I982" t="e">
            <v>#N/A</v>
          </cell>
          <cell r="J982" t="e">
            <v>#N/A</v>
          </cell>
          <cell r="K982" t="e">
            <v>#N/A</v>
          </cell>
          <cell r="L982" t="e">
            <v>#N/A</v>
          </cell>
          <cell r="M982" t="e">
            <v>#N/A</v>
          </cell>
          <cell r="N982" t="e">
            <v>#N/A</v>
          </cell>
          <cell r="O982">
            <v>0</v>
          </cell>
          <cell r="P982" t="e">
            <v>#N/A</v>
          </cell>
          <cell r="Q982" t="e">
            <v>#N/A</v>
          </cell>
          <cell r="R982">
            <v>0</v>
          </cell>
          <cell r="S982" t="e">
            <v>#N/A</v>
          </cell>
          <cell r="T982" t="e">
            <v>#N/A</v>
          </cell>
          <cell r="U982" t="e">
            <v>#N/A</v>
          </cell>
          <cell r="V982" t="e">
            <v>#N/A</v>
          </cell>
        </row>
        <row r="983">
          <cell r="B983" t="e">
            <v>#N/A</v>
          </cell>
          <cell r="C983" t="e">
            <v>#N/A</v>
          </cell>
          <cell r="D983" t="e">
            <v>#N/A</v>
          </cell>
          <cell r="E983" t="e">
            <v>#N/A</v>
          </cell>
          <cell r="F983" t="e">
            <v>#N/A</v>
          </cell>
          <cell r="G983" t="e">
            <v>#N/A</v>
          </cell>
          <cell r="H983" t="e">
            <v>#N/A</v>
          </cell>
          <cell r="I983" t="e">
            <v>#N/A</v>
          </cell>
          <cell r="J983" t="e">
            <v>#N/A</v>
          </cell>
          <cell r="K983" t="e">
            <v>#N/A</v>
          </cell>
          <cell r="L983" t="e">
            <v>#N/A</v>
          </cell>
          <cell r="M983" t="e">
            <v>#N/A</v>
          </cell>
          <cell r="N983" t="e">
            <v>#N/A</v>
          </cell>
          <cell r="O983">
            <v>0</v>
          </cell>
          <cell r="P983" t="e">
            <v>#N/A</v>
          </cell>
          <cell r="Q983" t="e">
            <v>#N/A</v>
          </cell>
          <cell r="R983">
            <v>0</v>
          </cell>
          <cell r="S983" t="e">
            <v>#N/A</v>
          </cell>
          <cell r="T983" t="e">
            <v>#N/A</v>
          </cell>
          <cell r="U983" t="e">
            <v>#N/A</v>
          </cell>
          <cell r="V983" t="e">
            <v>#N/A</v>
          </cell>
        </row>
        <row r="984">
          <cell r="B984" t="e">
            <v>#N/A</v>
          </cell>
          <cell r="C984" t="e">
            <v>#N/A</v>
          </cell>
          <cell r="D984" t="e">
            <v>#N/A</v>
          </cell>
          <cell r="E984" t="e">
            <v>#N/A</v>
          </cell>
          <cell r="F984" t="e">
            <v>#N/A</v>
          </cell>
          <cell r="G984" t="e">
            <v>#N/A</v>
          </cell>
          <cell r="H984" t="e">
            <v>#N/A</v>
          </cell>
          <cell r="I984" t="e">
            <v>#N/A</v>
          </cell>
          <cell r="J984" t="e">
            <v>#N/A</v>
          </cell>
          <cell r="K984" t="e">
            <v>#N/A</v>
          </cell>
          <cell r="L984" t="e">
            <v>#N/A</v>
          </cell>
          <cell r="M984" t="e">
            <v>#N/A</v>
          </cell>
          <cell r="N984" t="e">
            <v>#N/A</v>
          </cell>
          <cell r="O984">
            <v>0</v>
          </cell>
          <cell r="P984" t="e">
            <v>#N/A</v>
          </cell>
          <cell r="Q984" t="e">
            <v>#N/A</v>
          </cell>
          <cell r="R984">
            <v>0</v>
          </cell>
          <cell r="S984" t="e">
            <v>#N/A</v>
          </cell>
          <cell r="T984" t="e">
            <v>#N/A</v>
          </cell>
          <cell r="U984" t="e">
            <v>#N/A</v>
          </cell>
          <cell r="V984" t="e">
            <v>#N/A</v>
          </cell>
        </row>
        <row r="985">
          <cell r="B985" t="e">
            <v>#N/A</v>
          </cell>
          <cell r="C985" t="e">
            <v>#N/A</v>
          </cell>
          <cell r="D985" t="e">
            <v>#N/A</v>
          </cell>
          <cell r="E985" t="e">
            <v>#N/A</v>
          </cell>
          <cell r="F985" t="e">
            <v>#N/A</v>
          </cell>
          <cell r="G985" t="e">
            <v>#N/A</v>
          </cell>
          <cell r="H985" t="e">
            <v>#N/A</v>
          </cell>
          <cell r="I985" t="e">
            <v>#N/A</v>
          </cell>
          <cell r="J985" t="e">
            <v>#N/A</v>
          </cell>
          <cell r="K985" t="e">
            <v>#N/A</v>
          </cell>
          <cell r="L985" t="e">
            <v>#N/A</v>
          </cell>
          <cell r="M985" t="e">
            <v>#N/A</v>
          </cell>
          <cell r="N985" t="e">
            <v>#N/A</v>
          </cell>
          <cell r="O985">
            <v>0</v>
          </cell>
          <cell r="P985" t="e">
            <v>#N/A</v>
          </cell>
          <cell r="Q985" t="e">
            <v>#N/A</v>
          </cell>
          <cell r="R985">
            <v>0</v>
          </cell>
          <cell r="S985" t="e">
            <v>#N/A</v>
          </cell>
          <cell r="T985" t="e">
            <v>#N/A</v>
          </cell>
          <cell r="U985" t="e">
            <v>#N/A</v>
          </cell>
          <cell r="V985" t="e">
            <v>#N/A</v>
          </cell>
        </row>
        <row r="986">
          <cell r="B986" t="e">
            <v>#N/A</v>
          </cell>
          <cell r="C986" t="e">
            <v>#N/A</v>
          </cell>
          <cell r="D986" t="e">
            <v>#N/A</v>
          </cell>
          <cell r="E986" t="e">
            <v>#N/A</v>
          </cell>
          <cell r="F986" t="e">
            <v>#N/A</v>
          </cell>
          <cell r="G986" t="e">
            <v>#N/A</v>
          </cell>
          <cell r="H986" t="e">
            <v>#N/A</v>
          </cell>
          <cell r="I986" t="e">
            <v>#N/A</v>
          </cell>
          <cell r="J986" t="e">
            <v>#N/A</v>
          </cell>
          <cell r="K986" t="e">
            <v>#N/A</v>
          </cell>
          <cell r="L986" t="e">
            <v>#N/A</v>
          </cell>
          <cell r="M986" t="e">
            <v>#N/A</v>
          </cell>
          <cell r="N986" t="e">
            <v>#N/A</v>
          </cell>
          <cell r="O986">
            <v>0</v>
          </cell>
          <cell r="P986" t="e">
            <v>#N/A</v>
          </cell>
          <cell r="Q986" t="e">
            <v>#N/A</v>
          </cell>
          <cell r="R986">
            <v>0</v>
          </cell>
          <cell r="S986" t="e">
            <v>#N/A</v>
          </cell>
          <cell r="T986" t="e">
            <v>#N/A</v>
          </cell>
          <cell r="U986" t="e">
            <v>#N/A</v>
          </cell>
          <cell r="V986" t="e">
            <v>#N/A</v>
          </cell>
        </row>
        <row r="987">
          <cell r="B987" t="e">
            <v>#N/A</v>
          </cell>
          <cell r="C987" t="e">
            <v>#N/A</v>
          </cell>
          <cell r="D987" t="e">
            <v>#N/A</v>
          </cell>
          <cell r="E987" t="e">
            <v>#N/A</v>
          </cell>
          <cell r="F987" t="e">
            <v>#N/A</v>
          </cell>
          <cell r="G987" t="e">
            <v>#N/A</v>
          </cell>
          <cell r="H987" t="e">
            <v>#N/A</v>
          </cell>
          <cell r="I987" t="e">
            <v>#N/A</v>
          </cell>
          <cell r="J987" t="e">
            <v>#N/A</v>
          </cell>
          <cell r="K987" t="e">
            <v>#N/A</v>
          </cell>
          <cell r="L987" t="e">
            <v>#N/A</v>
          </cell>
          <cell r="M987" t="e">
            <v>#N/A</v>
          </cell>
          <cell r="N987" t="e">
            <v>#N/A</v>
          </cell>
          <cell r="O987">
            <v>0</v>
          </cell>
          <cell r="P987" t="e">
            <v>#N/A</v>
          </cell>
          <cell r="Q987" t="e">
            <v>#N/A</v>
          </cell>
          <cell r="R987">
            <v>0</v>
          </cell>
          <cell r="S987" t="e">
            <v>#N/A</v>
          </cell>
          <cell r="T987" t="e">
            <v>#N/A</v>
          </cell>
          <cell r="U987" t="e">
            <v>#N/A</v>
          </cell>
          <cell r="V987" t="e">
            <v>#N/A</v>
          </cell>
        </row>
        <row r="988">
          <cell r="B988" t="e">
            <v>#N/A</v>
          </cell>
          <cell r="C988" t="e">
            <v>#N/A</v>
          </cell>
          <cell r="D988" t="e">
            <v>#N/A</v>
          </cell>
          <cell r="E988" t="e">
            <v>#N/A</v>
          </cell>
          <cell r="F988" t="e">
            <v>#N/A</v>
          </cell>
          <cell r="G988" t="e">
            <v>#N/A</v>
          </cell>
          <cell r="H988" t="e">
            <v>#N/A</v>
          </cell>
          <cell r="I988" t="e">
            <v>#N/A</v>
          </cell>
          <cell r="J988" t="e">
            <v>#N/A</v>
          </cell>
          <cell r="K988" t="e">
            <v>#N/A</v>
          </cell>
          <cell r="L988" t="e">
            <v>#N/A</v>
          </cell>
          <cell r="M988" t="e">
            <v>#N/A</v>
          </cell>
          <cell r="N988" t="e">
            <v>#N/A</v>
          </cell>
          <cell r="O988">
            <v>0</v>
          </cell>
          <cell r="P988" t="e">
            <v>#N/A</v>
          </cell>
          <cell r="Q988" t="e">
            <v>#N/A</v>
          </cell>
          <cell r="R988">
            <v>0</v>
          </cell>
          <cell r="S988" t="e">
            <v>#N/A</v>
          </cell>
          <cell r="T988" t="e">
            <v>#N/A</v>
          </cell>
          <cell r="U988" t="e">
            <v>#N/A</v>
          </cell>
          <cell r="V988" t="e">
            <v>#N/A</v>
          </cell>
        </row>
        <row r="989">
          <cell r="B989" t="e">
            <v>#N/A</v>
          </cell>
          <cell r="C989" t="e">
            <v>#N/A</v>
          </cell>
          <cell r="D989" t="e">
            <v>#N/A</v>
          </cell>
          <cell r="E989" t="e">
            <v>#N/A</v>
          </cell>
          <cell r="F989" t="e">
            <v>#N/A</v>
          </cell>
          <cell r="G989" t="e">
            <v>#N/A</v>
          </cell>
          <cell r="H989" t="e">
            <v>#N/A</v>
          </cell>
          <cell r="I989" t="e">
            <v>#N/A</v>
          </cell>
          <cell r="J989" t="e">
            <v>#N/A</v>
          </cell>
          <cell r="K989" t="e">
            <v>#N/A</v>
          </cell>
          <cell r="L989" t="e">
            <v>#N/A</v>
          </cell>
          <cell r="M989" t="e">
            <v>#N/A</v>
          </cell>
          <cell r="N989" t="e">
            <v>#N/A</v>
          </cell>
          <cell r="O989">
            <v>0</v>
          </cell>
          <cell r="P989" t="e">
            <v>#N/A</v>
          </cell>
          <cell r="Q989" t="e">
            <v>#N/A</v>
          </cell>
          <cell r="R989">
            <v>0</v>
          </cell>
          <cell r="S989" t="e">
            <v>#N/A</v>
          </cell>
          <cell r="T989" t="e">
            <v>#N/A</v>
          </cell>
          <cell r="U989" t="e">
            <v>#N/A</v>
          </cell>
          <cell r="V989" t="e">
            <v>#N/A</v>
          </cell>
        </row>
        <row r="990">
          <cell r="B990" t="e">
            <v>#N/A</v>
          </cell>
          <cell r="C990" t="e">
            <v>#N/A</v>
          </cell>
          <cell r="D990" t="e">
            <v>#N/A</v>
          </cell>
          <cell r="E990" t="e">
            <v>#N/A</v>
          </cell>
          <cell r="F990" t="e">
            <v>#N/A</v>
          </cell>
          <cell r="G990" t="e">
            <v>#N/A</v>
          </cell>
          <cell r="H990" t="e">
            <v>#N/A</v>
          </cell>
          <cell r="I990" t="e">
            <v>#N/A</v>
          </cell>
          <cell r="J990" t="e">
            <v>#N/A</v>
          </cell>
          <cell r="K990" t="e">
            <v>#N/A</v>
          </cell>
          <cell r="L990" t="e">
            <v>#N/A</v>
          </cell>
          <cell r="M990" t="e">
            <v>#N/A</v>
          </cell>
          <cell r="N990" t="e">
            <v>#N/A</v>
          </cell>
          <cell r="O990">
            <v>0</v>
          </cell>
          <cell r="P990" t="e">
            <v>#N/A</v>
          </cell>
          <cell r="Q990" t="e">
            <v>#N/A</v>
          </cell>
          <cell r="R990">
            <v>0</v>
          </cell>
          <cell r="S990" t="e">
            <v>#N/A</v>
          </cell>
          <cell r="T990" t="e">
            <v>#N/A</v>
          </cell>
          <cell r="U990" t="e">
            <v>#N/A</v>
          </cell>
          <cell r="V990" t="e">
            <v>#N/A</v>
          </cell>
        </row>
        <row r="991">
          <cell r="B991" t="e">
            <v>#N/A</v>
          </cell>
          <cell r="C991" t="e">
            <v>#N/A</v>
          </cell>
          <cell r="D991" t="e">
            <v>#N/A</v>
          </cell>
          <cell r="E991" t="e">
            <v>#N/A</v>
          </cell>
          <cell r="F991" t="e">
            <v>#N/A</v>
          </cell>
          <cell r="G991" t="e">
            <v>#N/A</v>
          </cell>
          <cell r="H991" t="e">
            <v>#N/A</v>
          </cell>
          <cell r="I991" t="e">
            <v>#N/A</v>
          </cell>
          <cell r="J991" t="e">
            <v>#N/A</v>
          </cell>
          <cell r="K991" t="e">
            <v>#N/A</v>
          </cell>
          <cell r="L991" t="e">
            <v>#N/A</v>
          </cell>
          <cell r="M991" t="e">
            <v>#N/A</v>
          </cell>
          <cell r="N991" t="e">
            <v>#N/A</v>
          </cell>
          <cell r="O991">
            <v>0</v>
          </cell>
          <cell r="P991" t="e">
            <v>#N/A</v>
          </cell>
          <cell r="Q991" t="e">
            <v>#N/A</v>
          </cell>
          <cell r="R991">
            <v>0</v>
          </cell>
          <cell r="S991" t="e">
            <v>#N/A</v>
          </cell>
          <cell r="T991" t="e">
            <v>#N/A</v>
          </cell>
          <cell r="U991" t="e">
            <v>#N/A</v>
          </cell>
          <cell r="V991" t="e">
            <v>#N/A</v>
          </cell>
        </row>
        <row r="992">
          <cell r="B992" t="e">
            <v>#N/A</v>
          </cell>
          <cell r="C992" t="e">
            <v>#N/A</v>
          </cell>
          <cell r="D992" t="e">
            <v>#N/A</v>
          </cell>
          <cell r="E992" t="e">
            <v>#N/A</v>
          </cell>
          <cell r="F992" t="e">
            <v>#N/A</v>
          </cell>
          <cell r="G992" t="e">
            <v>#N/A</v>
          </cell>
          <cell r="H992" t="e">
            <v>#N/A</v>
          </cell>
          <cell r="I992" t="e">
            <v>#N/A</v>
          </cell>
          <cell r="J992" t="e">
            <v>#N/A</v>
          </cell>
          <cell r="K992" t="e">
            <v>#N/A</v>
          </cell>
          <cell r="L992" t="e">
            <v>#N/A</v>
          </cell>
          <cell r="M992" t="e">
            <v>#N/A</v>
          </cell>
          <cell r="N992" t="e">
            <v>#N/A</v>
          </cell>
          <cell r="O992">
            <v>0</v>
          </cell>
          <cell r="P992" t="e">
            <v>#N/A</v>
          </cell>
          <cell r="Q992" t="e">
            <v>#N/A</v>
          </cell>
          <cell r="R992">
            <v>0</v>
          </cell>
          <cell r="S992" t="e">
            <v>#N/A</v>
          </cell>
          <cell r="T992" t="e">
            <v>#N/A</v>
          </cell>
          <cell r="U992" t="e">
            <v>#N/A</v>
          </cell>
          <cell r="V992" t="e">
            <v>#N/A</v>
          </cell>
        </row>
        <row r="993">
          <cell r="B993" t="e">
            <v>#N/A</v>
          </cell>
          <cell r="C993" t="e">
            <v>#N/A</v>
          </cell>
          <cell r="D993" t="e">
            <v>#N/A</v>
          </cell>
          <cell r="E993" t="e">
            <v>#N/A</v>
          </cell>
          <cell r="F993" t="e">
            <v>#N/A</v>
          </cell>
          <cell r="G993" t="e">
            <v>#N/A</v>
          </cell>
          <cell r="H993" t="e">
            <v>#N/A</v>
          </cell>
          <cell r="I993" t="e">
            <v>#N/A</v>
          </cell>
          <cell r="J993" t="e">
            <v>#N/A</v>
          </cell>
          <cell r="K993" t="e">
            <v>#N/A</v>
          </cell>
          <cell r="L993" t="e">
            <v>#N/A</v>
          </cell>
          <cell r="M993" t="e">
            <v>#N/A</v>
          </cell>
          <cell r="N993" t="e">
            <v>#N/A</v>
          </cell>
          <cell r="O993">
            <v>0</v>
          </cell>
          <cell r="P993" t="e">
            <v>#N/A</v>
          </cell>
          <cell r="Q993" t="e">
            <v>#N/A</v>
          </cell>
          <cell r="R993">
            <v>0</v>
          </cell>
          <cell r="S993" t="e">
            <v>#N/A</v>
          </cell>
          <cell r="T993" t="e">
            <v>#N/A</v>
          </cell>
          <cell r="U993" t="e">
            <v>#N/A</v>
          </cell>
          <cell r="V993" t="e">
            <v>#N/A</v>
          </cell>
        </row>
        <row r="994">
          <cell r="B994" t="e">
            <v>#N/A</v>
          </cell>
          <cell r="C994" t="e">
            <v>#N/A</v>
          </cell>
          <cell r="D994" t="e">
            <v>#N/A</v>
          </cell>
          <cell r="E994" t="e">
            <v>#N/A</v>
          </cell>
          <cell r="F994" t="e">
            <v>#N/A</v>
          </cell>
          <cell r="G994" t="e">
            <v>#N/A</v>
          </cell>
          <cell r="H994" t="e">
            <v>#N/A</v>
          </cell>
          <cell r="I994" t="e">
            <v>#N/A</v>
          </cell>
          <cell r="J994" t="e">
            <v>#N/A</v>
          </cell>
          <cell r="K994" t="e">
            <v>#N/A</v>
          </cell>
          <cell r="L994" t="e">
            <v>#N/A</v>
          </cell>
          <cell r="M994" t="e">
            <v>#N/A</v>
          </cell>
          <cell r="N994" t="e">
            <v>#N/A</v>
          </cell>
          <cell r="O994">
            <v>0</v>
          </cell>
          <cell r="P994" t="e">
            <v>#N/A</v>
          </cell>
          <cell r="Q994" t="e">
            <v>#N/A</v>
          </cell>
          <cell r="R994">
            <v>0</v>
          </cell>
          <cell r="S994" t="e">
            <v>#N/A</v>
          </cell>
          <cell r="T994" t="e">
            <v>#N/A</v>
          </cell>
          <cell r="U994" t="e">
            <v>#N/A</v>
          </cell>
          <cell r="V994" t="e">
            <v>#N/A</v>
          </cell>
        </row>
        <row r="995">
          <cell r="B995" t="e">
            <v>#N/A</v>
          </cell>
          <cell r="C995" t="e">
            <v>#N/A</v>
          </cell>
          <cell r="D995" t="e">
            <v>#N/A</v>
          </cell>
          <cell r="E995" t="e">
            <v>#N/A</v>
          </cell>
          <cell r="F995" t="e">
            <v>#N/A</v>
          </cell>
          <cell r="G995" t="e">
            <v>#N/A</v>
          </cell>
          <cell r="H995" t="e">
            <v>#N/A</v>
          </cell>
          <cell r="I995" t="e">
            <v>#N/A</v>
          </cell>
          <cell r="J995" t="e">
            <v>#N/A</v>
          </cell>
          <cell r="K995" t="e">
            <v>#N/A</v>
          </cell>
          <cell r="L995" t="e">
            <v>#N/A</v>
          </cell>
          <cell r="M995" t="e">
            <v>#N/A</v>
          </cell>
          <cell r="N995" t="e">
            <v>#N/A</v>
          </cell>
          <cell r="O995">
            <v>0</v>
          </cell>
          <cell r="P995" t="e">
            <v>#N/A</v>
          </cell>
          <cell r="Q995" t="e">
            <v>#N/A</v>
          </cell>
          <cell r="R995">
            <v>0</v>
          </cell>
          <cell r="S995" t="e">
            <v>#N/A</v>
          </cell>
          <cell r="T995" t="e">
            <v>#N/A</v>
          </cell>
          <cell r="U995" t="e">
            <v>#N/A</v>
          </cell>
          <cell r="V995" t="e">
            <v>#N/A</v>
          </cell>
        </row>
        <row r="996">
          <cell r="B996" t="e">
            <v>#N/A</v>
          </cell>
          <cell r="C996" t="e">
            <v>#N/A</v>
          </cell>
          <cell r="D996" t="e">
            <v>#N/A</v>
          </cell>
          <cell r="E996" t="e">
            <v>#N/A</v>
          </cell>
          <cell r="F996" t="e">
            <v>#N/A</v>
          </cell>
          <cell r="G996" t="e">
            <v>#N/A</v>
          </cell>
          <cell r="H996" t="e">
            <v>#N/A</v>
          </cell>
          <cell r="I996" t="e">
            <v>#N/A</v>
          </cell>
          <cell r="J996" t="e">
            <v>#N/A</v>
          </cell>
          <cell r="K996" t="e">
            <v>#N/A</v>
          </cell>
          <cell r="L996" t="e">
            <v>#N/A</v>
          </cell>
          <cell r="M996" t="e">
            <v>#N/A</v>
          </cell>
          <cell r="N996" t="e">
            <v>#N/A</v>
          </cell>
          <cell r="O996">
            <v>0</v>
          </cell>
          <cell r="P996" t="e">
            <v>#N/A</v>
          </cell>
          <cell r="Q996" t="e">
            <v>#N/A</v>
          </cell>
          <cell r="R996">
            <v>0</v>
          </cell>
          <cell r="S996" t="e">
            <v>#N/A</v>
          </cell>
          <cell r="T996" t="e">
            <v>#N/A</v>
          </cell>
          <cell r="U996" t="e">
            <v>#N/A</v>
          </cell>
          <cell r="V996" t="e">
            <v>#N/A</v>
          </cell>
        </row>
        <row r="997">
          <cell r="B997" t="e">
            <v>#N/A</v>
          </cell>
          <cell r="C997" t="e">
            <v>#N/A</v>
          </cell>
          <cell r="D997" t="e">
            <v>#N/A</v>
          </cell>
          <cell r="E997" t="e">
            <v>#N/A</v>
          </cell>
          <cell r="F997" t="e">
            <v>#N/A</v>
          </cell>
          <cell r="G997" t="e">
            <v>#N/A</v>
          </cell>
          <cell r="H997" t="e">
            <v>#N/A</v>
          </cell>
          <cell r="I997" t="e">
            <v>#N/A</v>
          </cell>
          <cell r="J997" t="e">
            <v>#N/A</v>
          </cell>
          <cell r="K997" t="e">
            <v>#N/A</v>
          </cell>
          <cell r="L997" t="e">
            <v>#N/A</v>
          </cell>
          <cell r="M997" t="e">
            <v>#N/A</v>
          </cell>
          <cell r="N997" t="e">
            <v>#N/A</v>
          </cell>
          <cell r="O997">
            <v>0</v>
          </cell>
          <cell r="P997" t="e">
            <v>#N/A</v>
          </cell>
          <cell r="Q997" t="e">
            <v>#N/A</v>
          </cell>
          <cell r="R997">
            <v>0</v>
          </cell>
          <cell r="S997" t="e">
            <v>#N/A</v>
          </cell>
          <cell r="T997" t="e">
            <v>#N/A</v>
          </cell>
          <cell r="U997" t="e">
            <v>#N/A</v>
          </cell>
          <cell r="V997" t="e">
            <v>#N/A</v>
          </cell>
        </row>
        <row r="998">
          <cell r="B998" t="e">
            <v>#N/A</v>
          </cell>
          <cell r="C998" t="e">
            <v>#N/A</v>
          </cell>
          <cell r="D998" t="e">
            <v>#N/A</v>
          </cell>
          <cell r="E998" t="e">
            <v>#N/A</v>
          </cell>
          <cell r="F998" t="e">
            <v>#N/A</v>
          </cell>
          <cell r="G998" t="e">
            <v>#N/A</v>
          </cell>
          <cell r="H998" t="e">
            <v>#N/A</v>
          </cell>
          <cell r="I998" t="e">
            <v>#N/A</v>
          </cell>
          <cell r="J998" t="e">
            <v>#N/A</v>
          </cell>
          <cell r="K998" t="e">
            <v>#N/A</v>
          </cell>
          <cell r="L998" t="e">
            <v>#N/A</v>
          </cell>
          <cell r="M998" t="e">
            <v>#N/A</v>
          </cell>
          <cell r="N998" t="e">
            <v>#N/A</v>
          </cell>
          <cell r="O998">
            <v>0</v>
          </cell>
          <cell r="P998" t="e">
            <v>#N/A</v>
          </cell>
          <cell r="Q998" t="e">
            <v>#N/A</v>
          </cell>
          <cell r="R998">
            <v>0</v>
          </cell>
          <cell r="S998" t="e">
            <v>#N/A</v>
          </cell>
          <cell r="T998" t="e">
            <v>#N/A</v>
          </cell>
          <cell r="U998" t="e">
            <v>#N/A</v>
          </cell>
          <cell r="V998" t="e">
            <v>#N/A</v>
          </cell>
        </row>
        <row r="999">
          <cell r="B999" t="e">
            <v>#N/A</v>
          </cell>
          <cell r="C999" t="e">
            <v>#N/A</v>
          </cell>
          <cell r="D999" t="e">
            <v>#N/A</v>
          </cell>
          <cell r="E999" t="e">
            <v>#N/A</v>
          </cell>
          <cell r="F999" t="e">
            <v>#N/A</v>
          </cell>
          <cell r="G999" t="e">
            <v>#N/A</v>
          </cell>
          <cell r="H999" t="e">
            <v>#N/A</v>
          </cell>
          <cell r="I999" t="e">
            <v>#N/A</v>
          </cell>
          <cell r="J999" t="e">
            <v>#N/A</v>
          </cell>
          <cell r="K999" t="e">
            <v>#N/A</v>
          </cell>
          <cell r="L999" t="e">
            <v>#N/A</v>
          </cell>
          <cell r="M999" t="e">
            <v>#N/A</v>
          </cell>
          <cell r="N999" t="e">
            <v>#N/A</v>
          </cell>
          <cell r="O999">
            <v>0</v>
          </cell>
          <cell r="P999" t="e">
            <v>#N/A</v>
          </cell>
          <cell r="Q999" t="e">
            <v>#N/A</v>
          </cell>
          <cell r="R999">
            <v>0</v>
          </cell>
          <cell r="S999" t="e">
            <v>#N/A</v>
          </cell>
          <cell r="T999" t="e">
            <v>#N/A</v>
          </cell>
          <cell r="U999" t="e">
            <v>#N/A</v>
          </cell>
          <cell r="V999" t="e">
            <v>#N/A</v>
          </cell>
        </row>
        <row r="1000">
          <cell r="B1000" t="e">
            <v>#N/A</v>
          </cell>
          <cell r="C1000" t="e">
            <v>#N/A</v>
          </cell>
          <cell r="D1000" t="e">
            <v>#N/A</v>
          </cell>
          <cell r="E1000" t="e">
            <v>#N/A</v>
          </cell>
          <cell r="F1000" t="e">
            <v>#N/A</v>
          </cell>
          <cell r="G1000" t="e">
            <v>#N/A</v>
          </cell>
          <cell r="H1000" t="e">
            <v>#N/A</v>
          </cell>
          <cell r="I1000" t="e">
            <v>#N/A</v>
          </cell>
          <cell r="J1000" t="e">
            <v>#N/A</v>
          </cell>
          <cell r="K1000" t="e">
            <v>#N/A</v>
          </cell>
          <cell r="L1000" t="e">
            <v>#N/A</v>
          </cell>
          <cell r="M1000" t="e">
            <v>#N/A</v>
          </cell>
          <cell r="N1000" t="e">
            <v>#N/A</v>
          </cell>
          <cell r="O1000">
            <v>0</v>
          </cell>
          <cell r="P1000" t="e">
            <v>#N/A</v>
          </cell>
          <cell r="Q1000" t="e">
            <v>#N/A</v>
          </cell>
          <cell r="R1000">
            <v>0</v>
          </cell>
          <cell r="S1000" t="e">
            <v>#N/A</v>
          </cell>
          <cell r="T1000" t="e">
            <v>#N/A</v>
          </cell>
          <cell r="U1000" t="e">
            <v>#N/A</v>
          </cell>
          <cell r="V1000" t="e">
            <v>#N/A</v>
          </cell>
        </row>
        <row r="1001">
          <cell r="B1001" t="e">
            <v>#N/A</v>
          </cell>
          <cell r="C1001" t="e">
            <v>#N/A</v>
          </cell>
          <cell r="D1001" t="e">
            <v>#N/A</v>
          </cell>
          <cell r="E1001" t="e">
            <v>#N/A</v>
          </cell>
          <cell r="F1001" t="e">
            <v>#N/A</v>
          </cell>
          <cell r="G1001" t="e">
            <v>#N/A</v>
          </cell>
          <cell r="H1001" t="e">
            <v>#N/A</v>
          </cell>
          <cell r="I1001" t="e">
            <v>#N/A</v>
          </cell>
          <cell r="J1001" t="e">
            <v>#N/A</v>
          </cell>
          <cell r="K1001" t="e">
            <v>#N/A</v>
          </cell>
          <cell r="L1001" t="e">
            <v>#N/A</v>
          </cell>
          <cell r="M1001" t="e">
            <v>#N/A</v>
          </cell>
          <cell r="N1001" t="e">
            <v>#N/A</v>
          </cell>
          <cell r="O1001">
            <v>0</v>
          </cell>
          <cell r="P1001" t="e">
            <v>#N/A</v>
          </cell>
          <cell r="Q1001" t="e">
            <v>#N/A</v>
          </cell>
          <cell r="R1001">
            <v>0</v>
          </cell>
          <cell r="S1001" t="e">
            <v>#N/A</v>
          </cell>
          <cell r="T1001" t="e">
            <v>#N/A</v>
          </cell>
          <cell r="U1001" t="e">
            <v>#N/A</v>
          </cell>
          <cell r="V1001" t="e">
            <v>#N/A</v>
          </cell>
        </row>
        <row r="1002">
          <cell r="B1002" t="e">
            <v>#N/A</v>
          </cell>
          <cell r="C1002" t="e">
            <v>#N/A</v>
          </cell>
          <cell r="D1002" t="e">
            <v>#N/A</v>
          </cell>
          <cell r="E1002" t="e">
            <v>#N/A</v>
          </cell>
          <cell r="F1002" t="e">
            <v>#N/A</v>
          </cell>
          <cell r="G1002" t="e">
            <v>#N/A</v>
          </cell>
          <cell r="H1002" t="e">
            <v>#N/A</v>
          </cell>
          <cell r="I1002" t="e">
            <v>#N/A</v>
          </cell>
          <cell r="J1002" t="e">
            <v>#N/A</v>
          </cell>
          <cell r="K1002" t="e">
            <v>#N/A</v>
          </cell>
          <cell r="L1002" t="e">
            <v>#N/A</v>
          </cell>
          <cell r="M1002" t="e">
            <v>#N/A</v>
          </cell>
          <cell r="N1002" t="e">
            <v>#N/A</v>
          </cell>
          <cell r="O1002">
            <v>0</v>
          </cell>
          <cell r="P1002" t="e">
            <v>#N/A</v>
          </cell>
          <cell r="Q1002" t="e">
            <v>#N/A</v>
          </cell>
          <cell r="R1002">
            <v>0</v>
          </cell>
          <cell r="S1002" t="e">
            <v>#N/A</v>
          </cell>
          <cell r="T1002" t="e">
            <v>#N/A</v>
          </cell>
          <cell r="U1002" t="e">
            <v>#N/A</v>
          </cell>
          <cell r="V1002" t="e">
            <v>#N/A</v>
          </cell>
        </row>
        <row r="1003">
          <cell r="B1003" t="e">
            <v>#N/A</v>
          </cell>
          <cell r="C1003" t="e">
            <v>#N/A</v>
          </cell>
          <cell r="D1003" t="e">
            <v>#N/A</v>
          </cell>
          <cell r="E1003" t="e">
            <v>#N/A</v>
          </cell>
          <cell r="F1003" t="e">
            <v>#N/A</v>
          </cell>
          <cell r="G1003" t="e">
            <v>#N/A</v>
          </cell>
          <cell r="H1003" t="e">
            <v>#N/A</v>
          </cell>
          <cell r="I1003" t="e">
            <v>#N/A</v>
          </cell>
          <cell r="J1003" t="e">
            <v>#N/A</v>
          </cell>
          <cell r="K1003" t="e">
            <v>#N/A</v>
          </cell>
          <cell r="L1003" t="e">
            <v>#N/A</v>
          </cell>
          <cell r="M1003" t="e">
            <v>#N/A</v>
          </cell>
          <cell r="N1003" t="e">
            <v>#N/A</v>
          </cell>
          <cell r="O1003">
            <v>0</v>
          </cell>
          <cell r="P1003" t="e">
            <v>#N/A</v>
          </cell>
          <cell r="Q1003" t="e">
            <v>#N/A</v>
          </cell>
          <cell r="R1003">
            <v>0</v>
          </cell>
          <cell r="S1003" t="e">
            <v>#N/A</v>
          </cell>
          <cell r="T1003" t="e">
            <v>#N/A</v>
          </cell>
          <cell r="U1003" t="e">
            <v>#N/A</v>
          </cell>
          <cell r="V1003" t="e">
            <v>#N/A</v>
          </cell>
        </row>
        <row r="1004">
          <cell r="B1004" t="e">
            <v>#N/A</v>
          </cell>
          <cell r="C1004" t="e">
            <v>#N/A</v>
          </cell>
          <cell r="D1004" t="e">
            <v>#N/A</v>
          </cell>
          <cell r="E1004" t="e">
            <v>#N/A</v>
          </cell>
          <cell r="F1004" t="e">
            <v>#N/A</v>
          </cell>
          <cell r="G1004" t="e">
            <v>#N/A</v>
          </cell>
          <cell r="H1004" t="e">
            <v>#N/A</v>
          </cell>
          <cell r="I1004" t="e">
            <v>#N/A</v>
          </cell>
          <cell r="J1004" t="e">
            <v>#N/A</v>
          </cell>
          <cell r="K1004" t="e">
            <v>#N/A</v>
          </cell>
          <cell r="L1004" t="e">
            <v>#N/A</v>
          </cell>
          <cell r="M1004" t="e">
            <v>#N/A</v>
          </cell>
          <cell r="N1004" t="e">
            <v>#N/A</v>
          </cell>
          <cell r="O1004">
            <v>0</v>
          </cell>
          <cell r="P1004" t="e">
            <v>#N/A</v>
          </cell>
          <cell r="Q1004" t="e">
            <v>#N/A</v>
          </cell>
          <cell r="R1004">
            <v>0</v>
          </cell>
          <cell r="S1004" t="e">
            <v>#N/A</v>
          </cell>
          <cell r="T1004" t="e">
            <v>#N/A</v>
          </cell>
          <cell r="U1004" t="e">
            <v>#N/A</v>
          </cell>
          <cell r="V1004" t="e">
            <v>#N/A</v>
          </cell>
        </row>
        <row r="1005">
          <cell r="B1005" t="e">
            <v>#N/A</v>
          </cell>
          <cell r="C1005" t="e">
            <v>#N/A</v>
          </cell>
          <cell r="D1005" t="e">
            <v>#N/A</v>
          </cell>
          <cell r="E1005" t="e">
            <v>#N/A</v>
          </cell>
          <cell r="F1005" t="e">
            <v>#N/A</v>
          </cell>
          <cell r="G1005" t="e">
            <v>#N/A</v>
          </cell>
          <cell r="H1005" t="e">
            <v>#N/A</v>
          </cell>
          <cell r="I1005" t="e">
            <v>#N/A</v>
          </cell>
          <cell r="J1005" t="e">
            <v>#N/A</v>
          </cell>
          <cell r="K1005" t="e">
            <v>#N/A</v>
          </cell>
          <cell r="L1005" t="e">
            <v>#N/A</v>
          </cell>
          <cell r="M1005" t="e">
            <v>#N/A</v>
          </cell>
          <cell r="N1005" t="e">
            <v>#N/A</v>
          </cell>
          <cell r="O1005">
            <v>0</v>
          </cell>
          <cell r="P1005" t="e">
            <v>#N/A</v>
          </cell>
          <cell r="Q1005" t="e">
            <v>#N/A</v>
          </cell>
          <cell r="R1005">
            <v>0</v>
          </cell>
          <cell r="S1005" t="e">
            <v>#N/A</v>
          </cell>
          <cell r="T1005" t="e">
            <v>#N/A</v>
          </cell>
          <cell r="U1005" t="e">
            <v>#N/A</v>
          </cell>
          <cell r="V1005" t="e">
            <v>#N/A</v>
          </cell>
        </row>
        <row r="1006">
          <cell r="B1006" t="e">
            <v>#N/A</v>
          </cell>
          <cell r="C1006" t="e">
            <v>#N/A</v>
          </cell>
          <cell r="D1006" t="e">
            <v>#N/A</v>
          </cell>
          <cell r="E1006" t="e">
            <v>#N/A</v>
          </cell>
          <cell r="F1006" t="e">
            <v>#N/A</v>
          </cell>
          <cell r="G1006" t="e">
            <v>#N/A</v>
          </cell>
          <cell r="H1006" t="e">
            <v>#N/A</v>
          </cell>
          <cell r="I1006" t="e">
            <v>#N/A</v>
          </cell>
          <cell r="J1006" t="e">
            <v>#N/A</v>
          </cell>
          <cell r="K1006" t="e">
            <v>#N/A</v>
          </cell>
          <cell r="L1006" t="e">
            <v>#N/A</v>
          </cell>
          <cell r="M1006" t="e">
            <v>#N/A</v>
          </cell>
          <cell r="N1006" t="e">
            <v>#N/A</v>
          </cell>
          <cell r="O1006">
            <v>0</v>
          </cell>
          <cell r="P1006" t="e">
            <v>#N/A</v>
          </cell>
          <cell r="Q1006" t="e">
            <v>#N/A</v>
          </cell>
          <cell r="R1006">
            <v>0</v>
          </cell>
          <cell r="S1006" t="e">
            <v>#N/A</v>
          </cell>
          <cell r="T1006" t="e">
            <v>#N/A</v>
          </cell>
          <cell r="U1006" t="e">
            <v>#N/A</v>
          </cell>
          <cell r="V1006" t="e">
            <v>#N/A</v>
          </cell>
        </row>
        <row r="1007">
          <cell r="B1007" t="e">
            <v>#N/A</v>
          </cell>
          <cell r="C1007" t="e">
            <v>#N/A</v>
          </cell>
          <cell r="D1007" t="e">
            <v>#N/A</v>
          </cell>
          <cell r="E1007" t="e">
            <v>#N/A</v>
          </cell>
          <cell r="F1007" t="e">
            <v>#N/A</v>
          </cell>
          <cell r="G1007" t="e">
            <v>#N/A</v>
          </cell>
          <cell r="H1007" t="e">
            <v>#N/A</v>
          </cell>
          <cell r="I1007" t="e">
            <v>#N/A</v>
          </cell>
          <cell r="J1007" t="e">
            <v>#N/A</v>
          </cell>
          <cell r="K1007" t="e">
            <v>#N/A</v>
          </cell>
          <cell r="L1007" t="e">
            <v>#N/A</v>
          </cell>
          <cell r="M1007" t="e">
            <v>#N/A</v>
          </cell>
          <cell r="N1007" t="e">
            <v>#N/A</v>
          </cell>
          <cell r="O1007">
            <v>0</v>
          </cell>
          <cell r="P1007" t="e">
            <v>#N/A</v>
          </cell>
          <cell r="Q1007" t="e">
            <v>#N/A</v>
          </cell>
          <cell r="R1007">
            <v>0</v>
          </cell>
          <cell r="S1007" t="e">
            <v>#N/A</v>
          </cell>
          <cell r="T1007" t="e">
            <v>#N/A</v>
          </cell>
          <cell r="U1007" t="e">
            <v>#N/A</v>
          </cell>
          <cell r="V1007" t="e">
            <v>#N/A</v>
          </cell>
        </row>
        <row r="1008">
          <cell r="B1008" t="e">
            <v>#N/A</v>
          </cell>
          <cell r="C1008" t="e">
            <v>#N/A</v>
          </cell>
          <cell r="D1008" t="e">
            <v>#N/A</v>
          </cell>
          <cell r="E1008" t="e">
            <v>#N/A</v>
          </cell>
          <cell r="F1008" t="e">
            <v>#N/A</v>
          </cell>
          <cell r="G1008" t="e">
            <v>#N/A</v>
          </cell>
          <cell r="H1008" t="e">
            <v>#N/A</v>
          </cell>
          <cell r="I1008" t="e">
            <v>#N/A</v>
          </cell>
          <cell r="J1008" t="e">
            <v>#N/A</v>
          </cell>
          <cell r="K1008" t="e">
            <v>#N/A</v>
          </cell>
          <cell r="L1008" t="e">
            <v>#N/A</v>
          </cell>
          <cell r="M1008" t="e">
            <v>#N/A</v>
          </cell>
          <cell r="N1008" t="e">
            <v>#N/A</v>
          </cell>
          <cell r="O1008">
            <v>0</v>
          </cell>
          <cell r="P1008" t="e">
            <v>#N/A</v>
          </cell>
          <cell r="Q1008" t="e">
            <v>#N/A</v>
          </cell>
          <cell r="R1008">
            <v>0</v>
          </cell>
          <cell r="S1008" t="e">
            <v>#N/A</v>
          </cell>
          <cell r="T1008" t="e">
            <v>#N/A</v>
          </cell>
          <cell r="U1008" t="e">
            <v>#N/A</v>
          </cell>
          <cell r="V1008" t="e">
            <v>#N/A</v>
          </cell>
        </row>
        <row r="1009">
          <cell r="B1009" t="e">
            <v>#N/A</v>
          </cell>
          <cell r="C1009" t="e">
            <v>#N/A</v>
          </cell>
          <cell r="D1009" t="e">
            <v>#N/A</v>
          </cell>
          <cell r="E1009" t="e">
            <v>#N/A</v>
          </cell>
          <cell r="F1009" t="e">
            <v>#N/A</v>
          </cell>
          <cell r="G1009" t="e">
            <v>#N/A</v>
          </cell>
          <cell r="H1009" t="e">
            <v>#N/A</v>
          </cell>
          <cell r="I1009" t="e">
            <v>#N/A</v>
          </cell>
          <cell r="J1009" t="e">
            <v>#N/A</v>
          </cell>
          <cell r="K1009" t="e">
            <v>#N/A</v>
          </cell>
          <cell r="L1009" t="e">
            <v>#N/A</v>
          </cell>
          <cell r="M1009" t="e">
            <v>#N/A</v>
          </cell>
          <cell r="N1009" t="e">
            <v>#N/A</v>
          </cell>
          <cell r="O1009">
            <v>0</v>
          </cell>
          <cell r="P1009" t="e">
            <v>#N/A</v>
          </cell>
          <cell r="Q1009" t="e">
            <v>#N/A</v>
          </cell>
          <cell r="R1009">
            <v>0</v>
          </cell>
          <cell r="S1009" t="e">
            <v>#N/A</v>
          </cell>
          <cell r="T1009" t="e">
            <v>#N/A</v>
          </cell>
          <cell r="U1009" t="e">
            <v>#N/A</v>
          </cell>
          <cell r="V1009" t="e">
            <v>#N/A</v>
          </cell>
        </row>
        <row r="1010">
          <cell r="B1010" t="e">
            <v>#N/A</v>
          </cell>
          <cell r="C1010" t="e">
            <v>#N/A</v>
          </cell>
          <cell r="D1010" t="e">
            <v>#N/A</v>
          </cell>
          <cell r="E1010" t="e">
            <v>#N/A</v>
          </cell>
          <cell r="F1010" t="e">
            <v>#N/A</v>
          </cell>
          <cell r="G1010" t="e">
            <v>#N/A</v>
          </cell>
          <cell r="H1010" t="e">
            <v>#N/A</v>
          </cell>
          <cell r="I1010" t="e">
            <v>#N/A</v>
          </cell>
          <cell r="J1010" t="e">
            <v>#N/A</v>
          </cell>
          <cell r="K1010" t="e">
            <v>#N/A</v>
          </cell>
          <cell r="L1010" t="e">
            <v>#N/A</v>
          </cell>
          <cell r="M1010" t="e">
            <v>#N/A</v>
          </cell>
          <cell r="N1010" t="e">
            <v>#N/A</v>
          </cell>
          <cell r="O1010">
            <v>0</v>
          </cell>
          <cell r="P1010" t="e">
            <v>#N/A</v>
          </cell>
          <cell r="Q1010" t="e">
            <v>#N/A</v>
          </cell>
          <cell r="R1010">
            <v>0</v>
          </cell>
          <cell r="S1010" t="e">
            <v>#N/A</v>
          </cell>
          <cell r="T1010" t="e">
            <v>#N/A</v>
          </cell>
          <cell r="U1010" t="e">
            <v>#N/A</v>
          </cell>
          <cell r="V1010" t="e">
            <v>#N/A</v>
          </cell>
        </row>
        <row r="1011">
          <cell r="B1011" t="e">
            <v>#N/A</v>
          </cell>
          <cell r="C1011" t="e">
            <v>#N/A</v>
          </cell>
          <cell r="D1011" t="e">
            <v>#N/A</v>
          </cell>
          <cell r="E1011" t="e">
            <v>#N/A</v>
          </cell>
          <cell r="F1011" t="e">
            <v>#N/A</v>
          </cell>
          <cell r="G1011" t="e">
            <v>#N/A</v>
          </cell>
          <cell r="H1011" t="e">
            <v>#N/A</v>
          </cell>
          <cell r="I1011" t="e">
            <v>#N/A</v>
          </cell>
          <cell r="J1011" t="e">
            <v>#N/A</v>
          </cell>
          <cell r="K1011" t="e">
            <v>#N/A</v>
          </cell>
          <cell r="L1011" t="e">
            <v>#N/A</v>
          </cell>
          <cell r="M1011" t="e">
            <v>#N/A</v>
          </cell>
          <cell r="N1011" t="e">
            <v>#N/A</v>
          </cell>
          <cell r="O1011">
            <v>0</v>
          </cell>
          <cell r="P1011" t="e">
            <v>#N/A</v>
          </cell>
          <cell r="Q1011" t="e">
            <v>#N/A</v>
          </cell>
          <cell r="R1011">
            <v>0</v>
          </cell>
          <cell r="S1011" t="e">
            <v>#N/A</v>
          </cell>
          <cell r="T1011" t="e">
            <v>#N/A</v>
          </cell>
          <cell r="U1011" t="e">
            <v>#N/A</v>
          </cell>
          <cell r="V1011" t="e">
            <v>#N/A</v>
          </cell>
        </row>
        <row r="1012">
          <cell r="B1012" t="e">
            <v>#N/A</v>
          </cell>
          <cell r="C1012" t="e">
            <v>#N/A</v>
          </cell>
          <cell r="D1012" t="e">
            <v>#N/A</v>
          </cell>
          <cell r="E1012" t="e">
            <v>#N/A</v>
          </cell>
          <cell r="F1012" t="e">
            <v>#N/A</v>
          </cell>
          <cell r="G1012" t="e">
            <v>#N/A</v>
          </cell>
          <cell r="H1012" t="e">
            <v>#N/A</v>
          </cell>
          <cell r="I1012" t="e">
            <v>#N/A</v>
          </cell>
          <cell r="J1012" t="e">
            <v>#N/A</v>
          </cell>
          <cell r="K1012" t="e">
            <v>#N/A</v>
          </cell>
          <cell r="L1012" t="e">
            <v>#N/A</v>
          </cell>
          <cell r="M1012" t="e">
            <v>#N/A</v>
          </cell>
          <cell r="N1012" t="e">
            <v>#N/A</v>
          </cell>
          <cell r="O1012">
            <v>0</v>
          </cell>
          <cell r="P1012" t="e">
            <v>#N/A</v>
          </cell>
          <cell r="Q1012" t="e">
            <v>#N/A</v>
          </cell>
          <cell r="R1012">
            <v>0</v>
          </cell>
          <cell r="S1012" t="e">
            <v>#N/A</v>
          </cell>
          <cell r="T1012" t="e">
            <v>#N/A</v>
          </cell>
          <cell r="U1012" t="e">
            <v>#N/A</v>
          </cell>
          <cell r="V1012" t="e">
            <v>#N/A</v>
          </cell>
        </row>
        <row r="1013">
          <cell r="B1013" t="e">
            <v>#N/A</v>
          </cell>
          <cell r="C1013" t="e">
            <v>#N/A</v>
          </cell>
          <cell r="D1013" t="e">
            <v>#N/A</v>
          </cell>
          <cell r="E1013" t="e">
            <v>#N/A</v>
          </cell>
          <cell r="F1013" t="e">
            <v>#N/A</v>
          </cell>
          <cell r="G1013" t="e">
            <v>#N/A</v>
          </cell>
          <cell r="H1013" t="e">
            <v>#N/A</v>
          </cell>
          <cell r="I1013" t="e">
            <v>#N/A</v>
          </cell>
          <cell r="J1013" t="e">
            <v>#N/A</v>
          </cell>
          <cell r="K1013" t="e">
            <v>#N/A</v>
          </cell>
          <cell r="L1013" t="e">
            <v>#N/A</v>
          </cell>
          <cell r="M1013" t="e">
            <v>#N/A</v>
          </cell>
          <cell r="N1013" t="e">
            <v>#N/A</v>
          </cell>
          <cell r="O1013">
            <v>0</v>
          </cell>
          <cell r="P1013" t="e">
            <v>#N/A</v>
          </cell>
          <cell r="Q1013" t="e">
            <v>#N/A</v>
          </cell>
          <cell r="R1013">
            <v>0</v>
          </cell>
          <cell r="S1013" t="e">
            <v>#N/A</v>
          </cell>
          <cell r="T1013" t="e">
            <v>#N/A</v>
          </cell>
          <cell r="U1013" t="e">
            <v>#N/A</v>
          </cell>
          <cell r="V1013" t="e">
            <v>#N/A</v>
          </cell>
        </row>
        <row r="1014">
          <cell r="B1014" t="e">
            <v>#N/A</v>
          </cell>
          <cell r="C1014" t="e">
            <v>#N/A</v>
          </cell>
          <cell r="D1014" t="e">
            <v>#N/A</v>
          </cell>
          <cell r="E1014" t="e">
            <v>#N/A</v>
          </cell>
          <cell r="F1014" t="e">
            <v>#N/A</v>
          </cell>
          <cell r="G1014" t="e">
            <v>#N/A</v>
          </cell>
          <cell r="H1014" t="e">
            <v>#N/A</v>
          </cell>
          <cell r="I1014" t="e">
            <v>#N/A</v>
          </cell>
          <cell r="J1014" t="e">
            <v>#N/A</v>
          </cell>
          <cell r="K1014" t="e">
            <v>#N/A</v>
          </cell>
          <cell r="L1014" t="e">
            <v>#N/A</v>
          </cell>
          <cell r="M1014" t="e">
            <v>#N/A</v>
          </cell>
          <cell r="N1014" t="e">
            <v>#N/A</v>
          </cell>
          <cell r="O1014">
            <v>0</v>
          </cell>
          <cell r="P1014" t="e">
            <v>#N/A</v>
          </cell>
          <cell r="Q1014" t="e">
            <v>#N/A</v>
          </cell>
          <cell r="R1014">
            <v>0</v>
          </cell>
          <cell r="S1014" t="e">
            <v>#N/A</v>
          </cell>
          <cell r="T1014" t="e">
            <v>#N/A</v>
          </cell>
          <cell r="U1014" t="e">
            <v>#N/A</v>
          </cell>
          <cell r="V1014" t="e">
            <v>#N/A</v>
          </cell>
        </row>
        <row r="1015">
          <cell r="B1015" t="e">
            <v>#N/A</v>
          </cell>
          <cell r="C1015" t="e">
            <v>#N/A</v>
          </cell>
          <cell r="D1015" t="e">
            <v>#N/A</v>
          </cell>
          <cell r="E1015" t="e">
            <v>#N/A</v>
          </cell>
          <cell r="F1015" t="e">
            <v>#N/A</v>
          </cell>
          <cell r="G1015" t="e">
            <v>#N/A</v>
          </cell>
          <cell r="H1015" t="e">
            <v>#N/A</v>
          </cell>
          <cell r="I1015" t="e">
            <v>#N/A</v>
          </cell>
          <cell r="J1015" t="e">
            <v>#N/A</v>
          </cell>
          <cell r="K1015" t="e">
            <v>#N/A</v>
          </cell>
          <cell r="L1015" t="e">
            <v>#N/A</v>
          </cell>
          <cell r="M1015" t="e">
            <v>#N/A</v>
          </cell>
          <cell r="N1015" t="e">
            <v>#N/A</v>
          </cell>
          <cell r="O1015">
            <v>0</v>
          </cell>
          <cell r="P1015" t="e">
            <v>#N/A</v>
          </cell>
          <cell r="Q1015" t="e">
            <v>#N/A</v>
          </cell>
          <cell r="R1015">
            <v>0</v>
          </cell>
          <cell r="S1015" t="e">
            <v>#N/A</v>
          </cell>
          <cell r="T1015" t="e">
            <v>#N/A</v>
          </cell>
          <cell r="U1015" t="e">
            <v>#N/A</v>
          </cell>
          <cell r="V1015" t="e">
            <v>#N/A</v>
          </cell>
        </row>
        <row r="1016">
          <cell r="B1016" t="e">
            <v>#N/A</v>
          </cell>
          <cell r="C1016" t="e">
            <v>#N/A</v>
          </cell>
          <cell r="D1016" t="e">
            <v>#N/A</v>
          </cell>
          <cell r="E1016" t="e">
            <v>#N/A</v>
          </cell>
          <cell r="F1016" t="e">
            <v>#N/A</v>
          </cell>
          <cell r="G1016" t="e">
            <v>#N/A</v>
          </cell>
          <cell r="H1016" t="e">
            <v>#N/A</v>
          </cell>
          <cell r="I1016" t="e">
            <v>#N/A</v>
          </cell>
          <cell r="J1016" t="e">
            <v>#N/A</v>
          </cell>
          <cell r="K1016" t="e">
            <v>#N/A</v>
          </cell>
          <cell r="L1016" t="e">
            <v>#N/A</v>
          </cell>
          <cell r="M1016" t="e">
            <v>#N/A</v>
          </cell>
          <cell r="N1016" t="e">
            <v>#N/A</v>
          </cell>
          <cell r="O1016">
            <v>0</v>
          </cell>
          <cell r="P1016" t="e">
            <v>#N/A</v>
          </cell>
          <cell r="Q1016" t="e">
            <v>#N/A</v>
          </cell>
          <cell r="R1016">
            <v>0</v>
          </cell>
          <cell r="S1016" t="e">
            <v>#N/A</v>
          </cell>
          <cell r="T1016" t="e">
            <v>#N/A</v>
          </cell>
          <cell r="U1016" t="e">
            <v>#N/A</v>
          </cell>
          <cell r="V1016" t="e">
            <v>#N/A</v>
          </cell>
        </row>
        <row r="1017">
          <cell r="B1017" t="e">
            <v>#N/A</v>
          </cell>
          <cell r="C1017" t="e">
            <v>#N/A</v>
          </cell>
          <cell r="D1017" t="e">
            <v>#N/A</v>
          </cell>
          <cell r="E1017" t="e">
            <v>#N/A</v>
          </cell>
          <cell r="F1017" t="e">
            <v>#N/A</v>
          </cell>
          <cell r="G1017" t="e">
            <v>#N/A</v>
          </cell>
          <cell r="H1017" t="e">
            <v>#N/A</v>
          </cell>
          <cell r="I1017" t="e">
            <v>#N/A</v>
          </cell>
          <cell r="J1017" t="e">
            <v>#N/A</v>
          </cell>
          <cell r="K1017" t="e">
            <v>#N/A</v>
          </cell>
          <cell r="L1017" t="e">
            <v>#N/A</v>
          </cell>
          <cell r="M1017" t="e">
            <v>#N/A</v>
          </cell>
          <cell r="N1017" t="e">
            <v>#N/A</v>
          </cell>
          <cell r="O1017">
            <v>0</v>
          </cell>
          <cell r="P1017" t="e">
            <v>#N/A</v>
          </cell>
          <cell r="Q1017" t="e">
            <v>#N/A</v>
          </cell>
          <cell r="R1017">
            <v>0</v>
          </cell>
          <cell r="S1017" t="e">
            <v>#N/A</v>
          </cell>
          <cell r="T1017" t="e">
            <v>#N/A</v>
          </cell>
          <cell r="U1017" t="e">
            <v>#N/A</v>
          </cell>
          <cell r="V1017" t="e">
            <v>#N/A</v>
          </cell>
        </row>
        <row r="1018">
          <cell r="B1018" t="e">
            <v>#N/A</v>
          </cell>
          <cell r="C1018" t="e">
            <v>#N/A</v>
          </cell>
          <cell r="D1018" t="e">
            <v>#N/A</v>
          </cell>
          <cell r="E1018" t="e">
            <v>#N/A</v>
          </cell>
          <cell r="F1018" t="e">
            <v>#N/A</v>
          </cell>
          <cell r="G1018" t="e">
            <v>#N/A</v>
          </cell>
          <cell r="H1018" t="e">
            <v>#N/A</v>
          </cell>
          <cell r="I1018" t="e">
            <v>#N/A</v>
          </cell>
          <cell r="J1018" t="e">
            <v>#N/A</v>
          </cell>
          <cell r="K1018" t="e">
            <v>#N/A</v>
          </cell>
          <cell r="L1018" t="e">
            <v>#N/A</v>
          </cell>
          <cell r="M1018" t="e">
            <v>#N/A</v>
          </cell>
          <cell r="N1018" t="e">
            <v>#N/A</v>
          </cell>
          <cell r="O1018">
            <v>0</v>
          </cell>
          <cell r="P1018" t="e">
            <v>#N/A</v>
          </cell>
          <cell r="Q1018" t="e">
            <v>#N/A</v>
          </cell>
          <cell r="R1018">
            <v>0</v>
          </cell>
          <cell r="S1018" t="e">
            <v>#N/A</v>
          </cell>
          <cell r="T1018" t="e">
            <v>#N/A</v>
          </cell>
          <cell r="U1018" t="e">
            <v>#N/A</v>
          </cell>
          <cell r="V1018" t="e">
            <v>#N/A</v>
          </cell>
        </row>
        <row r="1019">
          <cell r="B1019" t="e">
            <v>#N/A</v>
          </cell>
          <cell r="C1019" t="e">
            <v>#N/A</v>
          </cell>
          <cell r="D1019" t="e">
            <v>#N/A</v>
          </cell>
          <cell r="E1019" t="e">
            <v>#N/A</v>
          </cell>
          <cell r="F1019" t="e">
            <v>#N/A</v>
          </cell>
          <cell r="G1019" t="e">
            <v>#N/A</v>
          </cell>
          <cell r="H1019" t="e">
            <v>#N/A</v>
          </cell>
          <cell r="I1019" t="e">
            <v>#N/A</v>
          </cell>
          <cell r="J1019" t="e">
            <v>#N/A</v>
          </cell>
          <cell r="K1019" t="e">
            <v>#N/A</v>
          </cell>
          <cell r="L1019" t="e">
            <v>#N/A</v>
          </cell>
          <cell r="M1019" t="e">
            <v>#N/A</v>
          </cell>
          <cell r="N1019" t="e">
            <v>#N/A</v>
          </cell>
          <cell r="O1019">
            <v>0</v>
          </cell>
          <cell r="P1019" t="e">
            <v>#N/A</v>
          </cell>
          <cell r="Q1019" t="e">
            <v>#N/A</v>
          </cell>
          <cell r="R1019">
            <v>0</v>
          </cell>
          <cell r="S1019" t="e">
            <v>#N/A</v>
          </cell>
          <cell r="T1019" t="e">
            <v>#N/A</v>
          </cell>
          <cell r="U1019" t="e">
            <v>#N/A</v>
          </cell>
          <cell r="V1019" t="e">
            <v>#N/A</v>
          </cell>
        </row>
        <row r="1020">
          <cell r="B1020" t="e">
            <v>#N/A</v>
          </cell>
          <cell r="C1020" t="e">
            <v>#N/A</v>
          </cell>
          <cell r="D1020" t="e">
            <v>#N/A</v>
          </cell>
          <cell r="E1020" t="e">
            <v>#N/A</v>
          </cell>
          <cell r="F1020" t="e">
            <v>#N/A</v>
          </cell>
          <cell r="G1020" t="e">
            <v>#N/A</v>
          </cell>
          <cell r="H1020" t="e">
            <v>#N/A</v>
          </cell>
          <cell r="I1020" t="e">
            <v>#N/A</v>
          </cell>
          <cell r="J1020" t="e">
            <v>#N/A</v>
          </cell>
          <cell r="K1020" t="e">
            <v>#N/A</v>
          </cell>
          <cell r="L1020" t="e">
            <v>#N/A</v>
          </cell>
          <cell r="M1020" t="e">
            <v>#N/A</v>
          </cell>
          <cell r="N1020" t="e">
            <v>#N/A</v>
          </cell>
          <cell r="O1020">
            <v>0</v>
          </cell>
          <cell r="P1020" t="e">
            <v>#N/A</v>
          </cell>
          <cell r="Q1020" t="e">
            <v>#N/A</v>
          </cell>
          <cell r="R1020">
            <v>0</v>
          </cell>
          <cell r="S1020" t="e">
            <v>#N/A</v>
          </cell>
          <cell r="T1020" t="e">
            <v>#N/A</v>
          </cell>
          <cell r="U1020" t="e">
            <v>#N/A</v>
          </cell>
          <cell r="V1020" t="e">
            <v>#N/A</v>
          </cell>
        </row>
        <row r="1021">
          <cell r="B1021" t="e">
            <v>#N/A</v>
          </cell>
          <cell r="C1021" t="e">
            <v>#N/A</v>
          </cell>
          <cell r="D1021" t="e">
            <v>#N/A</v>
          </cell>
          <cell r="E1021" t="e">
            <v>#N/A</v>
          </cell>
          <cell r="F1021" t="e">
            <v>#N/A</v>
          </cell>
          <cell r="G1021" t="e">
            <v>#N/A</v>
          </cell>
          <cell r="H1021" t="e">
            <v>#N/A</v>
          </cell>
          <cell r="I1021" t="e">
            <v>#N/A</v>
          </cell>
          <cell r="J1021" t="e">
            <v>#N/A</v>
          </cell>
          <cell r="K1021" t="e">
            <v>#N/A</v>
          </cell>
          <cell r="L1021" t="e">
            <v>#N/A</v>
          </cell>
          <cell r="M1021" t="e">
            <v>#N/A</v>
          </cell>
          <cell r="N1021" t="e">
            <v>#N/A</v>
          </cell>
          <cell r="O1021">
            <v>0</v>
          </cell>
          <cell r="P1021" t="e">
            <v>#N/A</v>
          </cell>
          <cell r="Q1021" t="e">
            <v>#N/A</v>
          </cell>
          <cell r="R1021">
            <v>0</v>
          </cell>
          <cell r="S1021" t="e">
            <v>#N/A</v>
          </cell>
          <cell r="T1021" t="e">
            <v>#N/A</v>
          </cell>
          <cell r="U1021" t="e">
            <v>#N/A</v>
          </cell>
          <cell r="V1021" t="e">
            <v>#N/A</v>
          </cell>
        </row>
        <row r="1022">
          <cell r="B1022" t="e">
            <v>#N/A</v>
          </cell>
          <cell r="C1022" t="e">
            <v>#N/A</v>
          </cell>
          <cell r="D1022" t="e">
            <v>#N/A</v>
          </cell>
          <cell r="E1022" t="e">
            <v>#N/A</v>
          </cell>
          <cell r="F1022" t="e">
            <v>#N/A</v>
          </cell>
          <cell r="G1022" t="e">
            <v>#N/A</v>
          </cell>
          <cell r="H1022" t="e">
            <v>#N/A</v>
          </cell>
          <cell r="I1022" t="e">
            <v>#N/A</v>
          </cell>
          <cell r="J1022" t="e">
            <v>#N/A</v>
          </cell>
          <cell r="K1022" t="e">
            <v>#N/A</v>
          </cell>
          <cell r="L1022" t="e">
            <v>#N/A</v>
          </cell>
          <cell r="M1022" t="e">
            <v>#N/A</v>
          </cell>
          <cell r="N1022" t="e">
            <v>#N/A</v>
          </cell>
          <cell r="O1022">
            <v>0</v>
          </cell>
          <cell r="P1022" t="e">
            <v>#N/A</v>
          </cell>
          <cell r="Q1022" t="e">
            <v>#N/A</v>
          </cell>
          <cell r="R1022">
            <v>0</v>
          </cell>
          <cell r="S1022" t="e">
            <v>#N/A</v>
          </cell>
          <cell r="T1022" t="e">
            <v>#N/A</v>
          </cell>
          <cell r="U1022" t="e">
            <v>#N/A</v>
          </cell>
          <cell r="V1022" t="e">
            <v>#N/A</v>
          </cell>
        </row>
        <row r="1023">
          <cell r="B1023" t="e">
            <v>#N/A</v>
          </cell>
          <cell r="C1023" t="e">
            <v>#N/A</v>
          </cell>
          <cell r="D1023" t="e">
            <v>#N/A</v>
          </cell>
          <cell r="E1023" t="e">
            <v>#N/A</v>
          </cell>
          <cell r="F1023" t="e">
            <v>#N/A</v>
          </cell>
          <cell r="G1023" t="e">
            <v>#N/A</v>
          </cell>
          <cell r="H1023" t="e">
            <v>#N/A</v>
          </cell>
          <cell r="I1023" t="e">
            <v>#N/A</v>
          </cell>
          <cell r="J1023" t="e">
            <v>#N/A</v>
          </cell>
          <cell r="K1023" t="e">
            <v>#N/A</v>
          </cell>
          <cell r="L1023" t="e">
            <v>#N/A</v>
          </cell>
          <cell r="M1023" t="e">
            <v>#N/A</v>
          </cell>
          <cell r="N1023" t="e">
            <v>#N/A</v>
          </cell>
          <cell r="O1023">
            <v>0</v>
          </cell>
          <cell r="P1023" t="e">
            <v>#N/A</v>
          </cell>
          <cell r="Q1023" t="e">
            <v>#N/A</v>
          </cell>
          <cell r="R1023">
            <v>0</v>
          </cell>
          <cell r="S1023" t="e">
            <v>#N/A</v>
          </cell>
          <cell r="T1023" t="e">
            <v>#N/A</v>
          </cell>
          <cell r="U1023" t="e">
            <v>#N/A</v>
          </cell>
          <cell r="V1023" t="e">
            <v>#N/A</v>
          </cell>
        </row>
        <row r="1024">
          <cell r="B1024" t="e">
            <v>#N/A</v>
          </cell>
          <cell r="C1024" t="e">
            <v>#N/A</v>
          </cell>
          <cell r="D1024" t="e">
            <v>#N/A</v>
          </cell>
          <cell r="E1024" t="e">
            <v>#N/A</v>
          </cell>
          <cell r="F1024" t="e">
            <v>#N/A</v>
          </cell>
          <cell r="G1024" t="e">
            <v>#N/A</v>
          </cell>
          <cell r="H1024" t="e">
            <v>#N/A</v>
          </cell>
          <cell r="I1024" t="e">
            <v>#N/A</v>
          </cell>
          <cell r="J1024" t="e">
            <v>#N/A</v>
          </cell>
          <cell r="K1024" t="e">
            <v>#N/A</v>
          </cell>
          <cell r="L1024" t="e">
            <v>#N/A</v>
          </cell>
          <cell r="M1024" t="e">
            <v>#N/A</v>
          </cell>
          <cell r="N1024" t="e">
            <v>#N/A</v>
          </cell>
          <cell r="O1024">
            <v>0</v>
          </cell>
          <cell r="P1024" t="e">
            <v>#N/A</v>
          </cell>
          <cell r="Q1024" t="e">
            <v>#N/A</v>
          </cell>
          <cell r="R1024">
            <v>0</v>
          </cell>
          <cell r="S1024" t="e">
            <v>#N/A</v>
          </cell>
          <cell r="T1024" t="e">
            <v>#N/A</v>
          </cell>
          <cell r="U1024" t="e">
            <v>#N/A</v>
          </cell>
          <cell r="V1024" t="e">
            <v>#N/A</v>
          </cell>
        </row>
        <row r="1025">
          <cell r="B1025" t="e">
            <v>#N/A</v>
          </cell>
          <cell r="C1025" t="e">
            <v>#N/A</v>
          </cell>
          <cell r="D1025" t="e">
            <v>#N/A</v>
          </cell>
          <cell r="E1025" t="e">
            <v>#N/A</v>
          </cell>
          <cell r="F1025" t="e">
            <v>#N/A</v>
          </cell>
          <cell r="G1025" t="e">
            <v>#N/A</v>
          </cell>
          <cell r="H1025" t="e">
            <v>#N/A</v>
          </cell>
          <cell r="I1025" t="e">
            <v>#N/A</v>
          </cell>
          <cell r="J1025" t="e">
            <v>#N/A</v>
          </cell>
          <cell r="K1025" t="e">
            <v>#N/A</v>
          </cell>
          <cell r="L1025" t="e">
            <v>#N/A</v>
          </cell>
          <cell r="M1025" t="e">
            <v>#N/A</v>
          </cell>
          <cell r="N1025" t="e">
            <v>#N/A</v>
          </cell>
          <cell r="O1025">
            <v>0</v>
          </cell>
          <cell r="P1025" t="e">
            <v>#N/A</v>
          </cell>
          <cell r="Q1025" t="e">
            <v>#N/A</v>
          </cell>
          <cell r="R1025">
            <v>0</v>
          </cell>
          <cell r="S1025" t="e">
            <v>#N/A</v>
          </cell>
          <cell r="T1025" t="e">
            <v>#N/A</v>
          </cell>
          <cell r="U1025" t="e">
            <v>#N/A</v>
          </cell>
          <cell r="V1025" t="e">
            <v>#N/A</v>
          </cell>
        </row>
        <row r="1026">
          <cell r="B1026" t="e">
            <v>#N/A</v>
          </cell>
          <cell r="C1026" t="e">
            <v>#N/A</v>
          </cell>
          <cell r="D1026" t="e">
            <v>#N/A</v>
          </cell>
          <cell r="E1026" t="e">
            <v>#N/A</v>
          </cell>
          <cell r="F1026" t="e">
            <v>#N/A</v>
          </cell>
          <cell r="G1026" t="e">
            <v>#N/A</v>
          </cell>
          <cell r="H1026" t="e">
            <v>#N/A</v>
          </cell>
          <cell r="I1026" t="e">
            <v>#N/A</v>
          </cell>
          <cell r="J1026" t="e">
            <v>#N/A</v>
          </cell>
          <cell r="K1026" t="e">
            <v>#N/A</v>
          </cell>
          <cell r="L1026" t="e">
            <v>#N/A</v>
          </cell>
          <cell r="M1026" t="e">
            <v>#N/A</v>
          </cell>
          <cell r="N1026" t="e">
            <v>#N/A</v>
          </cell>
          <cell r="O1026">
            <v>0</v>
          </cell>
          <cell r="P1026" t="e">
            <v>#N/A</v>
          </cell>
          <cell r="Q1026" t="e">
            <v>#N/A</v>
          </cell>
          <cell r="R1026">
            <v>0</v>
          </cell>
          <cell r="S1026" t="e">
            <v>#N/A</v>
          </cell>
          <cell r="T1026" t="e">
            <v>#N/A</v>
          </cell>
          <cell r="U1026" t="e">
            <v>#N/A</v>
          </cell>
          <cell r="V1026" t="e">
            <v>#N/A</v>
          </cell>
        </row>
        <row r="1027">
          <cell r="B1027" t="e">
            <v>#N/A</v>
          </cell>
          <cell r="C1027" t="e">
            <v>#N/A</v>
          </cell>
          <cell r="D1027" t="e">
            <v>#N/A</v>
          </cell>
          <cell r="E1027" t="e">
            <v>#N/A</v>
          </cell>
          <cell r="F1027" t="e">
            <v>#N/A</v>
          </cell>
          <cell r="G1027" t="e">
            <v>#N/A</v>
          </cell>
          <cell r="H1027" t="e">
            <v>#N/A</v>
          </cell>
          <cell r="I1027" t="e">
            <v>#N/A</v>
          </cell>
          <cell r="J1027" t="e">
            <v>#N/A</v>
          </cell>
          <cell r="K1027" t="e">
            <v>#N/A</v>
          </cell>
          <cell r="L1027" t="e">
            <v>#N/A</v>
          </cell>
          <cell r="M1027" t="e">
            <v>#N/A</v>
          </cell>
          <cell r="N1027" t="e">
            <v>#N/A</v>
          </cell>
          <cell r="O1027">
            <v>0</v>
          </cell>
          <cell r="P1027" t="e">
            <v>#N/A</v>
          </cell>
          <cell r="Q1027" t="e">
            <v>#N/A</v>
          </cell>
          <cell r="R1027">
            <v>0</v>
          </cell>
          <cell r="S1027" t="e">
            <v>#N/A</v>
          </cell>
          <cell r="T1027" t="e">
            <v>#N/A</v>
          </cell>
          <cell r="U1027" t="e">
            <v>#N/A</v>
          </cell>
          <cell r="V1027" t="e">
            <v>#N/A</v>
          </cell>
        </row>
        <row r="1028">
          <cell r="B1028" t="e">
            <v>#N/A</v>
          </cell>
          <cell r="C1028" t="e">
            <v>#N/A</v>
          </cell>
          <cell r="D1028" t="e">
            <v>#N/A</v>
          </cell>
          <cell r="E1028" t="e">
            <v>#N/A</v>
          </cell>
          <cell r="F1028" t="e">
            <v>#N/A</v>
          </cell>
          <cell r="G1028" t="e">
            <v>#N/A</v>
          </cell>
          <cell r="H1028" t="e">
            <v>#N/A</v>
          </cell>
          <cell r="I1028" t="e">
            <v>#N/A</v>
          </cell>
          <cell r="J1028" t="e">
            <v>#N/A</v>
          </cell>
          <cell r="K1028" t="e">
            <v>#N/A</v>
          </cell>
          <cell r="L1028" t="e">
            <v>#N/A</v>
          </cell>
          <cell r="M1028" t="e">
            <v>#N/A</v>
          </cell>
          <cell r="N1028" t="e">
            <v>#N/A</v>
          </cell>
          <cell r="O1028">
            <v>0</v>
          </cell>
          <cell r="P1028" t="e">
            <v>#N/A</v>
          </cell>
          <cell r="Q1028" t="e">
            <v>#N/A</v>
          </cell>
          <cell r="R1028">
            <v>0</v>
          </cell>
          <cell r="S1028" t="e">
            <v>#N/A</v>
          </cell>
          <cell r="T1028" t="e">
            <v>#N/A</v>
          </cell>
          <cell r="U1028" t="e">
            <v>#N/A</v>
          </cell>
          <cell r="V1028" t="e">
            <v>#N/A</v>
          </cell>
        </row>
        <row r="1029">
          <cell r="B1029" t="e">
            <v>#N/A</v>
          </cell>
          <cell r="C1029" t="e">
            <v>#N/A</v>
          </cell>
          <cell r="D1029" t="e">
            <v>#N/A</v>
          </cell>
          <cell r="E1029" t="e">
            <v>#N/A</v>
          </cell>
          <cell r="F1029" t="e">
            <v>#N/A</v>
          </cell>
          <cell r="G1029" t="e">
            <v>#N/A</v>
          </cell>
          <cell r="H1029" t="e">
            <v>#N/A</v>
          </cell>
          <cell r="I1029" t="e">
            <v>#N/A</v>
          </cell>
          <cell r="J1029" t="e">
            <v>#N/A</v>
          </cell>
          <cell r="K1029" t="e">
            <v>#N/A</v>
          </cell>
          <cell r="L1029" t="e">
            <v>#N/A</v>
          </cell>
          <cell r="M1029" t="e">
            <v>#N/A</v>
          </cell>
          <cell r="N1029" t="e">
            <v>#N/A</v>
          </cell>
          <cell r="O1029">
            <v>0</v>
          </cell>
          <cell r="P1029" t="e">
            <v>#N/A</v>
          </cell>
          <cell r="Q1029" t="e">
            <v>#N/A</v>
          </cell>
          <cell r="R1029">
            <v>0</v>
          </cell>
          <cell r="S1029" t="e">
            <v>#N/A</v>
          </cell>
          <cell r="T1029" t="e">
            <v>#N/A</v>
          </cell>
          <cell r="U1029" t="e">
            <v>#N/A</v>
          </cell>
          <cell r="V1029" t="e">
            <v>#N/A</v>
          </cell>
        </row>
        <row r="1030">
          <cell r="B1030" t="e">
            <v>#N/A</v>
          </cell>
          <cell r="C1030" t="e">
            <v>#N/A</v>
          </cell>
          <cell r="D1030" t="e">
            <v>#N/A</v>
          </cell>
          <cell r="E1030" t="e">
            <v>#N/A</v>
          </cell>
          <cell r="F1030" t="e">
            <v>#N/A</v>
          </cell>
          <cell r="G1030" t="e">
            <v>#N/A</v>
          </cell>
          <cell r="H1030" t="e">
            <v>#N/A</v>
          </cell>
          <cell r="I1030" t="e">
            <v>#N/A</v>
          </cell>
          <cell r="J1030" t="e">
            <v>#N/A</v>
          </cell>
          <cell r="K1030" t="e">
            <v>#N/A</v>
          </cell>
          <cell r="L1030" t="e">
            <v>#N/A</v>
          </cell>
          <cell r="M1030" t="e">
            <v>#N/A</v>
          </cell>
          <cell r="N1030" t="e">
            <v>#N/A</v>
          </cell>
          <cell r="O1030">
            <v>0</v>
          </cell>
          <cell r="P1030" t="e">
            <v>#N/A</v>
          </cell>
          <cell r="Q1030" t="e">
            <v>#N/A</v>
          </cell>
          <cell r="R1030">
            <v>0</v>
          </cell>
          <cell r="S1030" t="e">
            <v>#N/A</v>
          </cell>
          <cell r="T1030" t="e">
            <v>#N/A</v>
          </cell>
          <cell r="U1030" t="e">
            <v>#N/A</v>
          </cell>
          <cell r="V1030" t="e">
            <v>#N/A</v>
          </cell>
        </row>
        <row r="1031">
          <cell r="B1031" t="e">
            <v>#N/A</v>
          </cell>
          <cell r="C1031" t="e">
            <v>#N/A</v>
          </cell>
          <cell r="D1031" t="e">
            <v>#N/A</v>
          </cell>
          <cell r="E1031" t="e">
            <v>#N/A</v>
          </cell>
          <cell r="F1031" t="e">
            <v>#N/A</v>
          </cell>
          <cell r="G1031" t="e">
            <v>#N/A</v>
          </cell>
          <cell r="H1031" t="e">
            <v>#N/A</v>
          </cell>
          <cell r="I1031" t="e">
            <v>#N/A</v>
          </cell>
          <cell r="J1031" t="e">
            <v>#N/A</v>
          </cell>
          <cell r="K1031" t="e">
            <v>#N/A</v>
          </cell>
          <cell r="L1031" t="e">
            <v>#N/A</v>
          </cell>
          <cell r="M1031" t="e">
            <v>#N/A</v>
          </cell>
          <cell r="N1031" t="e">
            <v>#N/A</v>
          </cell>
          <cell r="O1031">
            <v>0</v>
          </cell>
          <cell r="P1031" t="e">
            <v>#N/A</v>
          </cell>
          <cell r="Q1031" t="e">
            <v>#N/A</v>
          </cell>
          <cell r="R1031">
            <v>0</v>
          </cell>
          <cell r="S1031" t="e">
            <v>#N/A</v>
          </cell>
          <cell r="T1031" t="e">
            <v>#N/A</v>
          </cell>
          <cell r="U1031" t="e">
            <v>#N/A</v>
          </cell>
          <cell r="V1031" t="e">
            <v>#N/A</v>
          </cell>
        </row>
        <row r="1032">
          <cell r="B1032" t="e">
            <v>#N/A</v>
          </cell>
          <cell r="C1032" t="e">
            <v>#N/A</v>
          </cell>
          <cell r="D1032" t="e">
            <v>#N/A</v>
          </cell>
          <cell r="E1032" t="e">
            <v>#N/A</v>
          </cell>
          <cell r="F1032" t="e">
            <v>#N/A</v>
          </cell>
          <cell r="G1032" t="e">
            <v>#N/A</v>
          </cell>
          <cell r="H1032" t="e">
            <v>#N/A</v>
          </cell>
          <cell r="I1032" t="e">
            <v>#N/A</v>
          </cell>
          <cell r="J1032" t="e">
            <v>#N/A</v>
          </cell>
          <cell r="K1032" t="e">
            <v>#N/A</v>
          </cell>
          <cell r="L1032" t="e">
            <v>#N/A</v>
          </cell>
          <cell r="M1032" t="e">
            <v>#N/A</v>
          </cell>
          <cell r="N1032" t="e">
            <v>#N/A</v>
          </cell>
          <cell r="O1032">
            <v>0</v>
          </cell>
          <cell r="P1032" t="e">
            <v>#N/A</v>
          </cell>
          <cell r="Q1032" t="e">
            <v>#N/A</v>
          </cell>
          <cell r="R1032">
            <v>0</v>
          </cell>
          <cell r="S1032" t="e">
            <v>#N/A</v>
          </cell>
          <cell r="T1032" t="e">
            <v>#N/A</v>
          </cell>
          <cell r="U1032" t="e">
            <v>#N/A</v>
          </cell>
          <cell r="V1032" t="e">
            <v>#N/A</v>
          </cell>
        </row>
        <row r="1033">
          <cell r="B1033" t="e">
            <v>#N/A</v>
          </cell>
          <cell r="C1033" t="e">
            <v>#N/A</v>
          </cell>
          <cell r="D1033" t="e">
            <v>#N/A</v>
          </cell>
          <cell r="E1033" t="e">
            <v>#N/A</v>
          </cell>
          <cell r="F1033" t="e">
            <v>#N/A</v>
          </cell>
          <cell r="G1033" t="e">
            <v>#N/A</v>
          </cell>
          <cell r="H1033" t="e">
            <v>#N/A</v>
          </cell>
          <cell r="I1033" t="e">
            <v>#N/A</v>
          </cell>
          <cell r="J1033" t="e">
            <v>#N/A</v>
          </cell>
          <cell r="K1033" t="e">
            <v>#N/A</v>
          </cell>
          <cell r="L1033" t="e">
            <v>#N/A</v>
          </cell>
          <cell r="M1033" t="e">
            <v>#N/A</v>
          </cell>
          <cell r="N1033" t="e">
            <v>#N/A</v>
          </cell>
          <cell r="O1033">
            <v>0</v>
          </cell>
          <cell r="P1033" t="e">
            <v>#N/A</v>
          </cell>
          <cell r="Q1033" t="e">
            <v>#N/A</v>
          </cell>
          <cell r="R1033">
            <v>0</v>
          </cell>
          <cell r="S1033" t="e">
            <v>#N/A</v>
          </cell>
          <cell r="T1033" t="e">
            <v>#N/A</v>
          </cell>
          <cell r="U1033" t="e">
            <v>#N/A</v>
          </cell>
          <cell r="V1033" t="e">
            <v>#N/A</v>
          </cell>
        </row>
        <row r="1034">
          <cell r="B1034" t="e">
            <v>#N/A</v>
          </cell>
          <cell r="C1034" t="e">
            <v>#N/A</v>
          </cell>
          <cell r="D1034" t="e">
            <v>#N/A</v>
          </cell>
          <cell r="E1034" t="e">
            <v>#N/A</v>
          </cell>
          <cell r="F1034" t="e">
            <v>#N/A</v>
          </cell>
          <cell r="G1034" t="e">
            <v>#N/A</v>
          </cell>
          <cell r="H1034" t="e">
            <v>#N/A</v>
          </cell>
          <cell r="I1034" t="e">
            <v>#N/A</v>
          </cell>
          <cell r="J1034" t="e">
            <v>#N/A</v>
          </cell>
          <cell r="K1034" t="e">
            <v>#N/A</v>
          </cell>
          <cell r="L1034" t="e">
            <v>#N/A</v>
          </cell>
          <cell r="M1034" t="e">
            <v>#N/A</v>
          </cell>
          <cell r="N1034" t="e">
            <v>#N/A</v>
          </cell>
          <cell r="O1034">
            <v>0</v>
          </cell>
          <cell r="P1034" t="e">
            <v>#N/A</v>
          </cell>
          <cell r="Q1034" t="e">
            <v>#N/A</v>
          </cell>
          <cell r="R1034">
            <v>0</v>
          </cell>
          <cell r="S1034" t="e">
            <v>#N/A</v>
          </cell>
          <cell r="T1034" t="e">
            <v>#N/A</v>
          </cell>
          <cell r="U1034" t="e">
            <v>#N/A</v>
          </cell>
          <cell r="V1034" t="e">
            <v>#N/A</v>
          </cell>
        </row>
        <row r="1035">
          <cell r="B1035" t="e">
            <v>#N/A</v>
          </cell>
          <cell r="C1035" t="e">
            <v>#N/A</v>
          </cell>
          <cell r="D1035" t="e">
            <v>#N/A</v>
          </cell>
          <cell r="E1035" t="e">
            <v>#N/A</v>
          </cell>
          <cell r="F1035" t="e">
            <v>#N/A</v>
          </cell>
          <cell r="G1035" t="e">
            <v>#N/A</v>
          </cell>
          <cell r="H1035" t="e">
            <v>#N/A</v>
          </cell>
          <cell r="I1035" t="e">
            <v>#N/A</v>
          </cell>
          <cell r="J1035" t="e">
            <v>#N/A</v>
          </cell>
          <cell r="K1035" t="e">
            <v>#N/A</v>
          </cell>
          <cell r="L1035" t="e">
            <v>#N/A</v>
          </cell>
          <cell r="M1035" t="e">
            <v>#N/A</v>
          </cell>
          <cell r="N1035" t="e">
            <v>#N/A</v>
          </cell>
          <cell r="O1035">
            <v>0</v>
          </cell>
          <cell r="P1035" t="e">
            <v>#N/A</v>
          </cell>
          <cell r="Q1035" t="e">
            <v>#N/A</v>
          </cell>
          <cell r="R1035">
            <v>0</v>
          </cell>
          <cell r="S1035" t="e">
            <v>#N/A</v>
          </cell>
          <cell r="T1035" t="e">
            <v>#N/A</v>
          </cell>
          <cell r="U1035" t="e">
            <v>#N/A</v>
          </cell>
          <cell r="V1035" t="e">
            <v>#N/A</v>
          </cell>
        </row>
        <row r="1036">
          <cell r="B1036" t="e">
            <v>#N/A</v>
          </cell>
          <cell r="C1036" t="e">
            <v>#N/A</v>
          </cell>
          <cell r="D1036" t="e">
            <v>#N/A</v>
          </cell>
          <cell r="E1036" t="e">
            <v>#N/A</v>
          </cell>
          <cell r="F1036" t="e">
            <v>#N/A</v>
          </cell>
          <cell r="G1036" t="e">
            <v>#N/A</v>
          </cell>
          <cell r="H1036" t="e">
            <v>#N/A</v>
          </cell>
          <cell r="I1036" t="e">
            <v>#N/A</v>
          </cell>
          <cell r="J1036" t="e">
            <v>#N/A</v>
          </cell>
          <cell r="K1036" t="e">
            <v>#N/A</v>
          </cell>
          <cell r="L1036" t="e">
            <v>#N/A</v>
          </cell>
          <cell r="M1036" t="e">
            <v>#N/A</v>
          </cell>
          <cell r="N1036" t="e">
            <v>#N/A</v>
          </cell>
          <cell r="O1036">
            <v>0</v>
          </cell>
          <cell r="P1036" t="e">
            <v>#N/A</v>
          </cell>
          <cell r="Q1036" t="e">
            <v>#N/A</v>
          </cell>
          <cell r="R1036">
            <v>0</v>
          </cell>
          <cell r="S1036" t="e">
            <v>#N/A</v>
          </cell>
          <cell r="T1036" t="e">
            <v>#N/A</v>
          </cell>
          <cell r="U1036" t="e">
            <v>#N/A</v>
          </cell>
          <cell r="V1036" t="e">
            <v>#N/A</v>
          </cell>
        </row>
        <row r="1037">
          <cell r="B1037" t="e">
            <v>#N/A</v>
          </cell>
          <cell r="C1037" t="e">
            <v>#N/A</v>
          </cell>
          <cell r="D1037" t="e">
            <v>#N/A</v>
          </cell>
          <cell r="E1037" t="e">
            <v>#N/A</v>
          </cell>
          <cell r="F1037" t="e">
            <v>#N/A</v>
          </cell>
          <cell r="G1037" t="e">
            <v>#N/A</v>
          </cell>
          <cell r="H1037" t="e">
            <v>#N/A</v>
          </cell>
          <cell r="I1037" t="e">
            <v>#N/A</v>
          </cell>
          <cell r="J1037" t="e">
            <v>#N/A</v>
          </cell>
          <cell r="K1037" t="e">
            <v>#N/A</v>
          </cell>
          <cell r="L1037" t="e">
            <v>#N/A</v>
          </cell>
          <cell r="M1037" t="e">
            <v>#N/A</v>
          </cell>
          <cell r="N1037" t="e">
            <v>#N/A</v>
          </cell>
          <cell r="O1037">
            <v>0</v>
          </cell>
          <cell r="P1037" t="e">
            <v>#N/A</v>
          </cell>
          <cell r="Q1037" t="e">
            <v>#N/A</v>
          </cell>
          <cell r="R1037">
            <v>0</v>
          </cell>
          <cell r="S1037" t="e">
            <v>#N/A</v>
          </cell>
          <cell r="T1037" t="e">
            <v>#N/A</v>
          </cell>
          <cell r="U1037" t="e">
            <v>#N/A</v>
          </cell>
          <cell r="V1037" t="e">
            <v>#N/A</v>
          </cell>
        </row>
        <row r="1038">
          <cell r="B1038" t="e">
            <v>#N/A</v>
          </cell>
          <cell r="C1038" t="e">
            <v>#N/A</v>
          </cell>
          <cell r="D1038" t="e">
            <v>#N/A</v>
          </cell>
          <cell r="E1038" t="e">
            <v>#N/A</v>
          </cell>
          <cell r="F1038" t="e">
            <v>#N/A</v>
          </cell>
          <cell r="G1038" t="e">
            <v>#N/A</v>
          </cell>
          <cell r="H1038" t="e">
            <v>#N/A</v>
          </cell>
          <cell r="I1038" t="e">
            <v>#N/A</v>
          </cell>
          <cell r="J1038" t="e">
            <v>#N/A</v>
          </cell>
          <cell r="K1038" t="e">
            <v>#N/A</v>
          </cell>
          <cell r="L1038" t="e">
            <v>#N/A</v>
          </cell>
          <cell r="M1038" t="e">
            <v>#N/A</v>
          </cell>
          <cell r="N1038" t="e">
            <v>#N/A</v>
          </cell>
          <cell r="O1038">
            <v>0</v>
          </cell>
          <cell r="P1038" t="e">
            <v>#N/A</v>
          </cell>
          <cell r="Q1038" t="e">
            <v>#N/A</v>
          </cell>
          <cell r="R1038">
            <v>0</v>
          </cell>
          <cell r="S1038" t="e">
            <v>#N/A</v>
          </cell>
          <cell r="T1038" t="e">
            <v>#N/A</v>
          </cell>
          <cell r="U1038" t="e">
            <v>#N/A</v>
          </cell>
          <cell r="V1038" t="e">
            <v>#N/A</v>
          </cell>
        </row>
        <row r="1039">
          <cell r="B1039" t="e">
            <v>#N/A</v>
          </cell>
          <cell r="C1039" t="e">
            <v>#N/A</v>
          </cell>
          <cell r="D1039" t="e">
            <v>#N/A</v>
          </cell>
          <cell r="E1039" t="e">
            <v>#N/A</v>
          </cell>
          <cell r="F1039" t="e">
            <v>#N/A</v>
          </cell>
          <cell r="G1039" t="e">
            <v>#N/A</v>
          </cell>
          <cell r="H1039" t="e">
            <v>#N/A</v>
          </cell>
          <cell r="I1039" t="e">
            <v>#N/A</v>
          </cell>
          <cell r="J1039" t="e">
            <v>#N/A</v>
          </cell>
          <cell r="K1039" t="e">
            <v>#N/A</v>
          </cell>
          <cell r="L1039" t="e">
            <v>#N/A</v>
          </cell>
          <cell r="M1039" t="e">
            <v>#N/A</v>
          </cell>
          <cell r="N1039" t="e">
            <v>#N/A</v>
          </cell>
          <cell r="O1039">
            <v>0</v>
          </cell>
          <cell r="P1039" t="e">
            <v>#N/A</v>
          </cell>
          <cell r="Q1039" t="e">
            <v>#N/A</v>
          </cell>
          <cell r="R1039">
            <v>0</v>
          </cell>
          <cell r="S1039" t="e">
            <v>#N/A</v>
          </cell>
          <cell r="T1039" t="e">
            <v>#N/A</v>
          </cell>
          <cell r="U1039" t="e">
            <v>#N/A</v>
          </cell>
          <cell r="V1039" t="e">
            <v>#N/A</v>
          </cell>
        </row>
        <row r="1040">
          <cell r="B1040" t="e">
            <v>#N/A</v>
          </cell>
          <cell r="C1040" t="e">
            <v>#N/A</v>
          </cell>
          <cell r="D1040" t="e">
            <v>#N/A</v>
          </cell>
          <cell r="E1040" t="e">
            <v>#N/A</v>
          </cell>
          <cell r="F1040" t="e">
            <v>#N/A</v>
          </cell>
          <cell r="G1040" t="e">
            <v>#N/A</v>
          </cell>
          <cell r="H1040" t="e">
            <v>#N/A</v>
          </cell>
          <cell r="I1040" t="e">
            <v>#N/A</v>
          </cell>
          <cell r="J1040" t="e">
            <v>#N/A</v>
          </cell>
          <cell r="K1040" t="e">
            <v>#N/A</v>
          </cell>
          <cell r="L1040" t="e">
            <v>#N/A</v>
          </cell>
          <cell r="M1040" t="e">
            <v>#N/A</v>
          </cell>
          <cell r="N1040" t="e">
            <v>#N/A</v>
          </cell>
          <cell r="O1040">
            <v>0</v>
          </cell>
          <cell r="P1040" t="e">
            <v>#N/A</v>
          </cell>
          <cell r="Q1040" t="e">
            <v>#N/A</v>
          </cell>
          <cell r="R1040">
            <v>0</v>
          </cell>
          <cell r="S1040" t="e">
            <v>#N/A</v>
          </cell>
          <cell r="T1040" t="e">
            <v>#N/A</v>
          </cell>
          <cell r="U1040" t="e">
            <v>#N/A</v>
          </cell>
          <cell r="V1040" t="e">
            <v>#N/A</v>
          </cell>
        </row>
        <row r="1041">
          <cell r="B1041" t="e">
            <v>#N/A</v>
          </cell>
          <cell r="C1041" t="e">
            <v>#N/A</v>
          </cell>
          <cell r="D1041" t="e">
            <v>#N/A</v>
          </cell>
          <cell r="E1041" t="e">
            <v>#N/A</v>
          </cell>
          <cell r="F1041" t="e">
            <v>#N/A</v>
          </cell>
          <cell r="G1041" t="e">
            <v>#N/A</v>
          </cell>
          <cell r="H1041" t="e">
            <v>#N/A</v>
          </cell>
          <cell r="I1041" t="e">
            <v>#N/A</v>
          </cell>
          <cell r="J1041" t="e">
            <v>#N/A</v>
          </cell>
          <cell r="K1041" t="e">
            <v>#N/A</v>
          </cell>
          <cell r="L1041" t="e">
            <v>#N/A</v>
          </cell>
          <cell r="M1041" t="e">
            <v>#N/A</v>
          </cell>
          <cell r="N1041" t="e">
            <v>#N/A</v>
          </cell>
          <cell r="O1041">
            <v>0</v>
          </cell>
          <cell r="P1041" t="e">
            <v>#N/A</v>
          </cell>
          <cell r="Q1041" t="e">
            <v>#N/A</v>
          </cell>
          <cell r="R1041">
            <v>0</v>
          </cell>
          <cell r="S1041" t="e">
            <v>#N/A</v>
          </cell>
          <cell r="T1041" t="e">
            <v>#N/A</v>
          </cell>
          <cell r="U1041" t="e">
            <v>#N/A</v>
          </cell>
          <cell r="V1041" t="e">
            <v>#N/A</v>
          </cell>
        </row>
        <row r="1042">
          <cell r="B1042" t="e">
            <v>#N/A</v>
          </cell>
          <cell r="C1042" t="e">
            <v>#N/A</v>
          </cell>
          <cell r="D1042" t="e">
            <v>#N/A</v>
          </cell>
          <cell r="E1042" t="e">
            <v>#N/A</v>
          </cell>
          <cell r="F1042" t="e">
            <v>#N/A</v>
          </cell>
          <cell r="G1042" t="e">
            <v>#N/A</v>
          </cell>
          <cell r="H1042" t="e">
            <v>#N/A</v>
          </cell>
          <cell r="I1042" t="e">
            <v>#N/A</v>
          </cell>
          <cell r="J1042" t="e">
            <v>#N/A</v>
          </cell>
          <cell r="K1042" t="e">
            <v>#N/A</v>
          </cell>
          <cell r="L1042" t="e">
            <v>#N/A</v>
          </cell>
          <cell r="M1042" t="e">
            <v>#N/A</v>
          </cell>
          <cell r="N1042" t="e">
            <v>#N/A</v>
          </cell>
          <cell r="O1042">
            <v>0</v>
          </cell>
          <cell r="P1042" t="e">
            <v>#N/A</v>
          </cell>
          <cell r="Q1042" t="e">
            <v>#N/A</v>
          </cell>
          <cell r="R1042">
            <v>0</v>
          </cell>
          <cell r="S1042" t="e">
            <v>#N/A</v>
          </cell>
          <cell r="T1042" t="e">
            <v>#N/A</v>
          </cell>
          <cell r="U1042" t="e">
            <v>#N/A</v>
          </cell>
          <cell r="V1042" t="e">
            <v>#N/A</v>
          </cell>
        </row>
        <row r="1043">
          <cell r="B1043" t="e">
            <v>#N/A</v>
          </cell>
          <cell r="C1043" t="e">
            <v>#N/A</v>
          </cell>
          <cell r="D1043" t="e">
            <v>#N/A</v>
          </cell>
          <cell r="E1043" t="e">
            <v>#N/A</v>
          </cell>
          <cell r="F1043" t="e">
            <v>#N/A</v>
          </cell>
          <cell r="G1043" t="e">
            <v>#N/A</v>
          </cell>
          <cell r="H1043" t="e">
            <v>#N/A</v>
          </cell>
          <cell r="I1043" t="e">
            <v>#N/A</v>
          </cell>
          <cell r="J1043" t="e">
            <v>#N/A</v>
          </cell>
          <cell r="K1043" t="e">
            <v>#N/A</v>
          </cell>
          <cell r="L1043" t="e">
            <v>#N/A</v>
          </cell>
          <cell r="M1043" t="e">
            <v>#N/A</v>
          </cell>
          <cell r="N1043" t="e">
            <v>#N/A</v>
          </cell>
          <cell r="O1043">
            <v>0</v>
          </cell>
          <cell r="P1043" t="e">
            <v>#N/A</v>
          </cell>
          <cell r="Q1043" t="e">
            <v>#N/A</v>
          </cell>
          <cell r="R1043">
            <v>0</v>
          </cell>
          <cell r="S1043" t="e">
            <v>#N/A</v>
          </cell>
          <cell r="T1043" t="e">
            <v>#N/A</v>
          </cell>
          <cell r="U1043" t="e">
            <v>#N/A</v>
          </cell>
          <cell r="V1043" t="e">
            <v>#N/A</v>
          </cell>
        </row>
        <row r="1044">
          <cell r="B1044" t="e">
            <v>#N/A</v>
          </cell>
          <cell r="C1044" t="e">
            <v>#N/A</v>
          </cell>
          <cell r="D1044" t="e">
            <v>#N/A</v>
          </cell>
          <cell r="E1044" t="e">
            <v>#N/A</v>
          </cell>
          <cell r="F1044" t="e">
            <v>#N/A</v>
          </cell>
          <cell r="G1044" t="e">
            <v>#N/A</v>
          </cell>
          <cell r="H1044" t="e">
            <v>#N/A</v>
          </cell>
          <cell r="I1044" t="e">
            <v>#N/A</v>
          </cell>
          <cell r="J1044" t="e">
            <v>#N/A</v>
          </cell>
          <cell r="K1044" t="e">
            <v>#N/A</v>
          </cell>
          <cell r="L1044" t="e">
            <v>#N/A</v>
          </cell>
          <cell r="M1044" t="e">
            <v>#N/A</v>
          </cell>
          <cell r="N1044" t="e">
            <v>#N/A</v>
          </cell>
          <cell r="O1044">
            <v>0</v>
          </cell>
          <cell r="P1044" t="e">
            <v>#N/A</v>
          </cell>
          <cell r="Q1044" t="e">
            <v>#N/A</v>
          </cell>
          <cell r="R1044">
            <v>0</v>
          </cell>
          <cell r="S1044" t="e">
            <v>#N/A</v>
          </cell>
          <cell r="T1044" t="e">
            <v>#N/A</v>
          </cell>
          <cell r="U1044" t="e">
            <v>#N/A</v>
          </cell>
          <cell r="V1044" t="e">
            <v>#N/A</v>
          </cell>
        </row>
        <row r="1045">
          <cell r="B1045" t="e">
            <v>#N/A</v>
          </cell>
          <cell r="C1045" t="e">
            <v>#N/A</v>
          </cell>
          <cell r="D1045" t="e">
            <v>#N/A</v>
          </cell>
          <cell r="E1045" t="e">
            <v>#N/A</v>
          </cell>
          <cell r="F1045" t="e">
            <v>#N/A</v>
          </cell>
          <cell r="G1045" t="e">
            <v>#N/A</v>
          </cell>
          <cell r="H1045" t="e">
            <v>#N/A</v>
          </cell>
          <cell r="I1045" t="e">
            <v>#N/A</v>
          </cell>
          <cell r="J1045" t="e">
            <v>#N/A</v>
          </cell>
          <cell r="K1045" t="e">
            <v>#N/A</v>
          </cell>
          <cell r="L1045" t="e">
            <v>#N/A</v>
          </cell>
          <cell r="M1045" t="e">
            <v>#N/A</v>
          </cell>
          <cell r="N1045" t="e">
            <v>#N/A</v>
          </cell>
          <cell r="O1045">
            <v>0</v>
          </cell>
          <cell r="P1045" t="e">
            <v>#N/A</v>
          </cell>
          <cell r="Q1045" t="e">
            <v>#N/A</v>
          </cell>
          <cell r="R1045">
            <v>0</v>
          </cell>
          <cell r="S1045" t="e">
            <v>#N/A</v>
          </cell>
          <cell r="T1045" t="e">
            <v>#N/A</v>
          </cell>
          <cell r="U1045" t="e">
            <v>#N/A</v>
          </cell>
          <cell r="V1045" t="e">
            <v>#N/A</v>
          </cell>
        </row>
        <row r="1046">
          <cell r="B1046" t="e">
            <v>#N/A</v>
          </cell>
          <cell r="C1046" t="e">
            <v>#N/A</v>
          </cell>
          <cell r="D1046" t="e">
            <v>#N/A</v>
          </cell>
          <cell r="E1046" t="e">
            <v>#N/A</v>
          </cell>
          <cell r="F1046" t="e">
            <v>#N/A</v>
          </cell>
          <cell r="G1046" t="e">
            <v>#N/A</v>
          </cell>
          <cell r="H1046" t="e">
            <v>#N/A</v>
          </cell>
          <cell r="I1046" t="e">
            <v>#N/A</v>
          </cell>
          <cell r="J1046" t="e">
            <v>#N/A</v>
          </cell>
          <cell r="K1046" t="e">
            <v>#N/A</v>
          </cell>
          <cell r="L1046" t="e">
            <v>#N/A</v>
          </cell>
          <cell r="M1046" t="e">
            <v>#N/A</v>
          </cell>
          <cell r="N1046" t="e">
            <v>#N/A</v>
          </cell>
          <cell r="O1046">
            <v>0</v>
          </cell>
          <cell r="P1046" t="e">
            <v>#N/A</v>
          </cell>
          <cell r="Q1046" t="e">
            <v>#N/A</v>
          </cell>
          <cell r="R1046">
            <v>0</v>
          </cell>
          <cell r="S1046" t="e">
            <v>#N/A</v>
          </cell>
          <cell r="T1046" t="e">
            <v>#N/A</v>
          </cell>
          <cell r="U1046" t="e">
            <v>#N/A</v>
          </cell>
          <cell r="V1046" t="e">
            <v>#N/A</v>
          </cell>
        </row>
        <row r="1047">
          <cell r="B1047" t="e">
            <v>#N/A</v>
          </cell>
          <cell r="C1047" t="e">
            <v>#N/A</v>
          </cell>
          <cell r="D1047" t="e">
            <v>#N/A</v>
          </cell>
          <cell r="E1047" t="e">
            <v>#N/A</v>
          </cell>
          <cell r="F1047" t="e">
            <v>#N/A</v>
          </cell>
          <cell r="G1047" t="e">
            <v>#N/A</v>
          </cell>
          <cell r="H1047" t="e">
            <v>#N/A</v>
          </cell>
          <cell r="I1047" t="e">
            <v>#N/A</v>
          </cell>
          <cell r="J1047" t="e">
            <v>#N/A</v>
          </cell>
          <cell r="K1047" t="e">
            <v>#N/A</v>
          </cell>
          <cell r="L1047" t="e">
            <v>#N/A</v>
          </cell>
          <cell r="M1047" t="e">
            <v>#N/A</v>
          </cell>
          <cell r="N1047" t="e">
            <v>#N/A</v>
          </cell>
          <cell r="O1047">
            <v>0</v>
          </cell>
          <cell r="P1047" t="e">
            <v>#N/A</v>
          </cell>
          <cell r="Q1047" t="e">
            <v>#N/A</v>
          </cell>
          <cell r="R1047">
            <v>0</v>
          </cell>
          <cell r="S1047" t="e">
            <v>#N/A</v>
          </cell>
          <cell r="T1047" t="e">
            <v>#N/A</v>
          </cell>
          <cell r="U1047" t="e">
            <v>#N/A</v>
          </cell>
          <cell r="V1047" t="e">
            <v>#N/A</v>
          </cell>
        </row>
        <row r="1048">
          <cell r="B1048" t="e">
            <v>#N/A</v>
          </cell>
          <cell r="C1048" t="e">
            <v>#N/A</v>
          </cell>
          <cell r="D1048" t="e">
            <v>#N/A</v>
          </cell>
          <cell r="E1048" t="e">
            <v>#N/A</v>
          </cell>
          <cell r="F1048" t="e">
            <v>#N/A</v>
          </cell>
          <cell r="G1048" t="e">
            <v>#N/A</v>
          </cell>
          <cell r="H1048" t="e">
            <v>#N/A</v>
          </cell>
          <cell r="I1048" t="e">
            <v>#N/A</v>
          </cell>
          <cell r="J1048" t="e">
            <v>#N/A</v>
          </cell>
          <cell r="K1048" t="e">
            <v>#N/A</v>
          </cell>
          <cell r="L1048" t="e">
            <v>#N/A</v>
          </cell>
          <cell r="M1048" t="e">
            <v>#N/A</v>
          </cell>
          <cell r="N1048" t="e">
            <v>#N/A</v>
          </cell>
          <cell r="O1048">
            <v>0</v>
          </cell>
          <cell r="P1048" t="e">
            <v>#N/A</v>
          </cell>
          <cell r="Q1048" t="e">
            <v>#N/A</v>
          </cell>
          <cell r="R1048">
            <v>0</v>
          </cell>
          <cell r="S1048" t="e">
            <v>#N/A</v>
          </cell>
          <cell r="T1048" t="e">
            <v>#N/A</v>
          </cell>
          <cell r="U1048" t="e">
            <v>#N/A</v>
          </cell>
          <cell r="V1048" t="e">
            <v>#N/A</v>
          </cell>
        </row>
        <row r="1049">
          <cell r="B1049" t="e">
            <v>#N/A</v>
          </cell>
          <cell r="C1049" t="e">
            <v>#N/A</v>
          </cell>
          <cell r="D1049" t="e">
            <v>#N/A</v>
          </cell>
          <cell r="E1049" t="e">
            <v>#N/A</v>
          </cell>
          <cell r="F1049" t="e">
            <v>#N/A</v>
          </cell>
          <cell r="G1049" t="e">
            <v>#N/A</v>
          </cell>
          <cell r="H1049" t="e">
            <v>#N/A</v>
          </cell>
          <cell r="I1049" t="e">
            <v>#N/A</v>
          </cell>
          <cell r="J1049" t="e">
            <v>#N/A</v>
          </cell>
          <cell r="K1049" t="e">
            <v>#N/A</v>
          </cell>
          <cell r="L1049" t="e">
            <v>#N/A</v>
          </cell>
          <cell r="M1049" t="e">
            <v>#N/A</v>
          </cell>
          <cell r="N1049" t="e">
            <v>#N/A</v>
          </cell>
          <cell r="O1049">
            <v>0</v>
          </cell>
          <cell r="P1049" t="e">
            <v>#N/A</v>
          </cell>
          <cell r="Q1049" t="e">
            <v>#N/A</v>
          </cell>
          <cell r="R1049">
            <v>0</v>
          </cell>
          <cell r="S1049" t="e">
            <v>#N/A</v>
          </cell>
          <cell r="T1049" t="e">
            <v>#N/A</v>
          </cell>
          <cell r="U1049" t="e">
            <v>#N/A</v>
          </cell>
          <cell r="V1049" t="e">
            <v>#N/A</v>
          </cell>
        </row>
        <row r="1050">
          <cell r="B1050" t="e">
            <v>#N/A</v>
          </cell>
          <cell r="C1050" t="e">
            <v>#N/A</v>
          </cell>
          <cell r="D1050" t="e">
            <v>#N/A</v>
          </cell>
          <cell r="E1050" t="e">
            <v>#N/A</v>
          </cell>
          <cell r="F1050" t="e">
            <v>#N/A</v>
          </cell>
          <cell r="G1050" t="e">
            <v>#N/A</v>
          </cell>
          <cell r="H1050" t="e">
            <v>#N/A</v>
          </cell>
          <cell r="I1050" t="e">
            <v>#N/A</v>
          </cell>
          <cell r="J1050" t="e">
            <v>#N/A</v>
          </cell>
          <cell r="K1050" t="e">
            <v>#N/A</v>
          </cell>
          <cell r="L1050" t="e">
            <v>#N/A</v>
          </cell>
          <cell r="M1050" t="e">
            <v>#N/A</v>
          </cell>
          <cell r="N1050" t="e">
            <v>#N/A</v>
          </cell>
          <cell r="O1050">
            <v>0</v>
          </cell>
          <cell r="P1050" t="e">
            <v>#N/A</v>
          </cell>
          <cell r="Q1050" t="e">
            <v>#N/A</v>
          </cell>
          <cell r="R1050">
            <v>0</v>
          </cell>
          <cell r="S1050" t="e">
            <v>#N/A</v>
          </cell>
          <cell r="T1050" t="e">
            <v>#N/A</v>
          </cell>
          <cell r="U1050" t="e">
            <v>#N/A</v>
          </cell>
          <cell r="V1050" t="e">
            <v>#N/A</v>
          </cell>
        </row>
        <row r="1051">
          <cell r="B1051" t="e">
            <v>#N/A</v>
          </cell>
          <cell r="C1051" t="e">
            <v>#N/A</v>
          </cell>
          <cell r="D1051" t="e">
            <v>#N/A</v>
          </cell>
          <cell r="E1051" t="e">
            <v>#N/A</v>
          </cell>
          <cell r="F1051" t="e">
            <v>#N/A</v>
          </cell>
          <cell r="G1051" t="e">
            <v>#N/A</v>
          </cell>
          <cell r="H1051" t="e">
            <v>#N/A</v>
          </cell>
          <cell r="I1051" t="e">
            <v>#N/A</v>
          </cell>
          <cell r="J1051" t="e">
            <v>#N/A</v>
          </cell>
          <cell r="K1051" t="e">
            <v>#N/A</v>
          </cell>
          <cell r="L1051" t="e">
            <v>#N/A</v>
          </cell>
          <cell r="M1051" t="e">
            <v>#N/A</v>
          </cell>
          <cell r="N1051" t="e">
            <v>#N/A</v>
          </cell>
          <cell r="O1051">
            <v>0</v>
          </cell>
          <cell r="P1051" t="e">
            <v>#N/A</v>
          </cell>
          <cell r="Q1051" t="e">
            <v>#N/A</v>
          </cell>
          <cell r="R1051">
            <v>0</v>
          </cell>
          <cell r="S1051" t="e">
            <v>#N/A</v>
          </cell>
          <cell r="T1051" t="e">
            <v>#N/A</v>
          </cell>
          <cell r="U1051" t="e">
            <v>#N/A</v>
          </cell>
          <cell r="V1051" t="e">
            <v>#N/A</v>
          </cell>
        </row>
        <row r="1052">
          <cell r="B1052" t="e">
            <v>#N/A</v>
          </cell>
          <cell r="C1052" t="e">
            <v>#N/A</v>
          </cell>
          <cell r="D1052" t="e">
            <v>#N/A</v>
          </cell>
          <cell r="E1052" t="e">
            <v>#N/A</v>
          </cell>
          <cell r="F1052" t="e">
            <v>#N/A</v>
          </cell>
          <cell r="G1052" t="e">
            <v>#N/A</v>
          </cell>
          <cell r="H1052" t="e">
            <v>#N/A</v>
          </cell>
          <cell r="I1052" t="e">
            <v>#N/A</v>
          </cell>
          <cell r="J1052" t="e">
            <v>#N/A</v>
          </cell>
          <cell r="K1052" t="e">
            <v>#N/A</v>
          </cell>
          <cell r="L1052" t="e">
            <v>#N/A</v>
          </cell>
          <cell r="M1052" t="e">
            <v>#N/A</v>
          </cell>
          <cell r="N1052" t="e">
            <v>#N/A</v>
          </cell>
          <cell r="O1052">
            <v>0</v>
          </cell>
          <cell r="P1052" t="e">
            <v>#N/A</v>
          </cell>
          <cell r="Q1052" t="e">
            <v>#N/A</v>
          </cell>
          <cell r="R1052">
            <v>0</v>
          </cell>
          <cell r="S1052" t="e">
            <v>#N/A</v>
          </cell>
          <cell r="T1052" t="e">
            <v>#N/A</v>
          </cell>
          <cell r="U1052" t="e">
            <v>#N/A</v>
          </cell>
          <cell r="V1052" t="e">
            <v>#N/A</v>
          </cell>
        </row>
        <row r="1053">
          <cell r="B1053" t="e">
            <v>#N/A</v>
          </cell>
          <cell r="C1053" t="e">
            <v>#N/A</v>
          </cell>
          <cell r="D1053" t="e">
            <v>#N/A</v>
          </cell>
          <cell r="E1053" t="e">
            <v>#N/A</v>
          </cell>
          <cell r="F1053" t="e">
            <v>#N/A</v>
          </cell>
          <cell r="G1053" t="e">
            <v>#N/A</v>
          </cell>
          <cell r="H1053" t="e">
            <v>#N/A</v>
          </cell>
          <cell r="I1053" t="e">
            <v>#N/A</v>
          </cell>
          <cell r="J1053" t="e">
            <v>#N/A</v>
          </cell>
          <cell r="K1053" t="e">
            <v>#N/A</v>
          </cell>
          <cell r="L1053" t="e">
            <v>#N/A</v>
          </cell>
          <cell r="M1053" t="e">
            <v>#N/A</v>
          </cell>
          <cell r="N1053" t="e">
            <v>#N/A</v>
          </cell>
          <cell r="O1053">
            <v>0</v>
          </cell>
          <cell r="P1053" t="e">
            <v>#N/A</v>
          </cell>
          <cell r="Q1053" t="e">
            <v>#N/A</v>
          </cell>
          <cell r="R1053">
            <v>0</v>
          </cell>
          <cell r="S1053" t="e">
            <v>#N/A</v>
          </cell>
          <cell r="T1053" t="e">
            <v>#N/A</v>
          </cell>
          <cell r="U1053" t="e">
            <v>#N/A</v>
          </cell>
          <cell r="V1053" t="e">
            <v>#N/A</v>
          </cell>
        </row>
        <row r="1054">
          <cell r="B1054" t="e">
            <v>#N/A</v>
          </cell>
          <cell r="C1054" t="e">
            <v>#N/A</v>
          </cell>
          <cell r="D1054" t="e">
            <v>#N/A</v>
          </cell>
          <cell r="E1054" t="e">
            <v>#N/A</v>
          </cell>
          <cell r="F1054" t="e">
            <v>#N/A</v>
          </cell>
          <cell r="G1054" t="e">
            <v>#N/A</v>
          </cell>
          <cell r="H1054" t="e">
            <v>#N/A</v>
          </cell>
          <cell r="I1054" t="e">
            <v>#N/A</v>
          </cell>
          <cell r="J1054" t="e">
            <v>#N/A</v>
          </cell>
          <cell r="K1054" t="e">
            <v>#N/A</v>
          </cell>
          <cell r="L1054" t="e">
            <v>#N/A</v>
          </cell>
          <cell r="M1054" t="e">
            <v>#N/A</v>
          </cell>
          <cell r="N1054" t="e">
            <v>#N/A</v>
          </cell>
          <cell r="O1054">
            <v>0</v>
          </cell>
          <cell r="P1054" t="e">
            <v>#N/A</v>
          </cell>
          <cell r="Q1054" t="e">
            <v>#N/A</v>
          </cell>
          <cell r="R1054">
            <v>0</v>
          </cell>
          <cell r="S1054" t="e">
            <v>#N/A</v>
          </cell>
          <cell r="T1054" t="e">
            <v>#N/A</v>
          </cell>
          <cell r="U1054" t="e">
            <v>#N/A</v>
          </cell>
          <cell r="V1054" t="e">
            <v>#N/A</v>
          </cell>
        </row>
        <row r="1055">
          <cell r="B1055" t="e">
            <v>#N/A</v>
          </cell>
          <cell r="C1055" t="e">
            <v>#N/A</v>
          </cell>
          <cell r="D1055" t="e">
            <v>#N/A</v>
          </cell>
          <cell r="E1055" t="e">
            <v>#N/A</v>
          </cell>
          <cell r="F1055" t="e">
            <v>#N/A</v>
          </cell>
          <cell r="G1055" t="e">
            <v>#N/A</v>
          </cell>
          <cell r="H1055" t="e">
            <v>#N/A</v>
          </cell>
          <cell r="I1055" t="e">
            <v>#N/A</v>
          </cell>
          <cell r="J1055" t="e">
            <v>#N/A</v>
          </cell>
          <cell r="K1055" t="e">
            <v>#N/A</v>
          </cell>
          <cell r="L1055" t="e">
            <v>#N/A</v>
          </cell>
          <cell r="M1055" t="e">
            <v>#N/A</v>
          </cell>
          <cell r="N1055" t="e">
            <v>#N/A</v>
          </cell>
          <cell r="O1055">
            <v>0</v>
          </cell>
          <cell r="P1055" t="e">
            <v>#N/A</v>
          </cell>
          <cell r="Q1055" t="e">
            <v>#N/A</v>
          </cell>
          <cell r="R1055">
            <v>0</v>
          </cell>
          <cell r="S1055" t="e">
            <v>#N/A</v>
          </cell>
          <cell r="T1055" t="e">
            <v>#N/A</v>
          </cell>
          <cell r="U1055" t="e">
            <v>#N/A</v>
          </cell>
          <cell r="V1055" t="e">
            <v>#N/A</v>
          </cell>
        </row>
        <row r="1056">
          <cell r="B1056" t="e">
            <v>#N/A</v>
          </cell>
          <cell r="C1056" t="e">
            <v>#N/A</v>
          </cell>
          <cell r="D1056" t="e">
            <v>#N/A</v>
          </cell>
          <cell r="E1056" t="e">
            <v>#N/A</v>
          </cell>
          <cell r="F1056" t="e">
            <v>#N/A</v>
          </cell>
          <cell r="G1056" t="e">
            <v>#N/A</v>
          </cell>
          <cell r="H1056" t="e">
            <v>#N/A</v>
          </cell>
          <cell r="I1056" t="e">
            <v>#N/A</v>
          </cell>
          <cell r="J1056" t="e">
            <v>#N/A</v>
          </cell>
          <cell r="K1056" t="e">
            <v>#N/A</v>
          </cell>
          <cell r="L1056" t="e">
            <v>#N/A</v>
          </cell>
          <cell r="M1056" t="e">
            <v>#N/A</v>
          </cell>
          <cell r="N1056" t="e">
            <v>#N/A</v>
          </cell>
          <cell r="O1056">
            <v>0</v>
          </cell>
          <cell r="P1056" t="e">
            <v>#N/A</v>
          </cell>
          <cell r="Q1056" t="e">
            <v>#N/A</v>
          </cell>
          <cell r="R1056">
            <v>0</v>
          </cell>
          <cell r="S1056" t="e">
            <v>#N/A</v>
          </cell>
          <cell r="T1056" t="e">
            <v>#N/A</v>
          </cell>
          <cell r="U1056" t="e">
            <v>#N/A</v>
          </cell>
          <cell r="V1056" t="e">
            <v>#N/A</v>
          </cell>
        </row>
        <row r="1057">
          <cell r="B1057" t="e">
            <v>#N/A</v>
          </cell>
          <cell r="C1057" t="e">
            <v>#N/A</v>
          </cell>
          <cell r="D1057" t="e">
            <v>#N/A</v>
          </cell>
          <cell r="E1057" t="e">
            <v>#N/A</v>
          </cell>
          <cell r="F1057" t="e">
            <v>#N/A</v>
          </cell>
          <cell r="G1057" t="e">
            <v>#N/A</v>
          </cell>
          <cell r="H1057" t="e">
            <v>#N/A</v>
          </cell>
          <cell r="I1057" t="e">
            <v>#N/A</v>
          </cell>
          <cell r="J1057" t="e">
            <v>#N/A</v>
          </cell>
          <cell r="K1057" t="e">
            <v>#N/A</v>
          </cell>
          <cell r="L1057" t="e">
            <v>#N/A</v>
          </cell>
          <cell r="M1057" t="e">
            <v>#N/A</v>
          </cell>
          <cell r="N1057" t="e">
            <v>#N/A</v>
          </cell>
          <cell r="O1057">
            <v>0</v>
          </cell>
          <cell r="P1057" t="e">
            <v>#N/A</v>
          </cell>
          <cell r="Q1057" t="e">
            <v>#N/A</v>
          </cell>
          <cell r="R1057">
            <v>0</v>
          </cell>
          <cell r="S1057" t="e">
            <v>#N/A</v>
          </cell>
          <cell r="T1057" t="e">
            <v>#N/A</v>
          </cell>
          <cell r="U1057" t="e">
            <v>#N/A</v>
          </cell>
          <cell r="V1057" t="e">
            <v>#N/A</v>
          </cell>
        </row>
        <row r="1058">
          <cell r="B1058" t="e">
            <v>#N/A</v>
          </cell>
          <cell r="C1058" t="e">
            <v>#N/A</v>
          </cell>
          <cell r="D1058" t="e">
            <v>#N/A</v>
          </cell>
          <cell r="E1058" t="e">
            <v>#N/A</v>
          </cell>
          <cell r="F1058" t="e">
            <v>#N/A</v>
          </cell>
          <cell r="G1058" t="e">
            <v>#N/A</v>
          </cell>
          <cell r="H1058" t="e">
            <v>#N/A</v>
          </cell>
          <cell r="I1058" t="e">
            <v>#N/A</v>
          </cell>
          <cell r="J1058" t="e">
            <v>#N/A</v>
          </cell>
          <cell r="K1058" t="e">
            <v>#N/A</v>
          </cell>
          <cell r="L1058" t="e">
            <v>#N/A</v>
          </cell>
          <cell r="M1058" t="e">
            <v>#N/A</v>
          </cell>
          <cell r="N1058" t="e">
            <v>#N/A</v>
          </cell>
          <cell r="O1058">
            <v>0</v>
          </cell>
          <cell r="P1058" t="e">
            <v>#N/A</v>
          </cell>
          <cell r="Q1058" t="e">
            <v>#N/A</v>
          </cell>
          <cell r="R1058">
            <v>0</v>
          </cell>
          <cell r="S1058" t="e">
            <v>#N/A</v>
          </cell>
          <cell r="T1058" t="e">
            <v>#N/A</v>
          </cell>
          <cell r="U1058" t="e">
            <v>#N/A</v>
          </cell>
          <cell r="V1058" t="e">
            <v>#N/A</v>
          </cell>
        </row>
        <row r="1059">
          <cell r="B1059" t="e">
            <v>#N/A</v>
          </cell>
          <cell r="C1059" t="e">
            <v>#N/A</v>
          </cell>
          <cell r="D1059" t="e">
            <v>#N/A</v>
          </cell>
          <cell r="E1059" t="e">
            <v>#N/A</v>
          </cell>
          <cell r="F1059" t="e">
            <v>#N/A</v>
          </cell>
          <cell r="G1059" t="e">
            <v>#N/A</v>
          </cell>
          <cell r="H1059" t="e">
            <v>#N/A</v>
          </cell>
          <cell r="I1059" t="e">
            <v>#N/A</v>
          </cell>
          <cell r="J1059" t="e">
            <v>#N/A</v>
          </cell>
          <cell r="K1059" t="e">
            <v>#N/A</v>
          </cell>
          <cell r="L1059" t="e">
            <v>#N/A</v>
          </cell>
          <cell r="M1059" t="e">
            <v>#N/A</v>
          </cell>
          <cell r="N1059" t="e">
            <v>#N/A</v>
          </cell>
          <cell r="O1059">
            <v>0</v>
          </cell>
          <cell r="P1059" t="e">
            <v>#N/A</v>
          </cell>
          <cell r="Q1059" t="e">
            <v>#N/A</v>
          </cell>
          <cell r="R1059">
            <v>0</v>
          </cell>
          <cell r="S1059" t="e">
            <v>#N/A</v>
          </cell>
          <cell r="T1059" t="e">
            <v>#N/A</v>
          </cell>
          <cell r="U1059" t="e">
            <v>#N/A</v>
          </cell>
          <cell r="V1059" t="e">
            <v>#N/A</v>
          </cell>
        </row>
        <row r="1060">
          <cell r="B1060" t="e">
            <v>#N/A</v>
          </cell>
          <cell r="C1060" t="e">
            <v>#N/A</v>
          </cell>
          <cell r="D1060" t="e">
            <v>#N/A</v>
          </cell>
          <cell r="E1060" t="e">
            <v>#N/A</v>
          </cell>
          <cell r="F1060" t="e">
            <v>#N/A</v>
          </cell>
          <cell r="G1060" t="e">
            <v>#N/A</v>
          </cell>
          <cell r="H1060" t="e">
            <v>#N/A</v>
          </cell>
          <cell r="I1060" t="e">
            <v>#N/A</v>
          </cell>
          <cell r="J1060" t="e">
            <v>#N/A</v>
          </cell>
          <cell r="K1060" t="e">
            <v>#N/A</v>
          </cell>
          <cell r="L1060" t="e">
            <v>#N/A</v>
          </cell>
          <cell r="M1060" t="e">
            <v>#N/A</v>
          </cell>
          <cell r="N1060" t="e">
            <v>#N/A</v>
          </cell>
          <cell r="O1060">
            <v>0</v>
          </cell>
          <cell r="P1060" t="e">
            <v>#N/A</v>
          </cell>
          <cell r="Q1060" t="e">
            <v>#N/A</v>
          </cell>
          <cell r="R1060">
            <v>0</v>
          </cell>
          <cell r="S1060" t="e">
            <v>#N/A</v>
          </cell>
          <cell r="T1060" t="e">
            <v>#N/A</v>
          </cell>
          <cell r="U1060" t="e">
            <v>#N/A</v>
          </cell>
          <cell r="V1060" t="e">
            <v>#N/A</v>
          </cell>
        </row>
        <row r="1061">
          <cell r="B1061" t="e">
            <v>#N/A</v>
          </cell>
          <cell r="C1061" t="e">
            <v>#N/A</v>
          </cell>
          <cell r="D1061" t="e">
            <v>#N/A</v>
          </cell>
          <cell r="E1061" t="e">
            <v>#N/A</v>
          </cell>
          <cell r="F1061" t="e">
            <v>#N/A</v>
          </cell>
          <cell r="G1061" t="e">
            <v>#N/A</v>
          </cell>
          <cell r="H1061" t="e">
            <v>#N/A</v>
          </cell>
          <cell r="I1061" t="e">
            <v>#N/A</v>
          </cell>
          <cell r="J1061" t="e">
            <v>#N/A</v>
          </cell>
          <cell r="K1061" t="e">
            <v>#N/A</v>
          </cell>
          <cell r="L1061" t="e">
            <v>#N/A</v>
          </cell>
          <cell r="M1061" t="e">
            <v>#N/A</v>
          </cell>
          <cell r="N1061" t="e">
            <v>#N/A</v>
          </cell>
          <cell r="O1061">
            <v>0</v>
          </cell>
          <cell r="P1061" t="e">
            <v>#N/A</v>
          </cell>
          <cell r="Q1061" t="e">
            <v>#N/A</v>
          </cell>
          <cell r="R1061">
            <v>0</v>
          </cell>
          <cell r="S1061" t="e">
            <v>#N/A</v>
          </cell>
          <cell r="T1061" t="e">
            <v>#N/A</v>
          </cell>
          <cell r="U1061" t="e">
            <v>#N/A</v>
          </cell>
          <cell r="V1061" t="e">
            <v>#N/A</v>
          </cell>
        </row>
        <row r="1062">
          <cell r="B1062" t="e">
            <v>#N/A</v>
          </cell>
          <cell r="C1062" t="e">
            <v>#N/A</v>
          </cell>
          <cell r="D1062" t="e">
            <v>#N/A</v>
          </cell>
          <cell r="E1062" t="e">
            <v>#N/A</v>
          </cell>
          <cell r="F1062" t="e">
            <v>#N/A</v>
          </cell>
          <cell r="G1062" t="e">
            <v>#N/A</v>
          </cell>
          <cell r="H1062" t="e">
            <v>#N/A</v>
          </cell>
          <cell r="I1062" t="e">
            <v>#N/A</v>
          </cell>
          <cell r="J1062" t="e">
            <v>#N/A</v>
          </cell>
          <cell r="K1062" t="e">
            <v>#N/A</v>
          </cell>
          <cell r="L1062" t="e">
            <v>#N/A</v>
          </cell>
          <cell r="M1062" t="e">
            <v>#N/A</v>
          </cell>
          <cell r="N1062" t="e">
            <v>#N/A</v>
          </cell>
          <cell r="O1062">
            <v>0</v>
          </cell>
          <cell r="P1062" t="e">
            <v>#N/A</v>
          </cell>
          <cell r="Q1062" t="e">
            <v>#N/A</v>
          </cell>
          <cell r="R1062">
            <v>0</v>
          </cell>
          <cell r="S1062" t="e">
            <v>#N/A</v>
          </cell>
          <cell r="T1062" t="e">
            <v>#N/A</v>
          </cell>
          <cell r="U1062" t="e">
            <v>#N/A</v>
          </cell>
          <cell r="V1062" t="e">
            <v>#N/A</v>
          </cell>
        </row>
        <row r="1063">
          <cell r="B1063" t="e">
            <v>#N/A</v>
          </cell>
          <cell r="C1063" t="e">
            <v>#N/A</v>
          </cell>
          <cell r="D1063" t="e">
            <v>#N/A</v>
          </cell>
          <cell r="E1063" t="e">
            <v>#N/A</v>
          </cell>
          <cell r="F1063" t="e">
            <v>#N/A</v>
          </cell>
          <cell r="G1063" t="e">
            <v>#N/A</v>
          </cell>
          <cell r="H1063" t="e">
            <v>#N/A</v>
          </cell>
          <cell r="I1063" t="e">
            <v>#N/A</v>
          </cell>
          <cell r="J1063" t="e">
            <v>#N/A</v>
          </cell>
          <cell r="K1063" t="e">
            <v>#N/A</v>
          </cell>
          <cell r="L1063" t="e">
            <v>#N/A</v>
          </cell>
          <cell r="M1063" t="e">
            <v>#N/A</v>
          </cell>
          <cell r="N1063" t="e">
            <v>#N/A</v>
          </cell>
          <cell r="O1063">
            <v>0</v>
          </cell>
          <cell r="P1063" t="e">
            <v>#N/A</v>
          </cell>
          <cell r="Q1063" t="e">
            <v>#N/A</v>
          </cell>
          <cell r="R1063">
            <v>0</v>
          </cell>
          <cell r="S1063" t="e">
            <v>#N/A</v>
          </cell>
          <cell r="T1063" t="e">
            <v>#N/A</v>
          </cell>
          <cell r="U1063" t="e">
            <v>#N/A</v>
          </cell>
          <cell r="V1063" t="e">
            <v>#N/A</v>
          </cell>
        </row>
        <row r="1064">
          <cell r="B1064" t="e">
            <v>#N/A</v>
          </cell>
          <cell r="C1064" t="e">
            <v>#N/A</v>
          </cell>
          <cell r="D1064" t="e">
            <v>#N/A</v>
          </cell>
          <cell r="E1064" t="e">
            <v>#N/A</v>
          </cell>
          <cell r="F1064" t="e">
            <v>#N/A</v>
          </cell>
          <cell r="G1064" t="e">
            <v>#N/A</v>
          </cell>
          <cell r="H1064" t="e">
            <v>#N/A</v>
          </cell>
          <cell r="I1064" t="e">
            <v>#N/A</v>
          </cell>
          <cell r="J1064" t="e">
            <v>#N/A</v>
          </cell>
          <cell r="K1064" t="e">
            <v>#N/A</v>
          </cell>
          <cell r="L1064" t="e">
            <v>#N/A</v>
          </cell>
          <cell r="M1064" t="e">
            <v>#N/A</v>
          </cell>
          <cell r="N1064" t="e">
            <v>#N/A</v>
          </cell>
          <cell r="O1064">
            <v>0</v>
          </cell>
          <cell r="P1064" t="e">
            <v>#N/A</v>
          </cell>
          <cell r="Q1064" t="e">
            <v>#N/A</v>
          </cell>
          <cell r="R1064">
            <v>0</v>
          </cell>
          <cell r="S1064" t="e">
            <v>#N/A</v>
          </cell>
          <cell r="T1064" t="e">
            <v>#N/A</v>
          </cell>
          <cell r="U1064" t="e">
            <v>#N/A</v>
          </cell>
          <cell r="V1064" t="e">
            <v>#N/A</v>
          </cell>
        </row>
        <row r="1065">
          <cell r="B1065" t="e">
            <v>#N/A</v>
          </cell>
          <cell r="C1065" t="e">
            <v>#N/A</v>
          </cell>
          <cell r="D1065" t="e">
            <v>#N/A</v>
          </cell>
          <cell r="E1065" t="e">
            <v>#N/A</v>
          </cell>
          <cell r="F1065" t="e">
            <v>#N/A</v>
          </cell>
          <cell r="G1065" t="e">
            <v>#N/A</v>
          </cell>
          <cell r="H1065" t="e">
            <v>#N/A</v>
          </cell>
          <cell r="I1065" t="e">
            <v>#N/A</v>
          </cell>
          <cell r="J1065" t="e">
            <v>#N/A</v>
          </cell>
          <cell r="K1065" t="e">
            <v>#N/A</v>
          </cell>
          <cell r="L1065" t="e">
            <v>#N/A</v>
          </cell>
          <cell r="M1065" t="e">
            <v>#N/A</v>
          </cell>
          <cell r="N1065" t="e">
            <v>#N/A</v>
          </cell>
          <cell r="O1065">
            <v>0</v>
          </cell>
          <cell r="P1065" t="e">
            <v>#N/A</v>
          </cell>
          <cell r="Q1065" t="e">
            <v>#N/A</v>
          </cell>
          <cell r="R1065">
            <v>0</v>
          </cell>
          <cell r="S1065" t="e">
            <v>#N/A</v>
          </cell>
          <cell r="T1065" t="e">
            <v>#N/A</v>
          </cell>
          <cell r="U1065" t="e">
            <v>#N/A</v>
          </cell>
          <cell r="V1065" t="e">
            <v>#N/A</v>
          </cell>
        </row>
        <row r="1066">
          <cell r="B1066" t="e">
            <v>#N/A</v>
          </cell>
          <cell r="C1066" t="e">
            <v>#N/A</v>
          </cell>
          <cell r="D1066" t="e">
            <v>#N/A</v>
          </cell>
          <cell r="E1066" t="e">
            <v>#N/A</v>
          </cell>
          <cell r="F1066" t="e">
            <v>#N/A</v>
          </cell>
          <cell r="G1066" t="e">
            <v>#N/A</v>
          </cell>
          <cell r="H1066" t="e">
            <v>#N/A</v>
          </cell>
          <cell r="I1066" t="e">
            <v>#N/A</v>
          </cell>
          <cell r="J1066" t="e">
            <v>#N/A</v>
          </cell>
          <cell r="K1066" t="e">
            <v>#N/A</v>
          </cell>
          <cell r="L1066" t="e">
            <v>#N/A</v>
          </cell>
          <cell r="M1066" t="e">
            <v>#N/A</v>
          </cell>
          <cell r="N1066" t="e">
            <v>#N/A</v>
          </cell>
          <cell r="O1066">
            <v>0</v>
          </cell>
          <cell r="P1066" t="e">
            <v>#N/A</v>
          </cell>
          <cell r="Q1066" t="e">
            <v>#N/A</v>
          </cell>
          <cell r="R1066">
            <v>0</v>
          </cell>
          <cell r="S1066" t="e">
            <v>#N/A</v>
          </cell>
          <cell r="T1066" t="e">
            <v>#N/A</v>
          </cell>
          <cell r="U1066" t="e">
            <v>#N/A</v>
          </cell>
          <cell r="V1066" t="e">
            <v>#N/A</v>
          </cell>
        </row>
        <row r="1067">
          <cell r="B1067" t="e">
            <v>#N/A</v>
          </cell>
          <cell r="C1067" t="e">
            <v>#N/A</v>
          </cell>
          <cell r="D1067" t="e">
            <v>#N/A</v>
          </cell>
          <cell r="E1067" t="e">
            <v>#N/A</v>
          </cell>
          <cell r="F1067" t="e">
            <v>#N/A</v>
          </cell>
          <cell r="G1067" t="e">
            <v>#N/A</v>
          </cell>
          <cell r="H1067" t="e">
            <v>#N/A</v>
          </cell>
          <cell r="I1067" t="e">
            <v>#N/A</v>
          </cell>
          <cell r="J1067" t="e">
            <v>#N/A</v>
          </cell>
          <cell r="K1067" t="e">
            <v>#N/A</v>
          </cell>
          <cell r="L1067" t="e">
            <v>#N/A</v>
          </cell>
          <cell r="M1067" t="e">
            <v>#N/A</v>
          </cell>
          <cell r="N1067" t="e">
            <v>#N/A</v>
          </cell>
          <cell r="O1067">
            <v>0</v>
          </cell>
          <cell r="P1067" t="e">
            <v>#N/A</v>
          </cell>
          <cell r="Q1067" t="e">
            <v>#N/A</v>
          </cell>
          <cell r="R1067">
            <v>0</v>
          </cell>
          <cell r="S1067" t="e">
            <v>#N/A</v>
          </cell>
          <cell r="T1067" t="e">
            <v>#N/A</v>
          </cell>
          <cell r="U1067" t="e">
            <v>#N/A</v>
          </cell>
          <cell r="V1067" t="e">
            <v>#N/A</v>
          </cell>
        </row>
        <row r="1068">
          <cell r="B1068" t="e">
            <v>#N/A</v>
          </cell>
          <cell r="C1068" t="e">
            <v>#N/A</v>
          </cell>
          <cell r="D1068" t="e">
            <v>#N/A</v>
          </cell>
          <cell r="E1068" t="e">
            <v>#N/A</v>
          </cell>
          <cell r="F1068" t="e">
            <v>#N/A</v>
          </cell>
          <cell r="G1068" t="e">
            <v>#N/A</v>
          </cell>
          <cell r="H1068" t="e">
            <v>#N/A</v>
          </cell>
          <cell r="I1068" t="e">
            <v>#N/A</v>
          </cell>
          <cell r="J1068" t="e">
            <v>#N/A</v>
          </cell>
          <cell r="K1068" t="e">
            <v>#N/A</v>
          </cell>
          <cell r="L1068" t="e">
            <v>#N/A</v>
          </cell>
          <cell r="M1068" t="e">
            <v>#N/A</v>
          </cell>
          <cell r="N1068" t="e">
            <v>#N/A</v>
          </cell>
          <cell r="O1068">
            <v>0</v>
          </cell>
          <cell r="P1068" t="e">
            <v>#N/A</v>
          </cell>
          <cell r="Q1068" t="e">
            <v>#N/A</v>
          </cell>
          <cell r="R1068">
            <v>0</v>
          </cell>
          <cell r="S1068" t="e">
            <v>#N/A</v>
          </cell>
          <cell r="T1068" t="e">
            <v>#N/A</v>
          </cell>
          <cell r="U1068" t="e">
            <v>#N/A</v>
          </cell>
          <cell r="V1068" t="e">
            <v>#N/A</v>
          </cell>
        </row>
        <row r="1069">
          <cell r="B1069" t="e">
            <v>#N/A</v>
          </cell>
          <cell r="C1069" t="e">
            <v>#N/A</v>
          </cell>
          <cell r="D1069" t="e">
            <v>#N/A</v>
          </cell>
          <cell r="E1069" t="e">
            <v>#N/A</v>
          </cell>
          <cell r="F1069" t="e">
            <v>#N/A</v>
          </cell>
          <cell r="G1069" t="e">
            <v>#N/A</v>
          </cell>
          <cell r="H1069" t="e">
            <v>#N/A</v>
          </cell>
          <cell r="I1069" t="e">
            <v>#N/A</v>
          </cell>
          <cell r="J1069" t="e">
            <v>#N/A</v>
          </cell>
          <cell r="K1069" t="e">
            <v>#N/A</v>
          </cell>
          <cell r="L1069" t="e">
            <v>#N/A</v>
          </cell>
          <cell r="M1069" t="e">
            <v>#N/A</v>
          </cell>
          <cell r="N1069" t="e">
            <v>#N/A</v>
          </cell>
          <cell r="O1069">
            <v>0</v>
          </cell>
          <cell r="P1069" t="e">
            <v>#N/A</v>
          </cell>
          <cell r="Q1069" t="e">
            <v>#N/A</v>
          </cell>
          <cell r="R1069">
            <v>0</v>
          </cell>
          <cell r="S1069" t="e">
            <v>#N/A</v>
          </cell>
          <cell r="T1069" t="e">
            <v>#N/A</v>
          </cell>
          <cell r="U1069" t="e">
            <v>#N/A</v>
          </cell>
          <cell r="V1069" t="e">
            <v>#N/A</v>
          </cell>
        </row>
        <row r="1070">
          <cell r="B1070" t="e">
            <v>#N/A</v>
          </cell>
          <cell r="C1070" t="e">
            <v>#N/A</v>
          </cell>
          <cell r="D1070" t="e">
            <v>#N/A</v>
          </cell>
          <cell r="E1070" t="e">
            <v>#N/A</v>
          </cell>
          <cell r="F1070" t="e">
            <v>#N/A</v>
          </cell>
          <cell r="G1070" t="e">
            <v>#N/A</v>
          </cell>
          <cell r="H1070" t="e">
            <v>#N/A</v>
          </cell>
          <cell r="I1070" t="e">
            <v>#N/A</v>
          </cell>
          <cell r="J1070" t="e">
            <v>#N/A</v>
          </cell>
          <cell r="K1070" t="e">
            <v>#N/A</v>
          </cell>
          <cell r="L1070" t="e">
            <v>#N/A</v>
          </cell>
          <cell r="M1070" t="e">
            <v>#N/A</v>
          </cell>
          <cell r="N1070" t="e">
            <v>#N/A</v>
          </cell>
          <cell r="O1070">
            <v>0</v>
          </cell>
          <cell r="P1070" t="e">
            <v>#N/A</v>
          </cell>
          <cell r="Q1070" t="e">
            <v>#N/A</v>
          </cell>
          <cell r="R1070">
            <v>0</v>
          </cell>
          <cell r="S1070" t="e">
            <v>#N/A</v>
          </cell>
          <cell r="T1070" t="e">
            <v>#N/A</v>
          </cell>
          <cell r="U1070" t="e">
            <v>#N/A</v>
          </cell>
          <cell r="V1070" t="e">
            <v>#N/A</v>
          </cell>
        </row>
        <row r="1071">
          <cell r="B1071" t="e">
            <v>#N/A</v>
          </cell>
          <cell r="C1071" t="e">
            <v>#N/A</v>
          </cell>
          <cell r="D1071" t="e">
            <v>#N/A</v>
          </cell>
          <cell r="E1071" t="e">
            <v>#N/A</v>
          </cell>
          <cell r="F1071" t="e">
            <v>#N/A</v>
          </cell>
          <cell r="G1071" t="e">
            <v>#N/A</v>
          </cell>
          <cell r="H1071" t="e">
            <v>#N/A</v>
          </cell>
          <cell r="I1071" t="e">
            <v>#N/A</v>
          </cell>
          <cell r="J1071" t="e">
            <v>#N/A</v>
          </cell>
          <cell r="K1071" t="e">
            <v>#N/A</v>
          </cell>
          <cell r="L1071" t="e">
            <v>#N/A</v>
          </cell>
          <cell r="M1071" t="e">
            <v>#N/A</v>
          </cell>
          <cell r="N1071" t="e">
            <v>#N/A</v>
          </cell>
          <cell r="O1071">
            <v>0</v>
          </cell>
          <cell r="P1071" t="e">
            <v>#N/A</v>
          </cell>
          <cell r="Q1071" t="e">
            <v>#N/A</v>
          </cell>
          <cell r="R1071">
            <v>0</v>
          </cell>
          <cell r="S1071" t="e">
            <v>#N/A</v>
          </cell>
          <cell r="T1071" t="e">
            <v>#N/A</v>
          </cell>
          <cell r="U1071" t="e">
            <v>#N/A</v>
          </cell>
          <cell r="V1071" t="e">
            <v>#N/A</v>
          </cell>
        </row>
        <row r="1072">
          <cell r="B1072" t="e">
            <v>#N/A</v>
          </cell>
          <cell r="C1072" t="e">
            <v>#N/A</v>
          </cell>
          <cell r="D1072" t="e">
            <v>#N/A</v>
          </cell>
          <cell r="E1072" t="e">
            <v>#N/A</v>
          </cell>
          <cell r="F1072" t="e">
            <v>#N/A</v>
          </cell>
          <cell r="G1072" t="e">
            <v>#N/A</v>
          </cell>
          <cell r="H1072" t="e">
            <v>#N/A</v>
          </cell>
          <cell r="I1072" t="e">
            <v>#N/A</v>
          </cell>
          <cell r="J1072" t="e">
            <v>#N/A</v>
          </cell>
          <cell r="K1072" t="e">
            <v>#N/A</v>
          </cell>
          <cell r="L1072" t="e">
            <v>#N/A</v>
          </cell>
          <cell r="M1072" t="e">
            <v>#N/A</v>
          </cell>
          <cell r="N1072" t="e">
            <v>#N/A</v>
          </cell>
          <cell r="O1072">
            <v>0</v>
          </cell>
          <cell r="P1072" t="e">
            <v>#N/A</v>
          </cell>
          <cell r="Q1072" t="e">
            <v>#N/A</v>
          </cell>
          <cell r="R1072">
            <v>0</v>
          </cell>
          <cell r="S1072" t="e">
            <v>#N/A</v>
          </cell>
          <cell r="T1072" t="e">
            <v>#N/A</v>
          </cell>
          <cell r="U1072" t="e">
            <v>#N/A</v>
          </cell>
          <cell r="V1072" t="e">
            <v>#N/A</v>
          </cell>
        </row>
        <row r="1073">
          <cell r="B1073" t="e">
            <v>#N/A</v>
          </cell>
          <cell r="C1073" t="e">
            <v>#N/A</v>
          </cell>
          <cell r="D1073" t="e">
            <v>#N/A</v>
          </cell>
          <cell r="E1073" t="e">
            <v>#N/A</v>
          </cell>
          <cell r="F1073" t="e">
            <v>#N/A</v>
          </cell>
          <cell r="G1073" t="e">
            <v>#N/A</v>
          </cell>
          <cell r="H1073" t="e">
            <v>#N/A</v>
          </cell>
          <cell r="I1073" t="e">
            <v>#N/A</v>
          </cell>
          <cell r="J1073" t="e">
            <v>#N/A</v>
          </cell>
          <cell r="K1073" t="e">
            <v>#N/A</v>
          </cell>
          <cell r="L1073" t="e">
            <v>#N/A</v>
          </cell>
          <cell r="M1073" t="e">
            <v>#N/A</v>
          </cell>
          <cell r="N1073" t="e">
            <v>#N/A</v>
          </cell>
          <cell r="O1073">
            <v>0</v>
          </cell>
          <cell r="P1073" t="e">
            <v>#N/A</v>
          </cell>
          <cell r="Q1073" t="e">
            <v>#N/A</v>
          </cell>
          <cell r="R1073">
            <v>0</v>
          </cell>
          <cell r="S1073" t="e">
            <v>#N/A</v>
          </cell>
          <cell r="T1073" t="e">
            <v>#N/A</v>
          </cell>
          <cell r="U1073" t="e">
            <v>#N/A</v>
          </cell>
          <cell r="V1073" t="e">
            <v>#N/A</v>
          </cell>
        </row>
        <row r="1074">
          <cell r="B1074" t="e">
            <v>#N/A</v>
          </cell>
          <cell r="C1074" t="e">
            <v>#N/A</v>
          </cell>
          <cell r="D1074" t="e">
            <v>#N/A</v>
          </cell>
          <cell r="E1074" t="e">
            <v>#N/A</v>
          </cell>
          <cell r="F1074" t="e">
            <v>#N/A</v>
          </cell>
          <cell r="G1074" t="e">
            <v>#N/A</v>
          </cell>
          <cell r="H1074" t="e">
            <v>#N/A</v>
          </cell>
          <cell r="I1074" t="e">
            <v>#N/A</v>
          </cell>
          <cell r="J1074" t="e">
            <v>#N/A</v>
          </cell>
          <cell r="K1074" t="e">
            <v>#N/A</v>
          </cell>
          <cell r="L1074" t="e">
            <v>#N/A</v>
          </cell>
          <cell r="M1074" t="e">
            <v>#N/A</v>
          </cell>
          <cell r="N1074" t="e">
            <v>#N/A</v>
          </cell>
          <cell r="O1074">
            <v>0</v>
          </cell>
          <cell r="P1074" t="e">
            <v>#N/A</v>
          </cell>
          <cell r="Q1074" t="e">
            <v>#N/A</v>
          </cell>
          <cell r="R1074">
            <v>0</v>
          </cell>
          <cell r="S1074" t="e">
            <v>#N/A</v>
          </cell>
          <cell r="T1074" t="e">
            <v>#N/A</v>
          </cell>
          <cell r="U1074" t="e">
            <v>#N/A</v>
          </cell>
          <cell r="V1074" t="e">
            <v>#N/A</v>
          </cell>
        </row>
        <row r="1075">
          <cell r="B1075" t="e">
            <v>#N/A</v>
          </cell>
          <cell r="C1075" t="e">
            <v>#N/A</v>
          </cell>
          <cell r="D1075" t="e">
            <v>#N/A</v>
          </cell>
          <cell r="E1075" t="e">
            <v>#N/A</v>
          </cell>
          <cell r="F1075" t="e">
            <v>#N/A</v>
          </cell>
          <cell r="G1075" t="e">
            <v>#N/A</v>
          </cell>
          <cell r="H1075" t="e">
            <v>#N/A</v>
          </cell>
          <cell r="I1075" t="e">
            <v>#N/A</v>
          </cell>
          <cell r="J1075" t="e">
            <v>#N/A</v>
          </cell>
          <cell r="K1075" t="e">
            <v>#N/A</v>
          </cell>
          <cell r="L1075" t="e">
            <v>#N/A</v>
          </cell>
          <cell r="M1075" t="e">
            <v>#N/A</v>
          </cell>
          <cell r="N1075" t="e">
            <v>#N/A</v>
          </cell>
          <cell r="O1075">
            <v>0</v>
          </cell>
          <cell r="P1075" t="e">
            <v>#N/A</v>
          </cell>
          <cell r="Q1075" t="e">
            <v>#N/A</v>
          </cell>
          <cell r="R1075">
            <v>0</v>
          </cell>
          <cell r="S1075" t="e">
            <v>#N/A</v>
          </cell>
          <cell r="T1075" t="e">
            <v>#N/A</v>
          </cell>
          <cell r="U1075" t="e">
            <v>#N/A</v>
          </cell>
          <cell r="V1075" t="e">
            <v>#N/A</v>
          </cell>
        </row>
        <row r="1076">
          <cell r="B1076" t="e">
            <v>#N/A</v>
          </cell>
          <cell r="C1076" t="e">
            <v>#N/A</v>
          </cell>
          <cell r="D1076" t="e">
            <v>#N/A</v>
          </cell>
          <cell r="E1076" t="e">
            <v>#N/A</v>
          </cell>
          <cell r="F1076" t="e">
            <v>#N/A</v>
          </cell>
          <cell r="G1076" t="e">
            <v>#N/A</v>
          </cell>
          <cell r="H1076" t="e">
            <v>#N/A</v>
          </cell>
          <cell r="I1076" t="e">
            <v>#N/A</v>
          </cell>
          <cell r="J1076" t="e">
            <v>#N/A</v>
          </cell>
          <cell r="K1076" t="e">
            <v>#N/A</v>
          </cell>
          <cell r="L1076" t="e">
            <v>#N/A</v>
          </cell>
          <cell r="M1076" t="e">
            <v>#N/A</v>
          </cell>
          <cell r="N1076" t="e">
            <v>#N/A</v>
          </cell>
          <cell r="O1076">
            <v>0</v>
          </cell>
          <cell r="P1076" t="e">
            <v>#N/A</v>
          </cell>
          <cell r="Q1076" t="e">
            <v>#N/A</v>
          </cell>
          <cell r="R1076">
            <v>0</v>
          </cell>
          <cell r="S1076" t="e">
            <v>#N/A</v>
          </cell>
          <cell r="T1076" t="e">
            <v>#N/A</v>
          </cell>
          <cell r="U1076" t="e">
            <v>#N/A</v>
          </cell>
          <cell r="V1076" t="e">
            <v>#N/A</v>
          </cell>
        </row>
        <row r="1077">
          <cell r="B1077" t="e">
            <v>#N/A</v>
          </cell>
          <cell r="C1077" t="e">
            <v>#N/A</v>
          </cell>
          <cell r="D1077" t="e">
            <v>#N/A</v>
          </cell>
          <cell r="E1077" t="e">
            <v>#N/A</v>
          </cell>
          <cell r="F1077" t="e">
            <v>#N/A</v>
          </cell>
          <cell r="G1077" t="e">
            <v>#N/A</v>
          </cell>
          <cell r="H1077" t="e">
            <v>#N/A</v>
          </cell>
          <cell r="I1077" t="e">
            <v>#N/A</v>
          </cell>
          <cell r="J1077" t="e">
            <v>#N/A</v>
          </cell>
          <cell r="K1077" t="e">
            <v>#N/A</v>
          </cell>
          <cell r="L1077" t="e">
            <v>#N/A</v>
          </cell>
          <cell r="M1077" t="e">
            <v>#N/A</v>
          </cell>
          <cell r="N1077" t="e">
            <v>#N/A</v>
          </cell>
          <cell r="O1077">
            <v>0</v>
          </cell>
          <cell r="P1077" t="e">
            <v>#N/A</v>
          </cell>
          <cell r="Q1077" t="e">
            <v>#N/A</v>
          </cell>
          <cell r="R1077">
            <v>0</v>
          </cell>
          <cell r="S1077" t="e">
            <v>#N/A</v>
          </cell>
          <cell r="T1077" t="e">
            <v>#N/A</v>
          </cell>
          <cell r="U1077" t="e">
            <v>#N/A</v>
          </cell>
          <cell r="V1077" t="e">
            <v>#N/A</v>
          </cell>
        </row>
        <row r="1078">
          <cell r="B1078" t="e">
            <v>#N/A</v>
          </cell>
          <cell r="C1078" t="e">
            <v>#N/A</v>
          </cell>
          <cell r="D1078" t="e">
            <v>#N/A</v>
          </cell>
          <cell r="E1078" t="e">
            <v>#N/A</v>
          </cell>
          <cell r="F1078" t="e">
            <v>#N/A</v>
          </cell>
          <cell r="G1078" t="e">
            <v>#N/A</v>
          </cell>
          <cell r="H1078" t="e">
            <v>#N/A</v>
          </cell>
          <cell r="I1078" t="e">
            <v>#N/A</v>
          </cell>
          <cell r="J1078" t="e">
            <v>#N/A</v>
          </cell>
          <cell r="K1078" t="e">
            <v>#N/A</v>
          </cell>
          <cell r="L1078" t="e">
            <v>#N/A</v>
          </cell>
          <cell r="M1078" t="e">
            <v>#N/A</v>
          </cell>
          <cell r="N1078" t="e">
            <v>#N/A</v>
          </cell>
          <cell r="O1078">
            <v>0</v>
          </cell>
          <cell r="P1078" t="e">
            <v>#N/A</v>
          </cell>
          <cell r="Q1078" t="e">
            <v>#N/A</v>
          </cell>
          <cell r="R1078">
            <v>0</v>
          </cell>
          <cell r="S1078" t="e">
            <v>#N/A</v>
          </cell>
          <cell r="T1078" t="e">
            <v>#N/A</v>
          </cell>
          <cell r="U1078" t="e">
            <v>#N/A</v>
          </cell>
          <cell r="V1078" t="e">
            <v>#N/A</v>
          </cell>
        </row>
        <row r="1079">
          <cell r="B1079" t="e">
            <v>#N/A</v>
          </cell>
          <cell r="C1079" t="e">
            <v>#N/A</v>
          </cell>
          <cell r="D1079" t="e">
            <v>#N/A</v>
          </cell>
          <cell r="E1079" t="e">
            <v>#N/A</v>
          </cell>
          <cell r="F1079" t="e">
            <v>#N/A</v>
          </cell>
          <cell r="G1079" t="e">
            <v>#N/A</v>
          </cell>
          <cell r="H1079" t="e">
            <v>#N/A</v>
          </cell>
          <cell r="I1079" t="e">
            <v>#N/A</v>
          </cell>
          <cell r="J1079" t="e">
            <v>#N/A</v>
          </cell>
          <cell r="K1079" t="e">
            <v>#N/A</v>
          </cell>
          <cell r="L1079" t="e">
            <v>#N/A</v>
          </cell>
          <cell r="M1079" t="e">
            <v>#N/A</v>
          </cell>
          <cell r="N1079" t="e">
            <v>#N/A</v>
          </cell>
          <cell r="O1079">
            <v>0</v>
          </cell>
          <cell r="P1079" t="e">
            <v>#N/A</v>
          </cell>
          <cell r="Q1079" t="e">
            <v>#N/A</v>
          </cell>
          <cell r="R1079">
            <v>0</v>
          </cell>
          <cell r="S1079" t="e">
            <v>#N/A</v>
          </cell>
          <cell r="T1079" t="e">
            <v>#N/A</v>
          </cell>
          <cell r="U1079" t="e">
            <v>#N/A</v>
          </cell>
          <cell r="V1079" t="e">
            <v>#N/A</v>
          </cell>
        </row>
        <row r="1080">
          <cell r="B1080" t="e">
            <v>#N/A</v>
          </cell>
          <cell r="C1080" t="e">
            <v>#N/A</v>
          </cell>
          <cell r="D1080" t="e">
            <v>#N/A</v>
          </cell>
          <cell r="E1080" t="e">
            <v>#N/A</v>
          </cell>
          <cell r="F1080" t="e">
            <v>#N/A</v>
          </cell>
          <cell r="G1080" t="e">
            <v>#N/A</v>
          </cell>
          <cell r="H1080" t="e">
            <v>#N/A</v>
          </cell>
          <cell r="I1080" t="e">
            <v>#N/A</v>
          </cell>
          <cell r="J1080" t="e">
            <v>#N/A</v>
          </cell>
          <cell r="K1080" t="e">
            <v>#N/A</v>
          </cell>
          <cell r="L1080" t="e">
            <v>#N/A</v>
          </cell>
          <cell r="M1080" t="e">
            <v>#N/A</v>
          </cell>
          <cell r="N1080" t="e">
            <v>#N/A</v>
          </cell>
          <cell r="O1080">
            <v>0</v>
          </cell>
          <cell r="P1080" t="e">
            <v>#N/A</v>
          </cell>
          <cell r="Q1080" t="e">
            <v>#N/A</v>
          </cell>
          <cell r="R1080">
            <v>0</v>
          </cell>
          <cell r="S1080" t="e">
            <v>#N/A</v>
          </cell>
          <cell r="T1080" t="e">
            <v>#N/A</v>
          </cell>
          <cell r="U1080" t="e">
            <v>#N/A</v>
          </cell>
          <cell r="V1080" t="e">
            <v>#N/A</v>
          </cell>
        </row>
        <row r="1081">
          <cell r="B1081" t="e">
            <v>#N/A</v>
          </cell>
          <cell r="C1081" t="e">
            <v>#N/A</v>
          </cell>
          <cell r="D1081" t="e">
            <v>#N/A</v>
          </cell>
          <cell r="E1081" t="e">
            <v>#N/A</v>
          </cell>
          <cell r="F1081" t="e">
            <v>#N/A</v>
          </cell>
          <cell r="G1081" t="e">
            <v>#N/A</v>
          </cell>
          <cell r="H1081" t="e">
            <v>#N/A</v>
          </cell>
          <cell r="I1081" t="e">
            <v>#N/A</v>
          </cell>
          <cell r="J1081" t="e">
            <v>#N/A</v>
          </cell>
          <cell r="K1081" t="e">
            <v>#N/A</v>
          </cell>
          <cell r="L1081" t="e">
            <v>#N/A</v>
          </cell>
          <cell r="M1081" t="e">
            <v>#N/A</v>
          </cell>
          <cell r="N1081" t="e">
            <v>#N/A</v>
          </cell>
          <cell r="O1081">
            <v>0</v>
          </cell>
          <cell r="P1081" t="e">
            <v>#N/A</v>
          </cell>
          <cell r="Q1081" t="e">
            <v>#N/A</v>
          </cell>
          <cell r="R1081">
            <v>0</v>
          </cell>
          <cell r="S1081" t="e">
            <v>#N/A</v>
          </cell>
          <cell r="T1081" t="e">
            <v>#N/A</v>
          </cell>
          <cell r="U1081" t="e">
            <v>#N/A</v>
          </cell>
          <cell r="V1081" t="e">
            <v>#N/A</v>
          </cell>
        </row>
        <row r="1082">
          <cell r="B1082" t="e">
            <v>#N/A</v>
          </cell>
          <cell r="C1082" t="e">
            <v>#N/A</v>
          </cell>
          <cell r="D1082" t="e">
            <v>#N/A</v>
          </cell>
          <cell r="E1082" t="e">
            <v>#N/A</v>
          </cell>
          <cell r="F1082" t="e">
            <v>#N/A</v>
          </cell>
          <cell r="G1082" t="e">
            <v>#N/A</v>
          </cell>
          <cell r="H1082" t="e">
            <v>#N/A</v>
          </cell>
          <cell r="I1082" t="e">
            <v>#N/A</v>
          </cell>
          <cell r="J1082" t="e">
            <v>#N/A</v>
          </cell>
          <cell r="K1082" t="e">
            <v>#N/A</v>
          </cell>
          <cell r="L1082" t="e">
            <v>#N/A</v>
          </cell>
          <cell r="M1082" t="e">
            <v>#N/A</v>
          </cell>
          <cell r="N1082" t="e">
            <v>#N/A</v>
          </cell>
          <cell r="O1082">
            <v>0</v>
          </cell>
          <cell r="P1082" t="e">
            <v>#N/A</v>
          </cell>
          <cell r="Q1082" t="e">
            <v>#N/A</v>
          </cell>
          <cell r="R1082">
            <v>0</v>
          </cell>
          <cell r="S1082" t="e">
            <v>#N/A</v>
          </cell>
          <cell r="T1082" t="e">
            <v>#N/A</v>
          </cell>
          <cell r="U1082" t="e">
            <v>#N/A</v>
          </cell>
          <cell r="V1082" t="e">
            <v>#N/A</v>
          </cell>
        </row>
        <row r="1083">
          <cell r="B1083" t="e">
            <v>#N/A</v>
          </cell>
          <cell r="C1083" t="e">
            <v>#N/A</v>
          </cell>
          <cell r="D1083" t="e">
            <v>#N/A</v>
          </cell>
          <cell r="E1083" t="e">
            <v>#N/A</v>
          </cell>
          <cell r="F1083" t="e">
            <v>#N/A</v>
          </cell>
          <cell r="G1083" t="e">
            <v>#N/A</v>
          </cell>
          <cell r="H1083" t="e">
            <v>#N/A</v>
          </cell>
          <cell r="I1083" t="e">
            <v>#N/A</v>
          </cell>
          <cell r="J1083" t="e">
            <v>#N/A</v>
          </cell>
          <cell r="K1083" t="e">
            <v>#N/A</v>
          </cell>
          <cell r="L1083" t="e">
            <v>#N/A</v>
          </cell>
          <cell r="M1083" t="e">
            <v>#N/A</v>
          </cell>
          <cell r="N1083" t="e">
            <v>#N/A</v>
          </cell>
          <cell r="O1083">
            <v>0</v>
          </cell>
          <cell r="P1083" t="e">
            <v>#N/A</v>
          </cell>
          <cell r="Q1083" t="e">
            <v>#N/A</v>
          </cell>
          <cell r="R1083">
            <v>0</v>
          </cell>
          <cell r="S1083" t="e">
            <v>#N/A</v>
          </cell>
          <cell r="T1083" t="e">
            <v>#N/A</v>
          </cell>
          <cell r="U1083" t="e">
            <v>#N/A</v>
          </cell>
          <cell r="V1083" t="e">
            <v>#N/A</v>
          </cell>
        </row>
        <row r="1084">
          <cell r="B1084" t="e">
            <v>#N/A</v>
          </cell>
          <cell r="C1084" t="e">
            <v>#N/A</v>
          </cell>
          <cell r="D1084" t="e">
            <v>#N/A</v>
          </cell>
          <cell r="E1084" t="e">
            <v>#N/A</v>
          </cell>
          <cell r="F1084" t="e">
            <v>#N/A</v>
          </cell>
          <cell r="G1084" t="e">
            <v>#N/A</v>
          </cell>
          <cell r="H1084" t="e">
            <v>#N/A</v>
          </cell>
          <cell r="I1084" t="e">
            <v>#N/A</v>
          </cell>
          <cell r="J1084" t="e">
            <v>#N/A</v>
          </cell>
          <cell r="K1084" t="e">
            <v>#N/A</v>
          </cell>
          <cell r="L1084" t="e">
            <v>#N/A</v>
          </cell>
          <cell r="M1084" t="e">
            <v>#N/A</v>
          </cell>
          <cell r="N1084" t="e">
            <v>#N/A</v>
          </cell>
          <cell r="O1084">
            <v>0</v>
          </cell>
          <cell r="P1084" t="e">
            <v>#N/A</v>
          </cell>
          <cell r="Q1084" t="e">
            <v>#N/A</v>
          </cell>
          <cell r="R1084">
            <v>0</v>
          </cell>
          <cell r="S1084" t="e">
            <v>#N/A</v>
          </cell>
          <cell r="T1084" t="e">
            <v>#N/A</v>
          </cell>
          <cell r="U1084" t="e">
            <v>#N/A</v>
          </cell>
          <cell r="V1084" t="e">
            <v>#N/A</v>
          </cell>
        </row>
        <row r="1085">
          <cell r="B1085" t="e">
            <v>#N/A</v>
          </cell>
          <cell r="C1085" t="e">
            <v>#N/A</v>
          </cell>
          <cell r="D1085" t="e">
            <v>#N/A</v>
          </cell>
          <cell r="E1085" t="e">
            <v>#N/A</v>
          </cell>
          <cell r="F1085" t="e">
            <v>#N/A</v>
          </cell>
          <cell r="G1085" t="e">
            <v>#N/A</v>
          </cell>
          <cell r="H1085" t="e">
            <v>#N/A</v>
          </cell>
          <cell r="I1085" t="e">
            <v>#N/A</v>
          </cell>
          <cell r="J1085" t="e">
            <v>#N/A</v>
          </cell>
          <cell r="K1085" t="e">
            <v>#N/A</v>
          </cell>
          <cell r="L1085" t="e">
            <v>#N/A</v>
          </cell>
          <cell r="M1085" t="e">
            <v>#N/A</v>
          </cell>
          <cell r="N1085" t="e">
            <v>#N/A</v>
          </cell>
          <cell r="O1085">
            <v>0</v>
          </cell>
          <cell r="P1085" t="e">
            <v>#N/A</v>
          </cell>
          <cell r="Q1085" t="e">
            <v>#N/A</v>
          </cell>
          <cell r="R1085">
            <v>0</v>
          </cell>
          <cell r="S1085" t="e">
            <v>#N/A</v>
          </cell>
          <cell r="T1085" t="e">
            <v>#N/A</v>
          </cell>
          <cell r="U1085" t="e">
            <v>#N/A</v>
          </cell>
          <cell r="V1085" t="e">
            <v>#N/A</v>
          </cell>
        </row>
        <row r="1086">
          <cell r="B1086" t="e">
            <v>#N/A</v>
          </cell>
          <cell r="C1086" t="e">
            <v>#N/A</v>
          </cell>
          <cell r="D1086" t="e">
            <v>#N/A</v>
          </cell>
          <cell r="E1086" t="e">
            <v>#N/A</v>
          </cell>
          <cell r="F1086" t="e">
            <v>#N/A</v>
          </cell>
          <cell r="G1086" t="e">
            <v>#N/A</v>
          </cell>
          <cell r="H1086" t="e">
            <v>#N/A</v>
          </cell>
          <cell r="I1086" t="e">
            <v>#N/A</v>
          </cell>
          <cell r="J1086" t="e">
            <v>#N/A</v>
          </cell>
          <cell r="K1086" t="e">
            <v>#N/A</v>
          </cell>
          <cell r="L1086" t="e">
            <v>#N/A</v>
          </cell>
          <cell r="M1086" t="e">
            <v>#N/A</v>
          </cell>
          <cell r="N1086" t="e">
            <v>#N/A</v>
          </cell>
          <cell r="O1086">
            <v>0</v>
          </cell>
          <cell r="P1086" t="e">
            <v>#N/A</v>
          </cell>
          <cell r="Q1086" t="e">
            <v>#N/A</v>
          </cell>
          <cell r="R1086">
            <v>0</v>
          </cell>
          <cell r="S1086" t="e">
            <v>#N/A</v>
          </cell>
          <cell r="T1086" t="e">
            <v>#N/A</v>
          </cell>
          <cell r="U1086" t="e">
            <v>#N/A</v>
          </cell>
          <cell r="V1086" t="e">
            <v>#N/A</v>
          </cell>
        </row>
        <row r="1087">
          <cell r="B1087" t="e">
            <v>#N/A</v>
          </cell>
          <cell r="C1087" t="e">
            <v>#N/A</v>
          </cell>
          <cell r="D1087" t="e">
            <v>#N/A</v>
          </cell>
          <cell r="E1087" t="e">
            <v>#N/A</v>
          </cell>
          <cell r="F1087" t="e">
            <v>#N/A</v>
          </cell>
          <cell r="G1087" t="e">
            <v>#N/A</v>
          </cell>
          <cell r="H1087" t="e">
            <v>#N/A</v>
          </cell>
          <cell r="I1087" t="e">
            <v>#N/A</v>
          </cell>
          <cell r="J1087" t="e">
            <v>#N/A</v>
          </cell>
          <cell r="K1087" t="e">
            <v>#N/A</v>
          </cell>
          <cell r="L1087" t="e">
            <v>#N/A</v>
          </cell>
          <cell r="M1087" t="e">
            <v>#N/A</v>
          </cell>
          <cell r="N1087" t="e">
            <v>#N/A</v>
          </cell>
          <cell r="O1087">
            <v>0</v>
          </cell>
          <cell r="P1087" t="e">
            <v>#N/A</v>
          </cell>
          <cell r="Q1087" t="e">
            <v>#N/A</v>
          </cell>
          <cell r="R1087">
            <v>0</v>
          </cell>
          <cell r="S1087" t="e">
            <v>#N/A</v>
          </cell>
          <cell r="T1087" t="e">
            <v>#N/A</v>
          </cell>
          <cell r="U1087" t="e">
            <v>#N/A</v>
          </cell>
          <cell r="V1087" t="e">
            <v>#N/A</v>
          </cell>
        </row>
        <row r="1088">
          <cell r="B1088" t="e">
            <v>#N/A</v>
          </cell>
          <cell r="C1088" t="e">
            <v>#N/A</v>
          </cell>
          <cell r="D1088" t="e">
            <v>#N/A</v>
          </cell>
          <cell r="E1088" t="e">
            <v>#N/A</v>
          </cell>
          <cell r="F1088" t="e">
            <v>#N/A</v>
          </cell>
          <cell r="G1088" t="e">
            <v>#N/A</v>
          </cell>
          <cell r="H1088" t="e">
            <v>#N/A</v>
          </cell>
          <cell r="I1088" t="e">
            <v>#N/A</v>
          </cell>
          <cell r="J1088" t="e">
            <v>#N/A</v>
          </cell>
          <cell r="K1088" t="e">
            <v>#N/A</v>
          </cell>
          <cell r="L1088" t="e">
            <v>#N/A</v>
          </cell>
          <cell r="M1088" t="e">
            <v>#N/A</v>
          </cell>
          <cell r="N1088" t="e">
            <v>#N/A</v>
          </cell>
          <cell r="O1088">
            <v>0</v>
          </cell>
          <cell r="P1088" t="e">
            <v>#N/A</v>
          </cell>
          <cell r="Q1088" t="e">
            <v>#N/A</v>
          </cell>
          <cell r="R1088">
            <v>0</v>
          </cell>
          <cell r="S1088" t="e">
            <v>#N/A</v>
          </cell>
          <cell r="T1088" t="e">
            <v>#N/A</v>
          </cell>
          <cell r="U1088" t="e">
            <v>#N/A</v>
          </cell>
          <cell r="V1088" t="e">
            <v>#N/A</v>
          </cell>
        </row>
        <row r="1089">
          <cell r="B1089" t="e">
            <v>#N/A</v>
          </cell>
          <cell r="C1089" t="e">
            <v>#N/A</v>
          </cell>
          <cell r="D1089" t="e">
            <v>#N/A</v>
          </cell>
          <cell r="E1089" t="e">
            <v>#N/A</v>
          </cell>
          <cell r="F1089" t="e">
            <v>#N/A</v>
          </cell>
          <cell r="G1089" t="e">
            <v>#N/A</v>
          </cell>
          <cell r="H1089" t="e">
            <v>#N/A</v>
          </cell>
          <cell r="I1089" t="e">
            <v>#N/A</v>
          </cell>
          <cell r="J1089" t="e">
            <v>#N/A</v>
          </cell>
          <cell r="K1089" t="e">
            <v>#N/A</v>
          </cell>
          <cell r="L1089" t="e">
            <v>#N/A</v>
          </cell>
          <cell r="M1089" t="e">
            <v>#N/A</v>
          </cell>
          <cell r="N1089" t="e">
            <v>#N/A</v>
          </cell>
          <cell r="O1089">
            <v>0</v>
          </cell>
          <cell r="P1089" t="e">
            <v>#N/A</v>
          </cell>
          <cell r="Q1089" t="e">
            <v>#N/A</v>
          </cell>
          <cell r="R1089">
            <v>0</v>
          </cell>
          <cell r="S1089" t="e">
            <v>#N/A</v>
          </cell>
          <cell r="T1089" t="e">
            <v>#N/A</v>
          </cell>
          <cell r="U1089" t="e">
            <v>#N/A</v>
          </cell>
          <cell r="V1089" t="e">
            <v>#N/A</v>
          </cell>
        </row>
        <row r="1090">
          <cell r="B1090" t="e">
            <v>#N/A</v>
          </cell>
          <cell r="C1090" t="e">
            <v>#N/A</v>
          </cell>
          <cell r="D1090" t="e">
            <v>#N/A</v>
          </cell>
          <cell r="E1090" t="e">
            <v>#N/A</v>
          </cell>
          <cell r="F1090" t="e">
            <v>#N/A</v>
          </cell>
          <cell r="G1090" t="e">
            <v>#N/A</v>
          </cell>
          <cell r="H1090" t="e">
            <v>#N/A</v>
          </cell>
          <cell r="I1090" t="e">
            <v>#N/A</v>
          </cell>
          <cell r="J1090" t="e">
            <v>#N/A</v>
          </cell>
          <cell r="K1090" t="e">
            <v>#N/A</v>
          </cell>
          <cell r="L1090" t="e">
            <v>#N/A</v>
          </cell>
          <cell r="M1090" t="e">
            <v>#N/A</v>
          </cell>
          <cell r="N1090" t="e">
            <v>#N/A</v>
          </cell>
          <cell r="O1090">
            <v>0</v>
          </cell>
          <cell r="P1090" t="e">
            <v>#N/A</v>
          </cell>
          <cell r="Q1090" t="e">
            <v>#N/A</v>
          </cell>
          <cell r="R1090">
            <v>0</v>
          </cell>
          <cell r="S1090" t="e">
            <v>#N/A</v>
          </cell>
          <cell r="T1090" t="e">
            <v>#N/A</v>
          </cell>
          <cell r="U1090" t="e">
            <v>#N/A</v>
          </cell>
          <cell r="V1090" t="e">
            <v>#N/A</v>
          </cell>
        </row>
        <row r="1091">
          <cell r="B1091" t="e">
            <v>#N/A</v>
          </cell>
          <cell r="C1091" t="e">
            <v>#N/A</v>
          </cell>
          <cell r="D1091" t="e">
            <v>#N/A</v>
          </cell>
          <cell r="E1091" t="e">
            <v>#N/A</v>
          </cell>
          <cell r="F1091" t="e">
            <v>#N/A</v>
          </cell>
          <cell r="G1091" t="e">
            <v>#N/A</v>
          </cell>
          <cell r="H1091" t="e">
            <v>#N/A</v>
          </cell>
          <cell r="I1091" t="e">
            <v>#N/A</v>
          </cell>
          <cell r="J1091" t="e">
            <v>#N/A</v>
          </cell>
          <cell r="K1091" t="e">
            <v>#N/A</v>
          </cell>
          <cell r="L1091" t="e">
            <v>#N/A</v>
          </cell>
          <cell r="M1091" t="e">
            <v>#N/A</v>
          </cell>
          <cell r="N1091" t="e">
            <v>#N/A</v>
          </cell>
          <cell r="O1091">
            <v>0</v>
          </cell>
          <cell r="P1091" t="e">
            <v>#N/A</v>
          </cell>
          <cell r="Q1091" t="e">
            <v>#N/A</v>
          </cell>
          <cell r="R1091">
            <v>0</v>
          </cell>
          <cell r="S1091" t="e">
            <v>#N/A</v>
          </cell>
          <cell r="T1091" t="e">
            <v>#N/A</v>
          </cell>
          <cell r="U1091" t="e">
            <v>#N/A</v>
          </cell>
          <cell r="V1091" t="e">
            <v>#N/A</v>
          </cell>
        </row>
        <row r="1092">
          <cell r="B1092" t="e">
            <v>#N/A</v>
          </cell>
          <cell r="C1092" t="e">
            <v>#N/A</v>
          </cell>
          <cell r="D1092" t="e">
            <v>#N/A</v>
          </cell>
          <cell r="E1092" t="e">
            <v>#N/A</v>
          </cell>
          <cell r="F1092" t="e">
            <v>#N/A</v>
          </cell>
          <cell r="G1092" t="e">
            <v>#N/A</v>
          </cell>
          <cell r="H1092" t="e">
            <v>#N/A</v>
          </cell>
          <cell r="I1092" t="e">
            <v>#N/A</v>
          </cell>
          <cell r="J1092" t="e">
            <v>#N/A</v>
          </cell>
          <cell r="K1092" t="e">
            <v>#N/A</v>
          </cell>
          <cell r="L1092" t="e">
            <v>#N/A</v>
          </cell>
          <cell r="M1092" t="e">
            <v>#N/A</v>
          </cell>
          <cell r="N1092" t="e">
            <v>#N/A</v>
          </cell>
          <cell r="O1092">
            <v>0</v>
          </cell>
          <cell r="P1092" t="e">
            <v>#N/A</v>
          </cell>
          <cell r="Q1092" t="e">
            <v>#N/A</v>
          </cell>
          <cell r="R1092">
            <v>0</v>
          </cell>
          <cell r="S1092" t="e">
            <v>#N/A</v>
          </cell>
          <cell r="T1092" t="e">
            <v>#N/A</v>
          </cell>
          <cell r="U1092" t="e">
            <v>#N/A</v>
          </cell>
          <cell r="V1092" t="e">
            <v>#N/A</v>
          </cell>
        </row>
        <row r="1093">
          <cell r="B1093" t="e">
            <v>#N/A</v>
          </cell>
          <cell r="C1093" t="e">
            <v>#N/A</v>
          </cell>
          <cell r="D1093" t="e">
            <v>#N/A</v>
          </cell>
          <cell r="E1093" t="e">
            <v>#N/A</v>
          </cell>
          <cell r="F1093" t="e">
            <v>#N/A</v>
          </cell>
          <cell r="G1093" t="e">
            <v>#N/A</v>
          </cell>
          <cell r="H1093" t="e">
            <v>#N/A</v>
          </cell>
          <cell r="I1093" t="e">
            <v>#N/A</v>
          </cell>
          <cell r="J1093" t="e">
            <v>#N/A</v>
          </cell>
          <cell r="K1093" t="e">
            <v>#N/A</v>
          </cell>
          <cell r="L1093" t="e">
            <v>#N/A</v>
          </cell>
          <cell r="M1093" t="e">
            <v>#N/A</v>
          </cell>
          <cell r="N1093" t="e">
            <v>#N/A</v>
          </cell>
          <cell r="O1093">
            <v>0</v>
          </cell>
          <cell r="P1093" t="e">
            <v>#N/A</v>
          </cell>
          <cell r="Q1093" t="e">
            <v>#N/A</v>
          </cell>
          <cell r="R1093">
            <v>0</v>
          </cell>
          <cell r="S1093" t="e">
            <v>#N/A</v>
          </cell>
          <cell r="T1093" t="e">
            <v>#N/A</v>
          </cell>
          <cell r="U1093" t="e">
            <v>#N/A</v>
          </cell>
          <cell r="V1093" t="e">
            <v>#N/A</v>
          </cell>
        </row>
        <row r="1094">
          <cell r="B1094" t="e">
            <v>#N/A</v>
          </cell>
          <cell r="C1094" t="e">
            <v>#N/A</v>
          </cell>
          <cell r="D1094" t="e">
            <v>#N/A</v>
          </cell>
          <cell r="E1094" t="e">
            <v>#N/A</v>
          </cell>
          <cell r="F1094" t="e">
            <v>#N/A</v>
          </cell>
          <cell r="G1094" t="e">
            <v>#N/A</v>
          </cell>
          <cell r="H1094" t="e">
            <v>#N/A</v>
          </cell>
          <cell r="I1094" t="e">
            <v>#N/A</v>
          </cell>
          <cell r="J1094" t="e">
            <v>#N/A</v>
          </cell>
          <cell r="K1094" t="e">
            <v>#N/A</v>
          </cell>
          <cell r="L1094" t="e">
            <v>#N/A</v>
          </cell>
          <cell r="M1094" t="e">
            <v>#N/A</v>
          </cell>
          <cell r="N1094" t="e">
            <v>#N/A</v>
          </cell>
          <cell r="O1094">
            <v>0</v>
          </cell>
          <cell r="P1094" t="e">
            <v>#N/A</v>
          </cell>
          <cell r="Q1094" t="e">
            <v>#N/A</v>
          </cell>
          <cell r="R1094">
            <v>0</v>
          </cell>
          <cell r="S1094" t="e">
            <v>#N/A</v>
          </cell>
          <cell r="T1094" t="e">
            <v>#N/A</v>
          </cell>
          <cell r="U1094" t="e">
            <v>#N/A</v>
          </cell>
          <cell r="V1094" t="e">
            <v>#N/A</v>
          </cell>
        </row>
        <row r="1095">
          <cell r="B1095" t="e">
            <v>#N/A</v>
          </cell>
          <cell r="C1095" t="e">
            <v>#N/A</v>
          </cell>
          <cell r="D1095" t="e">
            <v>#N/A</v>
          </cell>
          <cell r="E1095" t="e">
            <v>#N/A</v>
          </cell>
          <cell r="F1095" t="e">
            <v>#N/A</v>
          </cell>
          <cell r="G1095" t="e">
            <v>#N/A</v>
          </cell>
          <cell r="H1095" t="e">
            <v>#N/A</v>
          </cell>
          <cell r="I1095" t="e">
            <v>#N/A</v>
          </cell>
          <cell r="J1095" t="e">
            <v>#N/A</v>
          </cell>
          <cell r="K1095" t="e">
            <v>#N/A</v>
          </cell>
          <cell r="L1095" t="e">
            <v>#N/A</v>
          </cell>
          <cell r="M1095" t="e">
            <v>#N/A</v>
          </cell>
          <cell r="N1095" t="e">
            <v>#N/A</v>
          </cell>
          <cell r="O1095">
            <v>0</v>
          </cell>
          <cell r="P1095" t="e">
            <v>#N/A</v>
          </cell>
          <cell r="Q1095" t="e">
            <v>#N/A</v>
          </cell>
          <cell r="R1095">
            <v>0</v>
          </cell>
          <cell r="S1095" t="e">
            <v>#N/A</v>
          </cell>
          <cell r="T1095" t="e">
            <v>#N/A</v>
          </cell>
          <cell r="U1095" t="e">
            <v>#N/A</v>
          </cell>
          <cell r="V1095" t="e">
            <v>#N/A</v>
          </cell>
        </row>
        <row r="1096">
          <cell r="B1096" t="e">
            <v>#N/A</v>
          </cell>
          <cell r="C1096" t="e">
            <v>#N/A</v>
          </cell>
          <cell r="D1096" t="e">
            <v>#N/A</v>
          </cell>
          <cell r="E1096" t="e">
            <v>#N/A</v>
          </cell>
          <cell r="F1096" t="e">
            <v>#N/A</v>
          </cell>
          <cell r="G1096" t="e">
            <v>#N/A</v>
          </cell>
          <cell r="H1096" t="e">
            <v>#N/A</v>
          </cell>
          <cell r="I1096" t="e">
            <v>#N/A</v>
          </cell>
          <cell r="J1096" t="e">
            <v>#N/A</v>
          </cell>
          <cell r="K1096" t="e">
            <v>#N/A</v>
          </cell>
          <cell r="L1096" t="e">
            <v>#N/A</v>
          </cell>
          <cell r="M1096" t="e">
            <v>#N/A</v>
          </cell>
          <cell r="N1096" t="e">
            <v>#N/A</v>
          </cell>
          <cell r="O1096">
            <v>0</v>
          </cell>
          <cell r="P1096" t="e">
            <v>#N/A</v>
          </cell>
          <cell r="Q1096" t="e">
            <v>#N/A</v>
          </cell>
          <cell r="R1096">
            <v>0</v>
          </cell>
          <cell r="S1096" t="e">
            <v>#N/A</v>
          </cell>
          <cell r="T1096" t="e">
            <v>#N/A</v>
          </cell>
          <cell r="U1096" t="e">
            <v>#N/A</v>
          </cell>
          <cell r="V1096" t="e">
            <v>#N/A</v>
          </cell>
        </row>
        <row r="1097">
          <cell r="B1097" t="e">
            <v>#N/A</v>
          </cell>
          <cell r="C1097" t="e">
            <v>#N/A</v>
          </cell>
          <cell r="D1097" t="e">
            <v>#N/A</v>
          </cell>
          <cell r="E1097" t="e">
            <v>#N/A</v>
          </cell>
          <cell r="F1097" t="e">
            <v>#N/A</v>
          </cell>
          <cell r="G1097" t="e">
            <v>#N/A</v>
          </cell>
          <cell r="H1097" t="e">
            <v>#N/A</v>
          </cell>
          <cell r="I1097" t="e">
            <v>#N/A</v>
          </cell>
          <cell r="J1097" t="e">
            <v>#N/A</v>
          </cell>
          <cell r="K1097" t="e">
            <v>#N/A</v>
          </cell>
          <cell r="L1097" t="e">
            <v>#N/A</v>
          </cell>
          <cell r="M1097" t="e">
            <v>#N/A</v>
          </cell>
          <cell r="N1097" t="e">
            <v>#N/A</v>
          </cell>
          <cell r="O1097">
            <v>0</v>
          </cell>
          <cell r="P1097" t="e">
            <v>#N/A</v>
          </cell>
          <cell r="Q1097" t="e">
            <v>#N/A</v>
          </cell>
          <cell r="R1097">
            <v>0</v>
          </cell>
          <cell r="S1097" t="e">
            <v>#N/A</v>
          </cell>
          <cell r="T1097" t="e">
            <v>#N/A</v>
          </cell>
          <cell r="U1097" t="e">
            <v>#N/A</v>
          </cell>
          <cell r="V1097" t="e">
            <v>#N/A</v>
          </cell>
        </row>
        <row r="1098">
          <cell r="B1098" t="e">
            <v>#N/A</v>
          </cell>
          <cell r="C1098" t="e">
            <v>#N/A</v>
          </cell>
          <cell r="D1098" t="e">
            <v>#N/A</v>
          </cell>
          <cell r="E1098" t="e">
            <v>#N/A</v>
          </cell>
          <cell r="F1098" t="e">
            <v>#N/A</v>
          </cell>
          <cell r="G1098" t="e">
            <v>#N/A</v>
          </cell>
          <cell r="H1098" t="e">
            <v>#N/A</v>
          </cell>
          <cell r="I1098" t="e">
            <v>#N/A</v>
          </cell>
          <cell r="J1098" t="e">
            <v>#N/A</v>
          </cell>
          <cell r="K1098" t="e">
            <v>#N/A</v>
          </cell>
          <cell r="L1098" t="e">
            <v>#N/A</v>
          </cell>
          <cell r="M1098" t="e">
            <v>#N/A</v>
          </cell>
          <cell r="N1098" t="e">
            <v>#N/A</v>
          </cell>
          <cell r="O1098">
            <v>0</v>
          </cell>
          <cell r="P1098" t="e">
            <v>#N/A</v>
          </cell>
          <cell r="Q1098" t="e">
            <v>#N/A</v>
          </cell>
          <cell r="R1098">
            <v>0</v>
          </cell>
          <cell r="S1098" t="e">
            <v>#N/A</v>
          </cell>
          <cell r="T1098" t="e">
            <v>#N/A</v>
          </cell>
          <cell r="U1098" t="e">
            <v>#N/A</v>
          </cell>
          <cell r="V1098" t="e">
            <v>#N/A</v>
          </cell>
        </row>
        <row r="1099">
          <cell r="B1099" t="e">
            <v>#N/A</v>
          </cell>
          <cell r="C1099" t="e">
            <v>#N/A</v>
          </cell>
          <cell r="D1099" t="e">
            <v>#N/A</v>
          </cell>
          <cell r="E1099" t="e">
            <v>#N/A</v>
          </cell>
          <cell r="F1099" t="e">
            <v>#N/A</v>
          </cell>
          <cell r="G1099" t="e">
            <v>#N/A</v>
          </cell>
          <cell r="H1099" t="e">
            <v>#N/A</v>
          </cell>
          <cell r="I1099" t="e">
            <v>#N/A</v>
          </cell>
          <cell r="J1099" t="e">
            <v>#N/A</v>
          </cell>
          <cell r="K1099" t="e">
            <v>#N/A</v>
          </cell>
          <cell r="L1099" t="e">
            <v>#N/A</v>
          </cell>
          <cell r="M1099" t="e">
            <v>#N/A</v>
          </cell>
          <cell r="N1099" t="e">
            <v>#N/A</v>
          </cell>
          <cell r="O1099">
            <v>0</v>
          </cell>
          <cell r="P1099" t="e">
            <v>#N/A</v>
          </cell>
          <cell r="Q1099" t="e">
            <v>#N/A</v>
          </cell>
          <cell r="R1099">
            <v>0</v>
          </cell>
          <cell r="S1099" t="e">
            <v>#N/A</v>
          </cell>
          <cell r="T1099" t="e">
            <v>#N/A</v>
          </cell>
          <cell r="U1099" t="e">
            <v>#N/A</v>
          </cell>
          <cell r="V1099" t="e">
            <v>#N/A</v>
          </cell>
        </row>
        <row r="1100">
          <cell r="B1100" t="e">
            <v>#N/A</v>
          </cell>
          <cell r="C1100" t="e">
            <v>#N/A</v>
          </cell>
          <cell r="D1100" t="e">
            <v>#N/A</v>
          </cell>
          <cell r="E1100" t="e">
            <v>#N/A</v>
          </cell>
          <cell r="F1100" t="e">
            <v>#N/A</v>
          </cell>
          <cell r="G1100" t="e">
            <v>#N/A</v>
          </cell>
          <cell r="H1100" t="e">
            <v>#N/A</v>
          </cell>
          <cell r="I1100" t="e">
            <v>#N/A</v>
          </cell>
          <cell r="J1100" t="e">
            <v>#N/A</v>
          </cell>
          <cell r="K1100" t="e">
            <v>#N/A</v>
          </cell>
          <cell r="L1100" t="e">
            <v>#N/A</v>
          </cell>
          <cell r="M1100" t="e">
            <v>#N/A</v>
          </cell>
          <cell r="N1100" t="e">
            <v>#N/A</v>
          </cell>
          <cell r="O1100">
            <v>0</v>
          </cell>
          <cell r="P1100" t="e">
            <v>#N/A</v>
          </cell>
          <cell r="Q1100" t="e">
            <v>#N/A</v>
          </cell>
          <cell r="R1100">
            <v>0</v>
          </cell>
          <cell r="S1100" t="e">
            <v>#N/A</v>
          </cell>
          <cell r="T1100" t="e">
            <v>#N/A</v>
          </cell>
          <cell r="U1100" t="e">
            <v>#N/A</v>
          </cell>
          <cell r="V1100" t="e">
            <v>#N/A</v>
          </cell>
        </row>
        <row r="1101">
          <cell r="B1101" t="e">
            <v>#N/A</v>
          </cell>
          <cell r="C1101" t="e">
            <v>#N/A</v>
          </cell>
          <cell r="D1101" t="e">
            <v>#N/A</v>
          </cell>
          <cell r="E1101" t="e">
            <v>#N/A</v>
          </cell>
          <cell r="F1101" t="e">
            <v>#N/A</v>
          </cell>
          <cell r="G1101" t="e">
            <v>#N/A</v>
          </cell>
          <cell r="H1101" t="e">
            <v>#N/A</v>
          </cell>
          <cell r="I1101" t="e">
            <v>#N/A</v>
          </cell>
          <cell r="J1101" t="e">
            <v>#N/A</v>
          </cell>
          <cell r="K1101" t="e">
            <v>#N/A</v>
          </cell>
          <cell r="L1101" t="e">
            <v>#N/A</v>
          </cell>
          <cell r="M1101" t="e">
            <v>#N/A</v>
          </cell>
          <cell r="N1101" t="e">
            <v>#N/A</v>
          </cell>
          <cell r="O1101">
            <v>0</v>
          </cell>
          <cell r="P1101" t="e">
            <v>#N/A</v>
          </cell>
          <cell r="Q1101" t="e">
            <v>#N/A</v>
          </cell>
          <cell r="R1101">
            <v>0</v>
          </cell>
          <cell r="S1101" t="e">
            <v>#N/A</v>
          </cell>
          <cell r="T1101" t="e">
            <v>#N/A</v>
          </cell>
          <cell r="U1101" t="e">
            <v>#N/A</v>
          </cell>
          <cell r="V1101" t="e">
            <v>#N/A</v>
          </cell>
        </row>
        <row r="1102">
          <cell r="B1102" t="e">
            <v>#N/A</v>
          </cell>
          <cell r="C1102" t="e">
            <v>#N/A</v>
          </cell>
          <cell r="D1102" t="e">
            <v>#N/A</v>
          </cell>
          <cell r="E1102" t="e">
            <v>#N/A</v>
          </cell>
          <cell r="F1102" t="e">
            <v>#N/A</v>
          </cell>
          <cell r="G1102" t="e">
            <v>#N/A</v>
          </cell>
          <cell r="H1102" t="e">
            <v>#N/A</v>
          </cell>
          <cell r="I1102" t="e">
            <v>#N/A</v>
          </cell>
          <cell r="J1102" t="e">
            <v>#N/A</v>
          </cell>
          <cell r="K1102" t="e">
            <v>#N/A</v>
          </cell>
          <cell r="L1102" t="e">
            <v>#N/A</v>
          </cell>
          <cell r="M1102" t="e">
            <v>#N/A</v>
          </cell>
          <cell r="N1102" t="e">
            <v>#N/A</v>
          </cell>
          <cell r="O1102">
            <v>0</v>
          </cell>
          <cell r="P1102" t="e">
            <v>#N/A</v>
          </cell>
          <cell r="Q1102" t="e">
            <v>#N/A</v>
          </cell>
          <cell r="R1102">
            <v>0</v>
          </cell>
          <cell r="S1102" t="e">
            <v>#N/A</v>
          </cell>
          <cell r="T1102" t="e">
            <v>#N/A</v>
          </cell>
          <cell r="U1102" t="e">
            <v>#N/A</v>
          </cell>
          <cell r="V1102" t="e">
            <v>#N/A</v>
          </cell>
        </row>
        <row r="1103">
          <cell r="B1103" t="e">
            <v>#N/A</v>
          </cell>
          <cell r="C1103" t="e">
            <v>#N/A</v>
          </cell>
          <cell r="D1103" t="e">
            <v>#N/A</v>
          </cell>
          <cell r="E1103" t="e">
            <v>#N/A</v>
          </cell>
          <cell r="F1103" t="e">
            <v>#N/A</v>
          </cell>
          <cell r="G1103" t="e">
            <v>#N/A</v>
          </cell>
          <cell r="H1103" t="e">
            <v>#N/A</v>
          </cell>
          <cell r="I1103" t="e">
            <v>#N/A</v>
          </cell>
          <cell r="J1103" t="e">
            <v>#N/A</v>
          </cell>
          <cell r="K1103" t="e">
            <v>#N/A</v>
          </cell>
          <cell r="L1103" t="e">
            <v>#N/A</v>
          </cell>
          <cell r="M1103" t="e">
            <v>#N/A</v>
          </cell>
          <cell r="N1103" t="e">
            <v>#N/A</v>
          </cell>
          <cell r="O1103">
            <v>0</v>
          </cell>
          <cell r="P1103" t="e">
            <v>#N/A</v>
          </cell>
          <cell r="Q1103" t="e">
            <v>#N/A</v>
          </cell>
          <cell r="R1103">
            <v>0</v>
          </cell>
          <cell r="S1103" t="e">
            <v>#N/A</v>
          </cell>
          <cell r="T1103" t="e">
            <v>#N/A</v>
          </cell>
          <cell r="U1103" t="e">
            <v>#N/A</v>
          </cell>
          <cell r="V1103" t="e">
            <v>#N/A</v>
          </cell>
        </row>
        <row r="1104">
          <cell r="B1104" t="e">
            <v>#N/A</v>
          </cell>
          <cell r="C1104" t="e">
            <v>#N/A</v>
          </cell>
          <cell r="D1104" t="e">
            <v>#N/A</v>
          </cell>
          <cell r="E1104" t="e">
            <v>#N/A</v>
          </cell>
          <cell r="F1104" t="e">
            <v>#N/A</v>
          </cell>
          <cell r="G1104" t="e">
            <v>#N/A</v>
          </cell>
          <cell r="H1104" t="e">
            <v>#N/A</v>
          </cell>
          <cell r="I1104" t="e">
            <v>#N/A</v>
          </cell>
          <cell r="J1104" t="e">
            <v>#N/A</v>
          </cell>
          <cell r="K1104" t="e">
            <v>#N/A</v>
          </cell>
          <cell r="L1104" t="e">
            <v>#N/A</v>
          </cell>
          <cell r="M1104" t="e">
            <v>#N/A</v>
          </cell>
          <cell r="N1104" t="e">
            <v>#N/A</v>
          </cell>
          <cell r="O1104">
            <v>0</v>
          </cell>
          <cell r="P1104" t="e">
            <v>#N/A</v>
          </cell>
          <cell r="Q1104" t="e">
            <v>#N/A</v>
          </cell>
          <cell r="R1104">
            <v>0</v>
          </cell>
          <cell r="S1104" t="e">
            <v>#N/A</v>
          </cell>
          <cell r="T1104" t="e">
            <v>#N/A</v>
          </cell>
          <cell r="U1104" t="e">
            <v>#N/A</v>
          </cell>
          <cell r="V1104" t="e">
            <v>#N/A</v>
          </cell>
        </row>
        <row r="1105">
          <cell r="B1105" t="e">
            <v>#N/A</v>
          </cell>
          <cell r="C1105" t="e">
            <v>#N/A</v>
          </cell>
          <cell r="D1105" t="e">
            <v>#N/A</v>
          </cell>
          <cell r="E1105" t="e">
            <v>#N/A</v>
          </cell>
          <cell r="F1105" t="e">
            <v>#N/A</v>
          </cell>
          <cell r="G1105" t="e">
            <v>#N/A</v>
          </cell>
          <cell r="H1105" t="e">
            <v>#N/A</v>
          </cell>
          <cell r="I1105" t="e">
            <v>#N/A</v>
          </cell>
          <cell r="J1105" t="e">
            <v>#N/A</v>
          </cell>
          <cell r="K1105" t="e">
            <v>#N/A</v>
          </cell>
          <cell r="L1105" t="e">
            <v>#N/A</v>
          </cell>
          <cell r="M1105" t="e">
            <v>#N/A</v>
          </cell>
          <cell r="N1105" t="e">
            <v>#N/A</v>
          </cell>
          <cell r="O1105">
            <v>0</v>
          </cell>
          <cell r="P1105" t="e">
            <v>#N/A</v>
          </cell>
          <cell r="Q1105" t="e">
            <v>#N/A</v>
          </cell>
          <cell r="R1105">
            <v>0</v>
          </cell>
          <cell r="S1105" t="e">
            <v>#N/A</v>
          </cell>
          <cell r="T1105" t="e">
            <v>#N/A</v>
          </cell>
          <cell r="U1105" t="e">
            <v>#N/A</v>
          </cell>
          <cell r="V1105" t="e">
            <v>#N/A</v>
          </cell>
        </row>
        <row r="1106">
          <cell r="B1106" t="e">
            <v>#N/A</v>
          </cell>
          <cell r="C1106" t="e">
            <v>#N/A</v>
          </cell>
          <cell r="D1106" t="e">
            <v>#N/A</v>
          </cell>
          <cell r="E1106" t="e">
            <v>#N/A</v>
          </cell>
          <cell r="F1106" t="e">
            <v>#N/A</v>
          </cell>
          <cell r="G1106" t="e">
            <v>#N/A</v>
          </cell>
          <cell r="H1106" t="e">
            <v>#N/A</v>
          </cell>
          <cell r="I1106" t="e">
            <v>#N/A</v>
          </cell>
          <cell r="J1106" t="e">
            <v>#N/A</v>
          </cell>
          <cell r="K1106" t="e">
            <v>#N/A</v>
          </cell>
          <cell r="L1106" t="e">
            <v>#N/A</v>
          </cell>
          <cell r="M1106" t="e">
            <v>#N/A</v>
          </cell>
          <cell r="N1106" t="e">
            <v>#N/A</v>
          </cell>
          <cell r="O1106">
            <v>0</v>
          </cell>
          <cell r="P1106" t="e">
            <v>#N/A</v>
          </cell>
          <cell r="Q1106" t="e">
            <v>#N/A</v>
          </cell>
          <cell r="R1106">
            <v>0</v>
          </cell>
          <cell r="S1106" t="e">
            <v>#N/A</v>
          </cell>
          <cell r="T1106" t="e">
            <v>#N/A</v>
          </cell>
          <cell r="U1106" t="e">
            <v>#N/A</v>
          </cell>
          <cell r="V1106" t="e">
            <v>#N/A</v>
          </cell>
        </row>
        <row r="1107">
          <cell r="B1107" t="e">
            <v>#N/A</v>
          </cell>
          <cell r="C1107" t="e">
            <v>#N/A</v>
          </cell>
          <cell r="D1107" t="e">
            <v>#N/A</v>
          </cell>
          <cell r="E1107" t="e">
            <v>#N/A</v>
          </cell>
          <cell r="F1107" t="e">
            <v>#N/A</v>
          </cell>
          <cell r="G1107" t="e">
            <v>#N/A</v>
          </cell>
          <cell r="H1107" t="e">
            <v>#N/A</v>
          </cell>
          <cell r="I1107" t="e">
            <v>#N/A</v>
          </cell>
          <cell r="J1107" t="e">
            <v>#N/A</v>
          </cell>
          <cell r="K1107" t="e">
            <v>#N/A</v>
          </cell>
          <cell r="L1107" t="e">
            <v>#N/A</v>
          </cell>
          <cell r="M1107" t="e">
            <v>#N/A</v>
          </cell>
          <cell r="N1107" t="e">
            <v>#N/A</v>
          </cell>
          <cell r="O1107">
            <v>0</v>
          </cell>
          <cell r="P1107" t="e">
            <v>#N/A</v>
          </cell>
          <cell r="Q1107" t="e">
            <v>#N/A</v>
          </cell>
          <cell r="R1107">
            <v>0</v>
          </cell>
          <cell r="S1107" t="e">
            <v>#N/A</v>
          </cell>
          <cell r="T1107" t="e">
            <v>#N/A</v>
          </cell>
          <cell r="U1107" t="e">
            <v>#N/A</v>
          </cell>
          <cell r="V1107" t="e">
            <v>#N/A</v>
          </cell>
        </row>
        <row r="1108">
          <cell r="B1108" t="e">
            <v>#N/A</v>
          </cell>
          <cell r="C1108" t="e">
            <v>#N/A</v>
          </cell>
          <cell r="D1108" t="e">
            <v>#N/A</v>
          </cell>
          <cell r="E1108" t="e">
            <v>#N/A</v>
          </cell>
          <cell r="F1108" t="e">
            <v>#N/A</v>
          </cell>
          <cell r="G1108" t="e">
            <v>#N/A</v>
          </cell>
          <cell r="H1108" t="e">
            <v>#N/A</v>
          </cell>
          <cell r="I1108" t="e">
            <v>#N/A</v>
          </cell>
          <cell r="J1108" t="e">
            <v>#N/A</v>
          </cell>
          <cell r="K1108" t="e">
            <v>#N/A</v>
          </cell>
          <cell r="L1108" t="e">
            <v>#N/A</v>
          </cell>
          <cell r="M1108" t="e">
            <v>#N/A</v>
          </cell>
          <cell r="N1108" t="e">
            <v>#N/A</v>
          </cell>
          <cell r="O1108">
            <v>0</v>
          </cell>
          <cell r="P1108" t="e">
            <v>#N/A</v>
          </cell>
          <cell r="Q1108" t="e">
            <v>#N/A</v>
          </cell>
          <cell r="R1108">
            <v>0</v>
          </cell>
          <cell r="S1108" t="e">
            <v>#N/A</v>
          </cell>
          <cell r="T1108" t="e">
            <v>#N/A</v>
          </cell>
          <cell r="U1108" t="e">
            <v>#N/A</v>
          </cell>
          <cell r="V1108" t="e">
            <v>#N/A</v>
          </cell>
        </row>
        <row r="1109">
          <cell r="B1109" t="e">
            <v>#N/A</v>
          </cell>
          <cell r="C1109" t="e">
            <v>#N/A</v>
          </cell>
          <cell r="D1109" t="e">
            <v>#N/A</v>
          </cell>
          <cell r="E1109" t="e">
            <v>#N/A</v>
          </cell>
          <cell r="F1109" t="e">
            <v>#N/A</v>
          </cell>
          <cell r="G1109" t="e">
            <v>#N/A</v>
          </cell>
          <cell r="H1109" t="e">
            <v>#N/A</v>
          </cell>
          <cell r="I1109" t="e">
            <v>#N/A</v>
          </cell>
          <cell r="J1109" t="e">
            <v>#N/A</v>
          </cell>
          <cell r="K1109" t="e">
            <v>#N/A</v>
          </cell>
          <cell r="L1109" t="e">
            <v>#N/A</v>
          </cell>
          <cell r="M1109" t="e">
            <v>#N/A</v>
          </cell>
          <cell r="N1109" t="e">
            <v>#N/A</v>
          </cell>
          <cell r="O1109">
            <v>0</v>
          </cell>
          <cell r="P1109" t="e">
            <v>#N/A</v>
          </cell>
          <cell r="Q1109" t="e">
            <v>#N/A</v>
          </cell>
          <cell r="R1109">
            <v>0</v>
          </cell>
          <cell r="S1109" t="e">
            <v>#N/A</v>
          </cell>
          <cell r="T1109" t="e">
            <v>#N/A</v>
          </cell>
          <cell r="U1109" t="e">
            <v>#N/A</v>
          </cell>
          <cell r="V1109" t="e">
            <v>#N/A</v>
          </cell>
        </row>
        <row r="1110">
          <cell r="B1110" t="e">
            <v>#N/A</v>
          </cell>
          <cell r="C1110" t="e">
            <v>#N/A</v>
          </cell>
          <cell r="D1110" t="e">
            <v>#N/A</v>
          </cell>
          <cell r="E1110" t="e">
            <v>#N/A</v>
          </cell>
          <cell r="F1110" t="e">
            <v>#N/A</v>
          </cell>
          <cell r="G1110" t="e">
            <v>#N/A</v>
          </cell>
          <cell r="H1110" t="e">
            <v>#N/A</v>
          </cell>
          <cell r="I1110" t="e">
            <v>#N/A</v>
          </cell>
          <cell r="J1110" t="e">
            <v>#N/A</v>
          </cell>
          <cell r="K1110" t="e">
            <v>#N/A</v>
          </cell>
          <cell r="L1110" t="e">
            <v>#N/A</v>
          </cell>
          <cell r="M1110" t="e">
            <v>#N/A</v>
          </cell>
          <cell r="N1110" t="e">
            <v>#N/A</v>
          </cell>
          <cell r="O1110">
            <v>0</v>
          </cell>
          <cell r="P1110" t="e">
            <v>#N/A</v>
          </cell>
          <cell r="Q1110" t="e">
            <v>#N/A</v>
          </cell>
          <cell r="R1110">
            <v>0</v>
          </cell>
          <cell r="S1110" t="e">
            <v>#N/A</v>
          </cell>
          <cell r="T1110" t="e">
            <v>#N/A</v>
          </cell>
          <cell r="U1110" t="e">
            <v>#N/A</v>
          </cell>
          <cell r="V1110" t="e">
            <v>#N/A</v>
          </cell>
        </row>
        <row r="1111">
          <cell r="B1111" t="e">
            <v>#N/A</v>
          </cell>
          <cell r="C1111" t="e">
            <v>#N/A</v>
          </cell>
          <cell r="D1111" t="e">
            <v>#N/A</v>
          </cell>
          <cell r="E1111" t="e">
            <v>#N/A</v>
          </cell>
          <cell r="F1111" t="e">
            <v>#N/A</v>
          </cell>
          <cell r="G1111" t="e">
            <v>#N/A</v>
          </cell>
          <cell r="H1111" t="e">
            <v>#N/A</v>
          </cell>
          <cell r="I1111" t="e">
            <v>#N/A</v>
          </cell>
          <cell r="J1111" t="e">
            <v>#N/A</v>
          </cell>
          <cell r="K1111" t="e">
            <v>#N/A</v>
          </cell>
          <cell r="L1111" t="e">
            <v>#N/A</v>
          </cell>
          <cell r="M1111" t="e">
            <v>#N/A</v>
          </cell>
          <cell r="N1111" t="e">
            <v>#N/A</v>
          </cell>
          <cell r="O1111">
            <v>0</v>
          </cell>
          <cell r="P1111" t="e">
            <v>#N/A</v>
          </cell>
          <cell r="Q1111" t="e">
            <v>#N/A</v>
          </cell>
          <cell r="R1111">
            <v>0</v>
          </cell>
          <cell r="S1111" t="e">
            <v>#N/A</v>
          </cell>
          <cell r="T1111" t="e">
            <v>#N/A</v>
          </cell>
          <cell r="U1111" t="e">
            <v>#N/A</v>
          </cell>
          <cell r="V1111" t="e">
            <v>#N/A</v>
          </cell>
        </row>
        <row r="1112">
          <cell r="B1112" t="e">
            <v>#N/A</v>
          </cell>
          <cell r="C1112" t="e">
            <v>#N/A</v>
          </cell>
          <cell r="D1112" t="e">
            <v>#N/A</v>
          </cell>
          <cell r="E1112" t="e">
            <v>#N/A</v>
          </cell>
          <cell r="F1112" t="e">
            <v>#N/A</v>
          </cell>
          <cell r="G1112" t="e">
            <v>#N/A</v>
          </cell>
          <cell r="H1112" t="e">
            <v>#N/A</v>
          </cell>
          <cell r="I1112" t="e">
            <v>#N/A</v>
          </cell>
          <cell r="J1112" t="e">
            <v>#N/A</v>
          </cell>
          <cell r="K1112" t="e">
            <v>#N/A</v>
          </cell>
          <cell r="L1112" t="e">
            <v>#N/A</v>
          </cell>
          <cell r="M1112" t="e">
            <v>#N/A</v>
          </cell>
          <cell r="N1112" t="e">
            <v>#N/A</v>
          </cell>
          <cell r="O1112">
            <v>0</v>
          </cell>
          <cell r="P1112" t="e">
            <v>#N/A</v>
          </cell>
          <cell r="Q1112" t="e">
            <v>#N/A</v>
          </cell>
          <cell r="R1112">
            <v>0</v>
          </cell>
          <cell r="S1112" t="e">
            <v>#N/A</v>
          </cell>
          <cell r="T1112" t="e">
            <v>#N/A</v>
          </cell>
          <cell r="U1112" t="e">
            <v>#N/A</v>
          </cell>
          <cell r="V1112" t="e">
            <v>#N/A</v>
          </cell>
        </row>
        <row r="1113">
          <cell r="B1113" t="e">
            <v>#N/A</v>
          </cell>
          <cell r="C1113" t="e">
            <v>#N/A</v>
          </cell>
          <cell r="D1113" t="e">
            <v>#N/A</v>
          </cell>
          <cell r="E1113" t="e">
            <v>#N/A</v>
          </cell>
          <cell r="F1113" t="e">
            <v>#N/A</v>
          </cell>
          <cell r="G1113" t="e">
            <v>#N/A</v>
          </cell>
          <cell r="H1113" t="e">
            <v>#N/A</v>
          </cell>
          <cell r="I1113" t="e">
            <v>#N/A</v>
          </cell>
          <cell r="J1113" t="e">
            <v>#N/A</v>
          </cell>
          <cell r="K1113" t="e">
            <v>#N/A</v>
          </cell>
          <cell r="L1113" t="e">
            <v>#N/A</v>
          </cell>
          <cell r="M1113" t="e">
            <v>#N/A</v>
          </cell>
          <cell r="N1113" t="e">
            <v>#N/A</v>
          </cell>
          <cell r="O1113">
            <v>0</v>
          </cell>
          <cell r="P1113" t="e">
            <v>#N/A</v>
          </cell>
          <cell r="Q1113" t="e">
            <v>#N/A</v>
          </cell>
          <cell r="R1113">
            <v>0</v>
          </cell>
          <cell r="S1113" t="e">
            <v>#N/A</v>
          </cell>
          <cell r="T1113" t="e">
            <v>#N/A</v>
          </cell>
          <cell r="U1113" t="e">
            <v>#N/A</v>
          </cell>
          <cell r="V1113" t="e">
            <v>#N/A</v>
          </cell>
        </row>
        <row r="1114">
          <cell r="B1114" t="e">
            <v>#N/A</v>
          </cell>
          <cell r="C1114" t="e">
            <v>#N/A</v>
          </cell>
          <cell r="D1114" t="e">
            <v>#N/A</v>
          </cell>
          <cell r="E1114" t="e">
            <v>#N/A</v>
          </cell>
          <cell r="F1114" t="e">
            <v>#N/A</v>
          </cell>
          <cell r="G1114" t="e">
            <v>#N/A</v>
          </cell>
          <cell r="H1114" t="e">
            <v>#N/A</v>
          </cell>
          <cell r="I1114" t="e">
            <v>#N/A</v>
          </cell>
          <cell r="J1114" t="e">
            <v>#N/A</v>
          </cell>
          <cell r="K1114" t="e">
            <v>#N/A</v>
          </cell>
          <cell r="L1114" t="e">
            <v>#N/A</v>
          </cell>
          <cell r="M1114" t="e">
            <v>#N/A</v>
          </cell>
          <cell r="N1114" t="e">
            <v>#N/A</v>
          </cell>
          <cell r="O1114">
            <v>0</v>
          </cell>
          <cell r="P1114" t="e">
            <v>#N/A</v>
          </cell>
          <cell r="Q1114" t="e">
            <v>#N/A</v>
          </cell>
          <cell r="R1114">
            <v>0</v>
          </cell>
          <cell r="S1114" t="e">
            <v>#N/A</v>
          </cell>
          <cell r="T1114" t="e">
            <v>#N/A</v>
          </cell>
          <cell r="U1114" t="e">
            <v>#N/A</v>
          </cell>
          <cell r="V1114" t="e">
            <v>#N/A</v>
          </cell>
        </row>
        <row r="1115">
          <cell r="B1115" t="e">
            <v>#N/A</v>
          </cell>
          <cell r="C1115" t="e">
            <v>#N/A</v>
          </cell>
          <cell r="D1115" t="e">
            <v>#N/A</v>
          </cell>
          <cell r="E1115" t="e">
            <v>#N/A</v>
          </cell>
          <cell r="F1115" t="e">
            <v>#N/A</v>
          </cell>
          <cell r="G1115" t="e">
            <v>#N/A</v>
          </cell>
          <cell r="H1115" t="e">
            <v>#N/A</v>
          </cell>
          <cell r="I1115" t="e">
            <v>#N/A</v>
          </cell>
          <cell r="J1115" t="e">
            <v>#N/A</v>
          </cell>
          <cell r="K1115" t="e">
            <v>#N/A</v>
          </cell>
          <cell r="L1115" t="e">
            <v>#N/A</v>
          </cell>
          <cell r="M1115" t="e">
            <v>#N/A</v>
          </cell>
          <cell r="N1115" t="e">
            <v>#N/A</v>
          </cell>
          <cell r="O1115">
            <v>0</v>
          </cell>
          <cell r="P1115" t="e">
            <v>#N/A</v>
          </cell>
          <cell r="Q1115" t="e">
            <v>#N/A</v>
          </cell>
          <cell r="R1115">
            <v>0</v>
          </cell>
          <cell r="S1115" t="e">
            <v>#N/A</v>
          </cell>
          <cell r="T1115" t="e">
            <v>#N/A</v>
          </cell>
          <cell r="U1115" t="e">
            <v>#N/A</v>
          </cell>
          <cell r="V1115" t="e">
            <v>#N/A</v>
          </cell>
        </row>
        <row r="1116">
          <cell r="B1116" t="e">
            <v>#N/A</v>
          </cell>
          <cell r="C1116" t="e">
            <v>#N/A</v>
          </cell>
          <cell r="D1116" t="e">
            <v>#N/A</v>
          </cell>
          <cell r="E1116" t="e">
            <v>#N/A</v>
          </cell>
          <cell r="F1116" t="e">
            <v>#N/A</v>
          </cell>
          <cell r="G1116" t="e">
            <v>#N/A</v>
          </cell>
          <cell r="H1116" t="e">
            <v>#N/A</v>
          </cell>
          <cell r="I1116" t="e">
            <v>#N/A</v>
          </cell>
          <cell r="J1116" t="e">
            <v>#N/A</v>
          </cell>
          <cell r="K1116" t="e">
            <v>#N/A</v>
          </cell>
          <cell r="L1116" t="e">
            <v>#N/A</v>
          </cell>
          <cell r="M1116" t="e">
            <v>#N/A</v>
          </cell>
          <cell r="N1116" t="e">
            <v>#N/A</v>
          </cell>
          <cell r="O1116">
            <v>0</v>
          </cell>
          <cell r="P1116" t="e">
            <v>#N/A</v>
          </cell>
          <cell r="Q1116" t="e">
            <v>#N/A</v>
          </cell>
          <cell r="R1116">
            <v>0</v>
          </cell>
          <cell r="S1116" t="e">
            <v>#N/A</v>
          </cell>
          <cell r="T1116" t="e">
            <v>#N/A</v>
          </cell>
          <cell r="U1116" t="e">
            <v>#N/A</v>
          </cell>
          <cell r="V1116" t="e">
            <v>#N/A</v>
          </cell>
        </row>
        <row r="1117">
          <cell r="B1117" t="e">
            <v>#N/A</v>
          </cell>
          <cell r="C1117" t="e">
            <v>#N/A</v>
          </cell>
          <cell r="D1117" t="e">
            <v>#N/A</v>
          </cell>
          <cell r="E1117" t="e">
            <v>#N/A</v>
          </cell>
          <cell r="F1117" t="e">
            <v>#N/A</v>
          </cell>
          <cell r="G1117" t="e">
            <v>#N/A</v>
          </cell>
          <cell r="H1117" t="e">
            <v>#N/A</v>
          </cell>
          <cell r="I1117" t="e">
            <v>#N/A</v>
          </cell>
          <cell r="J1117" t="e">
            <v>#N/A</v>
          </cell>
          <cell r="K1117" t="e">
            <v>#N/A</v>
          </cell>
          <cell r="L1117" t="e">
            <v>#N/A</v>
          </cell>
          <cell r="M1117" t="e">
            <v>#N/A</v>
          </cell>
          <cell r="N1117" t="e">
            <v>#N/A</v>
          </cell>
          <cell r="O1117">
            <v>0</v>
          </cell>
          <cell r="P1117" t="e">
            <v>#N/A</v>
          </cell>
          <cell r="Q1117" t="e">
            <v>#N/A</v>
          </cell>
          <cell r="R1117">
            <v>0</v>
          </cell>
          <cell r="S1117" t="e">
            <v>#N/A</v>
          </cell>
          <cell r="T1117" t="e">
            <v>#N/A</v>
          </cell>
          <cell r="U1117" t="e">
            <v>#N/A</v>
          </cell>
          <cell r="V1117" t="e">
            <v>#N/A</v>
          </cell>
        </row>
        <row r="1118">
          <cell r="B1118" t="e">
            <v>#N/A</v>
          </cell>
          <cell r="C1118" t="e">
            <v>#N/A</v>
          </cell>
          <cell r="D1118" t="e">
            <v>#N/A</v>
          </cell>
          <cell r="E1118" t="e">
            <v>#N/A</v>
          </cell>
          <cell r="F1118" t="e">
            <v>#N/A</v>
          </cell>
          <cell r="G1118" t="e">
            <v>#N/A</v>
          </cell>
          <cell r="H1118" t="e">
            <v>#N/A</v>
          </cell>
          <cell r="I1118" t="e">
            <v>#N/A</v>
          </cell>
          <cell r="J1118" t="e">
            <v>#N/A</v>
          </cell>
          <cell r="K1118" t="e">
            <v>#N/A</v>
          </cell>
          <cell r="L1118" t="e">
            <v>#N/A</v>
          </cell>
          <cell r="M1118" t="e">
            <v>#N/A</v>
          </cell>
          <cell r="N1118" t="e">
            <v>#N/A</v>
          </cell>
          <cell r="O1118">
            <v>0</v>
          </cell>
          <cell r="P1118" t="e">
            <v>#N/A</v>
          </cell>
          <cell r="Q1118" t="e">
            <v>#N/A</v>
          </cell>
          <cell r="R1118">
            <v>0</v>
          </cell>
          <cell r="S1118" t="e">
            <v>#N/A</v>
          </cell>
          <cell r="T1118" t="e">
            <v>#N/A</v>
          </cell>
          <cell r="U1118" t="e">
            <v>#N/A</v>
          </cell>
          <cell r="V1118" t="e">
            <v>#N/A</v>
          </cell>
        </row>
        <row r="1119">
          <cell r="B1119" t="e">
            <v>#N/A</v>
          </cell>
          <cell r="C1119" t="e">
            <v>#N/A</v>
          </cell>
          <cell r="D1119" t="e">
            <v>#N/A</v>
          </cell>
          <cell r="E1119" t="e">
            <v>#N/A</v>
          </cell>
          <cell r="F1119" t="e">
            <v>#N/A</v>
          </cell>
          <cell r="G1119" t="e">
            <v>#N/A</v>
          </cell>
          <cell r="H1119" t="e">
            <v>#N/A</v>
          </cell>
          <cell r="I1119" t="e">
            <v>#N/A</v>
          </cell>
          <cell r="J1119" t="e">
            <v>#N/A</v>
          </cell>
          <cell r="K1119" t="e">
            <v>#N/A</v>
          </cell>
          <cell r="L1119" t="e">
            <v>#N/A</v>
          </cell>
          <cell r="M1119" t="e">
            <v>#N/A</v>
          </cell>
          <cell r="N1119" t="e">
            <v>#N/A</v>
          </cell>
          <cell r="O1119">
            <v>0</v>
          </cell>
          <cell r="P1119" t="e">
            <v>#N/A</v>
          </cell>
          <cell r="Q1119" t="e">
            <v>#N/A</v>
          </cell>
          <cell r="R1119">
            <v>0</v>
          </cell>
          <cell r="S1119" t="e">
            <v>#N/A</v>
          </cell>
          <cell r="T1119" t="e">
            <v>#N/A</v>
          </cell>
          <cell r="U1119" t="e">
            <v>#N/A</v>
          </cell>
          <cell r="V1119" t="e">
            <v>#N/A</v>
          </cell>
        </row>
        <row r="1120">
          <cell r="B1120" t="e">
            <v>#N/A</v>
          </cell>
          <cell r="C1120" t="e">
            <v>#N/A</v>
          </cell>
          <cell r="D1120" t="e">
            <v>#N/A</v>
          </cell>
          <cell r="E1120" t="e">
            <v>#N/A</v>
          </cell>
          <cell r="F1120" t="e">
            <v>#N/A</v>
          </cell>
          <cell r="G1120" t="e">
            <v>#N/A</v>
          </cell>
          <cell r="H1120" t="e">
            <v>#N/A</v>
          </cell>
          <cell r="I1120" t="e">
            <v>#N/A</v>
          </cell>
          <cell r="J1120" t="e">
            <v>#N/A</v>
          </cell>
          <cell r="K1120" t="e">
            <v>#N/A</v>
          </cell>
          <cell r="L1120" t="e">
            <v>#N/A</v>
          </cell>
          <cell r="M1120" t="e">
            <v>#N/A</v>
          </cell>
          <cell r="N1120" t="e">
            <v>#N/A</v>
          </cell>
          <cell r="O1120">
            <v>0</v>
          </cell>
          <cell r="P1120" t="e">
            <v>#N/A</v>
          </cell>
          <cell r="Q1120" t="e">
            <v>#N/A</v>
          </cell>
          <cell r="R1120">
            <v>0</v>
          </cell>
          <cell r="S1120" t="e">
            <v>#N/A</v>
          </cell>
          <cell r="T1120" t="e">
            <v>#N/A</v>
          </cell>
          <cell r="U1120" t="e">
            <v>#N/A</v>
          </cell>
          <cell r="V1120" t="e">
            <v>#N/A</v>
          </cell>
        </row>
        <row r="1121">
          <cell r="B1121" t="e">
            <v>#N/A</v>
          </cell>
          <cell r="C1121" t="e">
            <v>#N/A</v>
          </cell>
          <cell r="D1121" t="e">
            <v>#N/A</v>
          </cell>
          <cell r="E1121" t="e">
            <v>#N/A</v>
          </cell>
          <cell r="F1121" t="e">
            <v>#N/A</v>
          </cell>
          <cell r="G1121" t="e">
            <v>#N/A</v>
          </cell>
          <cell r="H1121" t="e">
            <v>#N/A</v>
          </cell>
          <cell r="I1121" t="e">
            <v>#N/A</v>
          </cell>
          <cell r="J1121" t="e">
            <v>#N/A</v>
          </cell>
          <cell r="K1121" t="e">
            <v>#N/A</v>
          </cell>
          <cell r="L1121" t="e">
            <v>#N/A</v>
          </cell>
          <cell r="M1121" t="e">
            <v>#N/A</v>
          </cell>
          <cell r="N1121" t="e">
            <v>#N/A</v>
          </cell>
          <cell r="O1121">
            <v>0</v>
          </cell>
          <cell r="P1121" t="e">
            <v>#N/A</v>
          </cell>
          <cell r="Q1121" t="e">
            <v>#N/A</v>
          </cell>
          <cell r="R1121">
            <v>0</v>
          </cell>
          <cell r="S1121" t="e">
            <v>#N/A</v>
          </cell>
          <cell r="T1121" t="e">
            <v>#N/A</v>
          </cell>
          <cell r="U1121" t="e">
            <v>#N/A</v>
          </cell>
          <cell r="V1121" t="e">
            <v>#N/A</v>
          </cell>
        </row>
        <row r="1122">
          <cell r="B1122" t="e">
            <v>#N/A</v>
          </cell>
          <cell r="C1122" t="e">
            <v>#N/A</v>
          </cell>
          <cell r="D1122" t="e">
            <v>#N/A</v>
          </cell>
          <cell r="E1122" t="e">
            <v>#N/A</v>
          </cell>
          <cell r="F1122" t="e">
            <v>#N/A</v>
          </cell>
          <cell r="G1122" t="e">
            <v>#N/A</v>
          </cell>
          <cell r="H1122" t="e">
            <v>#N/A</v>
          </cell>
          <cell r="I1122" t="e">
            <v>#N/A</v>
          </cell>
          <cell r="J1122" t="e">
            <v>#N/A</v>
          </cell>
          <cell r="K1122" t="e">
            <v>#N/A</v>
          </cell>
          <cell r="L1122" t="e">
            <v>#N/A</v>
          </cell>
          <cell r="M1122" t="e">
            <v>#N/A</v>
          </cell>
          <cell r="N1122" t="e">
            <v>#N/A</v>
          </cell>
          <cell r="O1122">
            <v>0</v>
          </cell>
          <cell r="P1122" t="e">
            <v>#N/A</v>
          </cell>
          <cell r="Q1122" t="e">
            <v>#N/A</v>
          </cell>
          <cell r="R1122">
            <v>0</v>
          </cell>
          <cell r="S1122" t="e">
            <v>#N/A</v>
          </cell>
          <cell r="T1122" t="e">
            <v>#N/A</v>
          </cell>
          <cell r="U1122" t="e">
            <v>#N/A</v>
          </cell>
          <cell r="V1122" t="e">
            <v>#N/A</v>
          </cell>
        </row>
        <row r="1123">
          <cell r="B1123" t="e">
            <v>#N/A</v>
          </cell>
          <cell r="C1123" t="e">
            <v>#N/A</v>
          </cell>
          <cell r="D1123" t="e">
            <v>#N/A</v>
          </cell>
          <cell r="E1123" t="e">
            <v>#N/A</v>
          </cell>
          <cell r="F1123" t="e">
            <v>#N/A</v>
          </cell>
          <cell r="G1123" t="e">
            <v>#N/A</v>
          </cell>
          <cell r="H1123" t="e">
            <v>#N/A</v>
          </cell>
          <cell r="I1123" t="e">
            <v>#N/A</v>
          </cell>
          <cell r="J1123" t="e">
            <v>#N/A</v>
          </cell>
          <cell r="K1123" t="e">
            <v>#N/A</v>
          </cell>
          <cell r="L1123" t="e">
            <v>#N/A</v>
          </cell>
          <cell r="M1123" t="e">
            <v>#N/A</v>
          </cell>
          <cell r="N1123" t="e">
            <v>#N/A</v>
          </cell>
          <cell r="O1123">
            <v>0</v>
          </cell>
          <cell r="P1123" t="e">
            <v>#N/A</v>
          </cell>
          <cell r="Q1123" t="e">
            <v>#N/A</v>
          </cell>
          <cell r="R1123">
            <v>0</v>
          </cell>
          <cell r="S1123" t="e">
            <v>#N/A</v>
          </cell>
          <cell r="T1123" t="e">
            <v>#N/A</v>
          </cell>
          <cell r="U1123" t="e">
            <v>#N/A</v>
          </cell>
          <cell r="V1123" t="e">
            <v>#N/A</v>
          </cell>
        </row>
        <row r="1124">
          <cell r="B1124" t="e">
            <v>#N/A</v>
          </cell>
          <cell r="C1124" t="e">
            <v>#N/A</v>
          </cell>
          <cell r="D1124" t="e">
            <v>#N/A</v>
          </cell>
          <cell r="E1124" t="e">
            <v>#N/A</v>
          </cell>
          <cell r="F1124" t="e">
            <v>#N/A</v>
          </cell>
          <cell r="G1124" t="e">
            <v>#N/A</v>
          </cell>
          <cell r="H1124" t="e">
            <v>#N/A</v>
          </cell>
          <cell r="I1124" t="e">
            <v>#N/A</v>
          </cell>
          <cell r="J1124" t="e">
            <v>#N/A</v>
          </cell>
          <cell r="K1124" t="e">
            <v>#N/A</v>
          </cell>
          <cell r="L1124" t="e">
            <v>#N/A</v>
          </cell>
          <cell r="M1124" t="e">
            <v>#N/A</v>
          </cell>
          <cell r="N1124" t="e">
            <v>#N/A</v>
          </cell>
          <cell r="O1124">
            <v>0</v>
          </cell>
          <cell r="P1124" t="e">
            <v>#N/A</v>
          </cell>
          <cell r="Q1124" t="e">
            <v>#N/A</v>
          </cell>
          <cell r="R1124">
            <v>0</v>
          </cell>
          <cell r="S1124" t="e">
            <v>#N/A</v>
          </cell>
          <cell r="T1124" t="e">
            <v>#N/A</v>
          </cell>
          <cell r="U1124" t="e">
            <v>#N/A</v>
          </cell>
          <cell r="V1124" t="e">
            <v>#N/A</v>
          </cell>
        </row>
        <row r="1125">
          <cell r="B1125" t="e">
            <v>#N/A</v>
          </cell>
          <cell r="C1125" t="e">
            <v>#N/A</v>
          </cell>
          <cell r="D1125" t="e">
            <v>#N/A</v>
          </cell>
          <cell r="E1125" t="e">
            <v>#N/A</v>
          </cell>
          <cell r="F1125" t="e">
            <v>#N/A</v>
          </cell>
          <cell r="G1125" t="e">
            <v>#N/A</v>
          </cell>
          <cell r="H1125" t="e">
            <v>#N/A</v>
          </cell>
          <cell r="I1125" t="e">
            <v>#N/A</v>
          </cell>
          <cell r="J1125" t="e">
            <v>#N/A</v>
          </cell>
          <cell r="K1125" t="e">
            <v>#N/A</v>
          </cell>
          <cell r="L1125" t="e">
            <v>#N/A</v>
          </cell>
          <cell r="M1125" t="e">
            <v>#N/A</v>
          </cell>
          <cell r="N1125" t="e">
            <v>#N/A</v>
          </cell>
          <cell r="O1125">
            <v>0</v>
          </cell>
          <cell r="P1125" t="e">
            <v>#N/A</v>
          </cell>
          <cell r="Q1125" t="e">
            <v>#N/A</v>
          </cell>
          <cell r="R1125">
            <v>0</v>
          </cell>
          <cell r="S1125" t="e">
            <v>#N/A</v>
          </cell>
          <cell r="T1125" t="e">
            <v>#N/A</v>
          </cell>
          <cell r="U1125" t="e">
            <v>#N/A</v>
          </cell>
          <cell r="V1125" t="e">
            <v>#N/A</v>
          </cell>
        </row>
        <row r="1126">
          <cell r="B1126" t="e">
            <v>#N/A</v>
          </cell>
          <cell r="C1126" t="e">
            <v>#N/A</v>
          </cell>
          <cell r="D1126" t="e">
            <v>#N/A</v>
          </cell>
          <cell r="E1126" t="e">
            <v>#N/A</v>
          </cell>
          <cell r="F1126" t="e">
            <v>#N/A</v>
          </cell>
          <cell r="G1126" t="e">
            <v>#N/A</v>
          </cell>
          <cell r="H1126" t="e">
            <v>#N/A</v>
          </cell>
          <cell r="I1126" t="e">
            <v>#N/A</v>
          </cell>
          <cell r="J1126" t="e">
            <v>#N/A</v>
          </cell>
          <cell r="K1126" t="e">
            <v>#N/A</v>
          </cell>
          <cell r="L1126" t="e">
            <v>#N/A</v>
          </cell>
          <cell r="M1126" t="e">
            <v>#N/A</v>
          </cell>
          <cell r="N1126" t="e">
            <v>#N/A</v>
          </cell>
          <cell r="O1126">
            <v>0</v>
          </cell>
          <cell r="P1126" t="e">
            <v>#N/A</v>
          </cell>
          <cell r="Q1126" t="e">
            <v>#N/A</v>
          </cell>
          <cell r="R1126">
            <v>0</v>
          </cell>
          <cell r="S1126" t="e">
            <v>#N/A</v>
          </cell>
          <cell r="T1126" t="e">
            <v>#N/A</v>
          </cell>
          <cell r="U1126" t="e">
            <v>#N/A</v>
          </cell>
          <cell r="V1126" t="e">
            <v>#N/A</v>
          </cell>
        </row>
        <row r="1127">
          <cell r="B1127" t="e">
            <v>#N/A</v>
          </cell>
          <cell r="C1127" t="e">
            <v>#N/A</v>
          </cell>
          <cell r="D1127" t="e">
            <v>#N/A</v>
          </cell>
          <cell r="E1127" t="e">
            <v>#N/A</v>
          </cell>
          <cell r="F1127" t="e">
            <v>#N/A</v>
          </cell>
          <cell r="G1127" t="e">
            <v>#N/A</v>
          </cell>
          <cell r="H1127" t="e">
            <v>#N/A</v>
          </cell>
          <cell r="I1127" t="e">
            <v>#N/A</v>
          </cell>
          <cell r="J1127" t="e">
            <v>#N/A</v>
          </cell>
          <cell r="K1127" t="e">
            <v>#N/A</v>
          </cell>
          <cell r="L1127" t="e">
            <v>#N/A</v>
          </cell>
          <cell r="M1127" t="e">
            <v>#N/A</v>
          </cell>
          <cell r="N1127" t="e">
            <v>#N/A</v>
          </cell>
          <cell r="O1127">
            <v>0</v>
          </cell>
          <cell r="P1127" t="e">
            <v>#N/A</v>
          </cell>
          <cell r="Q1127" t="e">
            <v>#N/A</v>
          </cell>
          <cell r="R1127">
            <v>0</v>
          </cell>
          <cell r="S1127" t="e">
            <v>#N/A</v>
          </cell>
          <cell r="T1127" t="e">
            <v>#N/A</v>
          </cell>
          <cell r="U1127" t="e">
            <v>#N/A</v>
          </cell>
          <cell r="V1127" t="e">
            <v>#N/A</v>
          </cell>
        </row>
        <row r="1128">
          <cell r="B1128" t="e">
            <v>#N/A</v>
          </cell>
          <cell r="C1128" t="e">
            <v>#N/A</v>
          </cell>
          <cell r="D1128" t="e">
            <v>#N/A</v>
          </cell>
          <cell r="E1128" t="e">
            <v>#N/A</v>
          </cell>
          <cell r="F1128" t="e">
            <v>#N/A</v>
          </cell>
          <cell r="G1128" t="e">
            <v>#N/A</v>
          </cell>
          <cell r="H1128" t="e">
            <v>#N/A</v>
          </cell>
          <cell r="I1128" t="e">
            <v>#N/A</v>
          </cell>
          <cell r="J1128" t="e">
            <v>#N/A</v>
          </cell>
          <cell r="K1128" t="e">
            <v>#N/A</v>
          </cell>
          <cell r="L1128" t="e">
            <v>#N/A</v>
          </cell>
          <cell r="M1128" t="e">
            <v>#N/A</v>
          </cell>
          <cell r="N1128" t="e">
            <v>#N/A</v>
          </cell>
          <cell r="O1128">
            <v>0</v>
          </cell>
          <cell r="P1128" t="e">
            <v>#N/A</v>
          </cell>
          <cell r="Q1128" t="e">
            <v>#N/A</v>
          </cell>
          <cell r="R1128">
            <v>0</v>
          </cell>
          <cell r="S1128" t="e">
            <v>#N/A</v>
          </cell>
          <cell r="T1128" t="e">
            <v>#N/A</v>
          </cell>
          <cell r="U1128" t="e">
            <v>#N/A</v>
          </cell>
          <cell r="V1128" t="e">
            <v>#N/A</v>
          </cell>
        </row>
        <row r="1129">
          <cell r="B1129" t="e">
            <v>#N/A</v>
          </cell>
          <cell r="C1129" t="e">
            <v>#N/A</v>
          </cell>
          <cell r="D1129" t="e">
            <v>#N/A</v>
          </cell>
          <cell r="E1129" t="e">
            <v>#N/A</v>
          </cell>
          <cell r="F1129" t="e">
            <v>#N/A</v>
          </cell>
          <cell r="G1129" t="e">
            <v>#N/A</v>
          </cell>
          <cell r="H1129" t="e">
            <v>#N/A</v>
          </cell>
          <cell r="I1129" t="e">
            <v>#N/A</v>
          </cell>
          <cell r="J1129" t="e">
            <v>#N/A</v>
          </cell>
          <cell r="K1129" t="e">
            <v>#N/A</v>
          </cell>
          <cell r="L1129" t="e">
            <v>#N/A</v>
          </cell>
          <cell r="M1129" t="e">
            <v>#N/A</v>
          </cell>
          <cell r="N1129" t="e">
            <v>#N/A</v>
          </cell>
          <cell r="O1129">
            <v>0</v>
          </cell>
          <cell r="P1129" t="e">
            <v>#N/A</v>
          </cell>
          <cell r="Q1129" t="e">
            <v>#N/A</v>
          </cell>
          <cell r="R1129">
            <v>0</v>
          </cell>
          <cell r="S1129" t="e">
            <v>#N/A</v>
          </cell>
          <cell r="T1129" t="e">
            <v>#N/A</v>
          </cell>
          <cell r="U1129" t="e">
            <v>#N/A</v>
          </cell>
          <cell r="V1129" t="e">
            <v>#N/A</v>
          </cell>
        </row>
        <row r="1130">
          <cell r="B1130" t="e">
            <v>#N/A</v>
          </cell>
          <cell r="C1130" t="e">
            <v>#N/A</v>
          </cell>
          <cell r="D1130" t="e">
            <v>#N/A</v>
          </cell>
          <cell r="E1130" t="e">
            <v>#N/A</v>
          </cell>
          <cell r="F1130" t="e">
            <v>#N/A</v>
          </cell>
          <cell r="G1130" t="e">
            <v>#N/A</v>
          </cell>
          <cell r="H1130" t="e">
            <v>#N/A</v>
          </cell>
          <cell r="I1130" t="e">
            <v>#N/A</v>
          </cell>
          <cell r="J1130" t="e">
            <v>#N/A</v>
          </cell>
          <cell r="K1130" t="e">
            <v>#N/A</v>
          </cell>
          <cell r="L1130" t="e">
            <v>#N/A</v>
          </cell>
          <cell r="M1130" t="e">
            <v>#N/A</v>
          </cell>
          <cell r="N1130" t="e">
            <v>#N/A</v>
          </cell>
          <cell r="O1130">
            <v>0</v>
          </cell>
          <cell r="P1130" t="e">
            <v>#N/A</v>
          </cell>
          <cell r="Q1130" t="e">
            <v>#N/A</v>
          </cell>
          <cell r="R1130">
            <v>0</v>
          </cell>
          <cell r="S1130" t="e">
            <v>#N/A</v>
          </cell>
          <cell r="T1130" t="e">
            <v>#N/A</v>
          </cell>
          <cell r="U1130" t="e">
            <v>#N/A</v>
          </cell>
          <cell r="V1130" t="e">
            <v>#N/A</v>
          </cell>
        </row>
        <row r="1131">
          <cell r="B1131" t="e">
            <v>#N/A</v>
          </cell>
          <cell r="C1131" t="e">
            <v>#N/A</v>
          </cell>
          <cell r="D1131" t="e">
            <v>#N/A</v>
          </cell>
          <cell r="E1131" t="e">
            <v>#N/A</v>
          </cell>
          <cell r="F1131" t="e">
            <v>#N/A</v>
          </cell>
          <cell r="G1131" t="e">
            <v>#N/A</v>
          </cell>
          <cell r="H1131" t="e">
            <v>#N/A</v>
          </cell>
          <cell r="I1131" t="e">
            <v>#N/A</v>
          </cell>
          <cell r="J1131" t="e">
            <v>#N/A</v>
          </cell>
          <cell r="K1131" t="e">
            <v>#N/A</v>
          </cell>
          <cell r="L1131" t="e">
            <v>#N/A</v>
          </cell>
          <cell r="M1131" t="e">
            <v>#N/A</v>
          </cell>
          <cell r="N1131" t="e">
            <v>#N/A</v>
          </cell>
          <cell r="O1131">
            <v>0</v>
          </cell>
          <cell r="P1131" t="e">
            <v>#N/A</v>
          </cell>
          <cell r="Q1131" t="e">
            <v>#N/A</v>
          </cell>
          <cell r="R1131">
            <v>0</v>
          </cell>
          <cell r="S1131" t="e">
            <v>#N/A</v>
          </cell>
          <cell r="T1131" t="e">
            <v>#N/A</v>
          </cell>
          <cell r="U1131" t="e">
            <v>#N/A</v>
          </cell>
          <cell r="V1131" t="e">
            <v>#N/A</v>
          </cell>
        </row>
        <row r="1132">
          <cell r="B1132" t="e">
            <v>#N/A</v>
          </cell>
          <cell r="C1132" t="e">
            <v>#N/A</v>
          </cell>
          <cell r="D1132" t="e">
            <v>#N/A</v>
          </cell>
          <cell r="E1132" t="e">
            <v>#N/A</v>
          </cell>
          <cell r="F1132" t="e">
            <v>#N/A</v>
          </cell>
          <cell r="G1132" t="e">
            <v>#N/A</v>
          </cell>
          <cell r="H1132" t="e">
            <v>#N/A</v>
          </cell>
          <cell r="I1132" t="e">
            <v>#N/A</v>
          </cell>
          <cell r="J1132" t="e">
            <v>#N/A</v>
          </cell>
          <cell r="K1132" t="e">
            <v>#N/A</v>
          </cell>
          <cell r="L1132" t="e">
            <v>#N/A</v>
          </cell>
          <cell r="M1132" t="e">
            <v>#N/A</v>
          </cell>
          <cell r="N1132" t="e">
            <v>#N/A</v>
          </cell>
          <cell r="O1132">
            <v>0</v>
          </cell>
          <cell r="P1132" t="e">
            <v>#N/A</v>
          </cell>
          <cell r="Q1132" t="e">
            <v>#N/A</v>
          </cell>
          <cell r="R1132">
            <v>0</v>
          </cell>
          <cell r="S1132" t="e">
            <v>#N/A</v>
          </cell>
          <cell r="T1132" t="e">
            <v>#N/A</v>
          </cell>
          <cell r="U1132" t="e">
            <v>#N/A</v>
          </cell>
          <cell r="V1132" t="e">
            <v>#N/A</v>
          </cell>
        </row>
        <row r="1133">
          <cell r="B1133" t="e">
            <v>#N/A</v>
          </cell>
          <cell r="C1133" t="e">
            <v>#N/A</v>
          </cell>
          <cell r="D1133" t="e">
            <v>#N/A</v>
          </cell>
          <cell r="E1133" t="e">
            <v>#N/A</v>
          </cell>
          <cell r="F1133" t="e">
            <v>#N/A</v>
          </cell>
          <cell r="G1133" t="e">
            <v>#N/A</v>
          </cell>
          <cell r="H1133" t="e">
            <v>#N/A</v>
          </cell>
          <cell r="I1133" t="e">
            <v>#N/A</v>
          </cell>
          <cell r="J1133" t="e">
            <v>#N/A</v>
          </cell>
          <cell r="K1133" t="e">
            <v>#N/A</v>
          </cell>
          <cell r="L1133" t="e">
            <v>#N/A</v>
          </cell>
          <cell r="M1133" t="e">
            <v>#N/A</v>
          </cell>
          <cell r="N1133" t="e">
            <v>#N/A</v>
          </cell>
          <cell r="O1133">
            <v>0</v>
          </cell>
          <cell r="P1133" t="e">
            <v>#N/A</v>
          </cell>
          <cell r="Q1133" t="e">
            <v>#N/A</v>
          </cell>
          <cell r="R1133">
            <v>0</v>
          </cell>
          <cell r="S1133" t="e">
            <v>#N/A</v>
          </cell>
          <cell r="T1133" t="e">
            <v>#N/A</v>
          </cell>
          <cell r="U1133" t="e">
            <v>#N/A</v>
          </cell>
          <cell r="V1133" t="e">
            <v>#N/A</v>
          </cell>
        </row>
        <row r="1134">
          <cell r="B1134" t="e">
            <v>#N/A</v>
          </cell>
          <cell r="C1134" t="e">
            <v>#N/A</v>
          </cell>
          <cell r="D1134" t="e">
            <v>#N/A</v>
          </cell>
          <cell r="E1134" t="e">
            <v>#N/A</v>
          </cell>
          <cell r="F1134" t="e">
            <v>#N/A</v>
          </cell>
          <cell r="G1134" t="e">
            <v>#N/A</v>
          </cell>
          <cell r="H1134" t="e">
            <v>#N/A</v>
          </cell>
          <cell r="I1134" t="e">
            <v>#N/A</v>
          </cell>
          <cell r="J1134" t="e">
            <v>#N/A</v>
          </cell>
          <cell r="K1134" t="e">
            <v>#N/A</v>
          </cell>
          <cell r="L1134" t="e">
            <v>#N/A</v>
          </cell>
          <cell r="M1134" t="e">
            <v>#N/A</v>
          </cell>
          <cell r="N1134" t="e">
            <v>#N/A</v>
          </cell>
          <cell r="O1134">
            <v>0</v>
          </cell>
          <cell r="P1134" t="e">
            <v>#N/A</v>
          </cell>
          <cell r="Q1134" t="e">
            <v>#N/A</v>
          </cell>
          <cell r="R1134">
            <v>0</v>
          </cell>
          <cell r="S1134" t="e">
            <v>#N/A</v>
          </cell>
          <cell r="T1134" t="e">
            <v>#N/A</v>
          </cell>
          <cell r="U1134" t="e">
            <v>#N/A</v>
          </cell>
          <cell r="V1134" t="e">
            <v>#N/A</v>
          </cell>
        </row>
        <row r="1135">
          <cell r="B1135" t="e">
            <v>#N/A</v>
          </cell>
          <cell r="C1135" t="e">
            <v>#N/A</v>
          </cell>
          <cell r="D1135" t="e">
            <v>#N/A</v>
          </cell>
          <cell r="E1135" t="e">
            <v>#N/A</v>
          </cell>
          <cell r="F1135" t="e">
            <v>#N/A</v>
          </cell>
          <cell r="G1135" t="e">
            <v>#N/A</v>
          </cell>
          <cell r="H1135" t="e">
            <v>#N/A</v>
          </cell>
          <cell r="I1135" t="e">
            <v>#N/A</v>
          </cell>
          <cell r="J1135" t="e">
            <v>#N/A</v>
          </cell>
          <cell r="K1135" t="e">
            <v>#N/A</v>
          </cell>
          <cell r="L1135" t="e">
            <v>#N/A</v>
          </cell>
          <cell r="M1135" t="e">
            <v>#N/A</v>
          </cell>
          <cell r="N1135" t="e">
            <v>#N/A</v>
          </cell>
          <cell r="O1135">
            <v>0</v>
          </cell>
          <cell r="P1135" t="e">
            <v>#N/A</v>
          </cell>
          <cell r="Q1135" t="e">
            <v>#N/A</v>
          </cell>
          <cell r="R1135">
            <v>0</v>
          </cell>
          <cell r="S1135" t="e">
            <v>#N/A</v>
          </cell>
          <cell r="T1135" t="e">
            <v>#N/A</v>
          </cell>
          <cell r="U1135" t="e">
            <v>#N/A</v>
          </cell>
          <cell r="V1135" t="e">
            <v>#N/A</v>
          </cell>
        </row>
        <row r="1136">
          <cell r="B1136" t="e">
            <v>#N/A</v>
          </cell>
          <cell r="C1136" t="e">
            <v>#N/A</v>
          </cell>
          <cell r="D1136" t="e">
            <v>#N/A</v>
          </cell>
          <cell r="E1136" t="e">
            <v>#N/A</v>
          </cell>
          <cell r="F1136" t="e">
            <v>#N/A</v>
          </cell>
          <cell r="G1136" t="e">
            <v>#N/A</v>
          </cell>
          <cell r="H1136" t="e">
            <v>#N/A</v>
          </cell>
          <cell r="I1136" t="e">
            <v>#N/A</v>
          </cell>
          <cell r="J1136" t="e">
            <v>#N/A</v>
          </cell>
          <cell r="K1136" t="e">
            <v>#N/A</v>
          </cell>
          <cell r="L1136" t="e">
            <v>#N/A</v>
          </cell>
          <cell r="M1136" t="e">
            <v>#N/A</v>
          </cell>
          <cell r="N1136" t="e">
            <v>#N/A</v>
          </cell>
          <cell r="O1136">
            <v>0</v>
          </cell>
          <cell r="P1136" t="e">
            <v>#N/A</v>
          </cell>
          <cell r="Q1136" t="e">
            <v>#N/A</v>
          </cell>
          <cell r="R1136">
            <v>0</v>
          </cell>
          <cell r="S1136" t="e">
            <v>#N/A</v>
          </cell>
          <cell r="T1136" t="e">
            <v>#N/A</v>
          </cell>
          <cell r="U1136" t="e">
            <v>#N/A</v>
          </cell>
          <cell r="V1136" t="e">
            <v>#N/A</v>
          </cell>
        </row>
        <row r="1137">
          <cell r="B1137" t="e">
            <v>#N/A</v>
          </cell>
          <cell r="C1137" t="e">
            <v>#N/A</v>
          </cell>
          <cell r="D1137" t="e">
            <v>#N/A</v>
          </cell>
          <cell r="E1137" t="e">
            <v>#N/A</v>
          </cell>
          <cell r="F1137" t="e">
            <v>#N/A</v>
          </cell>
          <cell r="G1137" t="e">
            <v>#N/A</v>
          </cell>
          <cell r="H1137" t="e">
            <v>#N/A</v>
          </cell>
          <cell r="I1137" t="e">
            <v>#N/A</v>
          </cell>
          <cell r="J1137" t="e">
            <v>#N/A</v>
          </cell>
          <cell r="K1137" t="e">
            <v>#N/A</v>
          </cell>
          <cell r="L1137" t="e">
            <v>#N/A</v>
          </cell>
          <cell r="M1137" t="e">
            <v>#N/A</v>
          </cell>
          <cell r="N1137" t="e">
            <v>#N/A</v>
          </cell>
          <cell r="O1137">
            <v>0</v>
          </cell>
          <cell r="P1137" t="e">
            <v>#N/A</v>
          </cell>
          <cell r="Q1137" t="e">
            <v>#N/A</v>
          </cell>
          <cell r="R1137">
            <v>0</v>
          </cell>
          <cell r="S1137" t="e">
            <v>#N/A</v>
          </cell>
          <cell r="T1137" t="e">
            <v>#N/A</v>
          </cell>
          <cell r="U1137" t="e">
            <v>#N/A</v>
          </cell>
          <cell r="V1137" t="e">
            <v>#N/A</v>
          </cell>
        </row>
        <row r="1138">
          <cell r="B1138" t="e">
            <v>#N/A</v>
          </cell>
          <cell r="C1138" t="e">
            <v>#N/A</v>
          </cell>
          <cell r="D1138" t="e">
            <v>#N/A</v>
          </cell>
          <cell r="E1138" t="e">
            <v>#N/A</v>
          </cell>
          <cell r="F1138" t="e">
            <v>#N/A</v>
          </cell>
          <cell r="G1138" t="e">
            <v>#N/A</v>
          </cell>
          <cell r="H1138" t="e">
            <v>#N/A</v>
          </cell>
          <cell r="I1138" t="e">
            <v>#N/A</v>
          </cell>
          <cell r="J1138" t="e">
            <v>#N/A</v>
          </cell>
          <cell r="K1138" t="e">
            <v>#N/A</v>
          </cell>
          <cell r="L1138" t="e">
            <v>#N/A</v>
          </cell>
          <cell r="M1138" t="e">
            <v>#N/A</v>
          </cell>
          <cell r="N1138" t="e">
            <v>#N/A</v>
          </cell>
          <cell r="O1138">
            <v>0</v>
          </cell>
          <cell r="P1138" t="e">
            <v>#N/A</v>
          </cell>
          <cell r="Q1138" t="e">
            <v>#N/A</v>
          </cell>
          <cell r="R1138">
            <v>0</v>
          </cell>
          <cell r="S1138" t="e">
            <v>#N/A</v>
          </cell>
          <cell r="T1138" t="e">
            <v>#N/A</v>
          </cell>
          <cell r="U1138" t="e">
            <v>#N/A</v>
          </cell>
          <cell r="V1138" t="e">
            <v>#N/A</v>
          </cell>
        </row>
        <row r="1139">
          <cell r="B1139" t="e">
            <v>#N/A</v>
          </cell>
          <cell r="C1139" t="e">
            <v>#N/A</v>
          </cell>
          <cell r="D1139" t="e">
            <v>#N/A</v>
          </cell>
          <cell r="E1139" t="e">
            <v>#N/A</v>
          </cell>
          <cell r="F1139" t="e">
            <v>#N/A</v>
          </cell>
          <cell r="G1139" t="e">
            <v>#N/A</v>
          </cell>
          <cell r="H1139" t="e">
            <v>#N/A</v>
          </cell>
          <cell r="I1139" t="e">
            <v>#N/A</v>
          </cell>
          <cell r="J1139" t="e">
            <v>#N/A</v>
          </cell>
          <cell r="K1139" t="e">
            <v>#N/A</v>
          </cell>
          <cell r="L1139" t="e">
            <v>#N/A</v>
          </cell>
          <cell r="M1139" t="e">
            <v>#N/A</v>
          </cell>
          <cell r="N1139" t="e">
            <v>#N/A</v>
          </cell>
          <cell r="O1139">
            <v>0</v>
          </cell>
          <cell r="P1139" t="e">
            <v>#N/A</v>
          </cell>
          <cell r="Q1139" t="e">
            <v>#N/A</v>
          </cell>
          <cell r="R1139">
            <v>0</v>
          </cell>
          <cell r="S1139" t="e">
            <v>#N/A</v>
          </cell>
          <cell r="T1139" t="e">
            <v>#N/A</v>
          </cell>
          <cell r="U1139" t="e">
            <v>#N/A</v>
          </cell>
          <cell r="V1139" t="e">
            <v>#N/A</v>
          </cell>
        </row>
        <row r="1140">
          <cell r="B1140" t="e">
            <v>#N/A</v>
          </cell>
          <cell r="C1140" t="e">
            <v>#N/A</v>
          </cell>
          <cell r="D1140" t="e">
            <v>#N/A</v>
          </cell>
          <cell r="E1140" t="e">
            <v>#N/A</v>
          </cell>
          <cell r="F1140" t="e">
            <v>#N/A</v>
          </cell>
          <cell r="G1140" t="e">
            <v>#N/A</v>
          </cell>
          <cell r="H1140" t="e">
            <v>#N/A</v>
          </cell>
          <cell r="I1140" t="e">
            <v>#N/A</v>
          </cell>
          <cell r="J1140" t="e">
            <v>#N/A</v>
          </cell>
          <cell r="K1140" t="e">
            <v>#N/A</v>
          </cell>
          <cell r="L1140" t="e">
            <v>#N/A</v>
          </cell>
          <cell r="M1140" t="e">
            <v>#N/A</v>
          </cell>
          <cell r="N1140" t="e">
            <v>#N/A</v>
          </cell>
          <cell r="O1140">
            <v>0</v>
          </cell>
          <cell r="P1140" t="e">
            <v>#N/A</v>
          </cell>
          <cell r="Q1140" t="e">
            <v>#N/A</v>
          </cell>
          <cell r="R1140">
            <v>0</v>
          </cell>
          <cell r="S1140" t="e">
            <v>#N/A</v>
          </cell>
          <cell r="T1140" t="e">
            <v>#N/A</v>
          </cell>
          <cell r="U1140" t="e">
            <v>#N/A</v>
          </cell>
          <cell r="V1140" t="e">
            <v>#N/A</v>
          </cell>
        </row>
        <row r="1141">
          <cell r="B1141" t="e">
            <v>#N/A</v>
          </cell>
          <cell r="C1141" t="e">
            <v>#N/A</v>
          </cell>
          <cell r="D1141" t="e">
            <v>#N/A</v>
          </cell>
          <cell r="E1141" t="e">
            <v>#N/A</v>
          </cell>
          <cell r="F1141" t="e">
            <v>#N/A</v>
          </cell>
          <cell r="G1141" t="e">
            <v>#N/A</v>
          </cell>
          <cell r="H1141" t="e">
            <v>#N/A</v>
          </cell>
          <cell r="I1141" t="e">
            <v>#N/A</v>
          </cell>
          <cell r="J1141" t="e">
            <v>#N/A</v>
          </cell>
          <cell r="K1141" t="e">
            <v>#N/A</v>
          </cell>
          <cell r="L1141" t="e">
            <v>#N/A</v>
          </cell>
          <cell r="M1141" t="e">
            <v>#N/A</v>
          </cell>
          <cell r="N1141" t="e">
            <v>#N/A</v>
          </cell>
          <cell r="O1141">
            <v>0</v>
          </cell>
          <cell r="P1141" t="e">
            <v>#N/A</v>
          </cell>
          <cell r="Q1141" t="e">
            <v>#N/A</v>
          </cell>
          <cell r="R1141">
            <v>0</v>
          </cell>
          <cell r="S1141" t="e">
            <v>#N/A</v>
          </cell>
          <cell r="T1141" t="e">
            <v>#N/A</v>
          </cell>
          <cell r="U1141" t="e">
            <v>#N/A</v>
          </cell>
          <cell r="V1141" t="e">
            <v>#N/A</v>
          </cell>
        </row>
        <row r="1142">
          <cell r="B1142" t="e">
            <v>#N/A</v>
          </cell>
          <cell r="C1142" t="e">
            <v>#N/A</v>
          </cell>
          <cell r="D1142" t="e">
            <v>#N/A</v>
          </cell>
          <cell r="E1142" t="e">
            <v>#N/A</v>
          </cell>
          <cell r="F1142" t="e">
            <v>#N/A</v>
          </cell>
          <cell r="G1142" t="e">
            <v>#N/A</v>
          </cell>
          <cell r="H1142" t="e">
            <v>#N/A</v>
          </cell>
          <cell r="I1142" t="e">
            <v>#N/A</v>
          </cell>
          <cell r="J1142" t="e">
            <v>#N/A</v>
          </cell>
          <cell r="K1142" t="e">
            <v>#N/A</v>
          </cell>
          <cell r="L1142" t="e">
            <v>#N/A</v>
          </cell>
          <cell r="M1142" t="e">
            <v>#N/A</v>
          </cell>
          <cell r="N1142" t="e">
            <v>#N/A</v>
          </cell>
          <cell r="O1142">
            <v>0</v>
          </cell>
          <cell r="P1142" t="e">
            <v>#N/A</v>
          </cell>
          <cell r="Q1142" t="e">
            <v>#N/A</v>
          </cell>
          <cell r="R1142">
            <v>0</v>
          </cell>
          <cell r="S1142" t="e">
            <v>#N/A</v>
          </cell>
          <cell r="T1142" t="e">
            <v>#N/A</v>
          </cell>
          <cell r="U1142" t="e">
            <v>#N/A</v>
          </cell>
          <cell r="V1142" t="e">
            <v>#N/A</v>
          </cell>
        </row>
        <row r="1143">
          <cell r="B1143" t="e">
            <v>#N/A</v>
          </cell>
          <cell r="C1143" t="e">
            <v>#N/A</v>
          </cell>
          <cell r="D1143" t="e">
            <v>#N/A</v>
          </cell>
          <cell r="E1143" t="e">
            <v>#N/A</v>
          </cell>
          <cell r="F1143" t="e">
            <v>#N/A</v>
          </cell>
          <cell r="G1143" t="e">
            <v>#N/A</v>
          </cell>
          <cell r="H1143" t="e">
            <v>#N/A</v>
          </cell>
          <cell r="I1143" t="e">
            <v>#N/A</v>
          </cell>
          <cell r="J1143" t="e">
            <v>#N/A</v>
          </cell>
          <cell r="K1143" t="e">
            <v>#N/A</v>
          </cell>
          <cell r="L1143" t="e">
            <v>#N/A</v>
          </cell>
          <cell r="M1143" t="e">
            <v>#N/A</v>
          </cell>
          <cell r="N1143" t="e">
            <v>#N/A</v>
          </cell>
          <cell r="O1143">
            <v>0</v>
          </cell>
          <cell r="P1143" t="e">
            <v>#N/A</v>
          </cell>
          <cell r="Q1143" t="e">
            <v>#N/A</v>
          </cell>
          <cell r="R1143">
            <v>0</v>
          </cell>
          <cell r="S1143" t="e">
            <v>#N/A</v>
          </cell>
          <cell r="T1143" t="e">
            <v>#N/A</v>
          </cell>
          <cell r="U1143" t="e">
            <v>#N/A</v>
          </cell>
          <cell r="V1143" t="e">
            <v>#N/A</v>
          </cell>
        </row>
        <row r="1144">
          <cell r="B1144" t="e">
            <v>#N/A</v>
          </cell>
          <cell r="C1144" t="e">
            <v>#N/A</v>
          </cell>
          <cell r="D1144" t="e">
            <v>#N/A</v>
          </cell>
          <cell r="E1144" t="e">
            <v>#N/A</v>
          </cell>
          <cell r="F1144" t="e">
            <v>#N/A</v>
          </cell>
          <cell r="G1144" t="e">
            <v>#N/A</v>
          </cell>
          <cell r="H1144" t="e">
            <v>#N/A</v>
          </cell>
          <cell r="I1144" t="e">
            <v>#N/A</v>
          </cell>
          <cell r="J1144" t="e">
            <v>#N/A</v>
          </cell>
          <cell r="K1144" t="e">
            <v>#N/A</v>
          </cell>
          <cell r="L1144" t="e">
            <v>#N/A</v>
          </cell>
          <cell r="M1144" t="e">
            <v>#N/A</v>
          </cell>
          <cell r="N1144" t="e">
            <v>#N/A</v>
          </cell>
          <cell r="O1144">
            <v>0</v>
          </cell>
          <cell r="P1144" t="e">
            <v>#N/A</v>
          </cell>
          <cell r="Q1144" t="e">
            <v>#N/A</v>
          </cell>
          <cell r="R1144">
            <v>0</v>
          </cell>
          <cell r="S1144" t="e">
            <v>#N/A</v>
          </cell>
          <cell r="T1144" t="e">
            <v>#N/A</v>
          </cell>
          <cell r="U1144" t="e">
            <v>#N/A</v>
          </cell>
          <cell r="V1144" t="e">
            <v>#N/A</v>
          </cell>
        </row>
        <row r="1145">
          <cell r="B1145" t="e">
            <v>#N/A</v>
          </cell>
          <cell r="C1145" t="e">
            <v>#N/A</v>
          </cell>
          <cell r="D1145" t="e">
            <v>#N/A</v>
          </cell>
          <cell r="E1145" t="e">
            <v>#N/A</v>
          </cell>
          <cell r="F1145" t="e">
            <v>#N/A</v>
          </cell>
          <cell r="G1145" t="e">
            <v>#N/A</v>
          </cell>
          <cell r="H1145" t="e">
            <v>#N/A</v>
          </cell>
          <cell r="I1145" t="e">
            <v>#N/A</v>
          </cell>
          <cell r="J1145" t="e">
            <v>#N/A</v>
          </cell>
          <cell r="K1145" t="e">
            <v>#N/A</v>
          </cell>
          <cell r="L1145" t="e">
            <v>#N/A</v>
          </cell>
          <cell r="M1145" t="e">
            <v>#N/A</v>
          </cell>
          <cell r="N1145" t="e">
            <v>#N/A</v>
          </cell>
          <cell r="O1145">
            <v>0</v>
          </cell>
          <cell r="P1145" t="e">
            <v>#N/A</v>
          </cell>
          <cell r="Q1145" t="e">
            <v>#N/A</v>
          </cell>
          <cell r="R1145">
            <v>0</v>
          </cell>
          <cell r="S1145" t="e">
            <v>#N/A</v>
          </cell>
          <cell r="T1145" t="e">
            <v>#N/A</v>
          </cell>
          <cell r="U1145" t="e">
            <v>#N/A</v>
          </cell>
          <cell r="V1145" t="e">
            <v>#N/A</v>
          </cell>
        </row>
        <row r="1146">
          <cell r="B1146" t="e">
            <v>#N/A</v>
          </cell>
          <cell r="C1146" t="e">
            <v>#N/A</v>
          </cell>
          <cell r="D1146" t="e">
            <v>#N/A</v>
          </cell>
          <cell r="E1146" t="e">
            <v>#N/A</v>
          </cell>
          <cell r="F1146" t="e">
            <v>#N/A</v>
          </cell>
          <cell r="G1146" t="e">
            <v>#N/A</v>
          </cell>
          <cell r="H1146" t="e">
            <v>#N/A</v>
          </cell>
          <cell r="I1146" t="e">
            <v>#N/A</v>
          </cell>
          <cell r="J1146" t="e">
            <v>#N/A</v>
          </cell>
          <cell r="K1146" t="e">
            <v>#N/A</v>
          </cell>
          <cell r="L1146" t="e">
            <v>#N/A</v>
          </cell>
          <cell r="M1146" t="e">
            <v>#N/A</v>
          </cell>
          <cell r="N1146" t="e">
            <v>#N/A</v>
          </cell>
          <cell r="O1146">
            <v>0</v>
          </cell>
          <cell r="P1146" t="e">
            <v>#N/A</v>
          </cell>
          <cell r="Q1146" t="e">
            <v>#N/A</v>
          </cell>
          <cell r="R1146">
            <v>0</v>
          </cell>
          <cell r="S1146" t="e">
            <v>#N/A</v>
          </cell>
          <cell r="T1146" t="e">
            <v>#N/A</v>
          </cell>
          <cell r="U1146" t="e">
            <v>#N/A</v>
          </cell>
          <cell r="V1146" t="e">
            <v>#N/A</v>
          </cell>
        </row>
        <row r="1147">
          <cell r="B1147" t="e">
            <v>#N/A</v>
          </cell>
          <cell r="C1147" t="e">
            <v>#N/A</v>
          </cell>
          <cell r="D1147" t="e">
            <v>#N/A</v>
          </cell>
          <cell r="E1147" t="e">
            <v>#N/A</v>
          </cell>
          <cell r="F1147" t="e">
            <v>#N/A</v>
          </cell>
          <cell r="G1147" t="e">
            <v>#N/A</v>
          </cell>
          <cell r="H1147" t="e">
            <v>#N/A</v>
          </cell>
          <cell r="I1147" t="e">
            <v>#N/A</v>
          </cell>
          <cell r="J1147" t="e">
            <v>#N/A</v>
          </cell>
          <cell r="K1147" t="e">
            <v>#N/A</v>
          </cell>
          <cell r="L1147" t="e">
            <v>#N/A</v>
          </cell>
          <cell r="M1147" t="e">
            <v>#N/A</v>
          </cell>
          <cell r="N1147" t="e">
            <v>#N/A</v>
          </cell>
          <cell r="O1147">
            <v>0</v>
          </cell>
          <cell r="P1147" t="e">
            <v>#N/A</v>
          </cell>
          <cell r="Q1147" t="e">
            <v>#N/A</v>
          </cell>
          <cell r="R1147">
            <v>0</v>
          </cell>
          <cell r="S1147" t="e">
            <v>#N/A</v>
          </cell>
          <cell r="T1147" t="e">
            <v>#N/A</v>
          </cell>
          <cell r="U1147" t="e">
            <v>#N/A</v>
          </cell>
          <cell r="V1147" t="e">
            <v>#N/A</v>
          </cell>
        </row>
        <row r="1148">
          <cell r="B1148" t="e">
            <v>#N/A</v>
          </cell>
          <cell r="C1148" t="e">
            <v>#N/A</v>
          </cell>
          <cell r="D1148" t="e">
            <v>#N/A</v>
          </cell>
          <cell r="E1148" t="e">
            <v>#N/A</v>
          </cell>
          <cell r="F1148" t="e">
            <v>#N/A</v>
          </cell>
          <cell r="G1148" t="e">
            <v>#N/A</v>
          </cell>
          <cell r="H1148" t="e">
            <v>#N/A</v>
          </cell>
          <cell r="I1148" t="e">
            <v>#N/A</v>
          </cell>
          <cell r="J1148" t="e">
            <v>#N/A</v>
          </cell>
          <cell r="K1148" t="e">
            <v>#N/A</v>
          </cell>
          <cell r="L1148" t="e">
            <v>#N/A</v>
          </cell>
          <cell r="M1148" t="e">
            <v>#N/A</v>
          </cell>
          <cell r="N1148" t="e">
            <v>#N/A</v>
          </cell>
          <cell r="O1148">
            <v>0</v>
          </cell>
          <cell r="P1148" t="e">
            <v>#N/A</v>
          </cell>
          <cell r="Q1148" t="e">
            <v>#N/A</v>
          </cell>
          <cell r="R1148">
            <v>0</v>
          </cell>
          <cell r="S1148" t="e">
            <v>#N/A</v>
          </cell>
          <cell r="T1148" t="e">
            <v>#N/A</v>
          </cell>
          <cell r="U1148" t="e">
            <v>#N/A</v>
          </cell>
          <cell r="V1148" t="e">
            <v>#N/A</v>
          </cell>
        </row>
        <row r="1149">
          <cell r="B1149" t="e">
            <v>#N/A</v>
          </cell>
          <cell r="C1149" t="e">
            <v>#N/A</v>
          </cell>
          <cell r="D1149" t="e">
            <v>#N/A</v>
          </cell>
          <cell r="E1149" t="e">
            <v>#N/A</v>
          </cell>
          <cell r="F1149" t="e">
            <v>#N/A</v>
          </cell>
          <cell r="G1149" t="e">
            <v>#N/A</v>
          </cell>
          <cell r="H1149" t="e">
            <v>#N/A</v>
          </cell>
          <cell r="I1149" t="e">
            <v>#N/A</v>
          </cell>
          <cell r="J1149" t="e">
            <v>#N/A</v>
          </cell>
          <cell r="K1149" t="e">
            <v>#N/A</v>
          </cell>
          <cell r="L1149" t="e">
            <v>#N/A</v>
          </cell>
          <cell r="M1149" t="e">
            <v>#N/A</v>
          </cell>
          <cell r="N1149" t="e">
            <v>#N/A</v>
          </cell>
          <cell r="O1149">
            <v>0</v>
          </cell>
          <cell r="P1149" t="e">
            <v>#N/A</v>
          </cell>
          <cell r="Q1149" t="e">
            <v>#N/A</v>
          </cell>
          <cell r="R1149">
            <v>0</v>
          </cell>
          <cell r="S1149" t="e">
            <v>#N/A</v>
          </cell>
          <cell r="T1149" t="e">
            <v>#N/A</v>
          </cell>
          <cell r="U1149" t="e">
            <v>#N/A</v>
          </cell>
          <cell r="V1149" t="e">
            <v>#N/A</v>
          </cell>
        </row>
        <row r="1150">
          <cell r="B1150" t="e">
            <v>#N/A</v>
          </cell>
          <cell r="C1150" t="e">
            <v>#N/A</v>
          </cell>
          <cell r="D1150" t="e">
            <v>#N/A</v>
          </cell>
          <cell r="E1150" t="e">
            <v>#N/A</v>
          </cell>
          <cell r="F1150" t="e">
            <v>#N/A</v>
          </cell>
          <cell r="G1150" t="e">
            <v>#N/A</v>
          </cell>
          <cell r="H1150" t="e">
            <v>#N/A</v>
          </cell>
          <cell r="I1150" t="e">
            <v>#N/A</v>
          </cell>
          <cell r="J1150" t="e">
            <v>#N/A</v>
          </cell>
          <cell r="K1150" t="e">
            <v>#N/A</v>
          </cell>
          <cell r="L1150" t="e">
            <v>#N/A</v>
          </cell>
          <cell r="M1150" t="e">
            <v>#N/A</v>
          </cell>
          <cell r="N1150" t="e">
            <v>#N/A</v>
          </cell>
          <cell r="O1150">
            <v>0</v>
          </cell>
          <cell r="P1150" t="e">
            <v>#N/A</v>
          </cell>
          <cell r="Q1150" t="e">
            <v>#N/A</v>
          </cell>
          <cell r="R1150">
            <v>0</v>
          </cell>
          <cell r="S1150" t="e">
            <v>#N/A</v>
          </cell>
          <cell r="T1150" t="e">
            <v>#N/A</v>
          </cell>
          <cell r="U1150" t="e">
            <v>#N/A</v>
          </cell>
          <cell r="V1150" t="e">
            <v>#N/A</v>
          </cell>
        </row>
        <row r="1151">
          <cell r="B1151" t="e">
            <v>#N/A</v>
          </cell>
          <cell r="C1151" t="e">
            <v>#N/A</v>
          </cell>
          <cell r="D1151" t="e">
            <v>#N/A</v>
          </cell>
          <cell r="E1151" t="e">
            <v>#N/A</v>
          </cell>
          <cell r="F1151" t="e">
            <v>#N/A</v>
          </cell>
          <cell r="G1151" t="e">
            <v>#N/A</v>
          </cell>
          <cell r="H1151" t="e">
            <v>#N/A</v>
          </cell>
          <cell r="I1151" t="e">
            <v>#N/A</v>
          </cell>
          <cell r="J1151" t="e">
            <v>#N/A</v>
          </cell>
          <cell r="K1151" t="e">
            <v>#N/A</v>
          </cell>
          <cell r="L1151" t="e">
            <v>#N/A</v>
          </cell>
          <cell r="M1151" t="e">
            <v>#N/A</v>
          </cell>
          <cell r="N1151" t="e">
            <v>#N/A</v>
          </cell>
          <cell r="O1151">
            <v>0</v>
          </cell>
          <cell r="P1151" t="e">
            <v>#N/A</v>
          </cell>
          <cell r="Q1151" t="e">
            <v>#N/A</v>
          </cell>
          <cell r="R1151">
            <v>0</v>
          </cell>
          <cell r="S1151" t="e">
            <v>#N/A</v>
          </cell>
          <cell r="T1151" t="e">
            <v>#N/A</v>
          </cell>
          <cell r="U1151" t="e">
            <v>#N/A</v>
          </cell>
          <cell r="V1151" t="e">
            <v>#N/A</v>
          </cell>
        </row>
        <row r="1152">
          <cell r="B1152" t="e">
            <v>#N/A</v>
          </cell>
          <cell r="C1152" t="e">
            <v>#N/A</v>
          </cell>
          <cell r="D1152" t="e">
            <v>#N/A</v>
          </cell>
          <cell r="E1152" t="e">
            <v>#N/A</v>
          </cell>
          <cell r="F1152" t="e">
            <v>#N/A</v>
          </cell>
          <cell r="G1152" t="e">
            <v>#N/A</v>
          </cell>
          <cell r="H1152" t="e">
            <v>#N/A</v>
          </cell>
          <cell r="I1152" t="e">
            <v>#N/A</v>
          </cell>
          <cell r="J1152" t="e">
            <v>#N/A</v>
          </cell>
          <cell r="K1152" t="e">
            <v>#N/A</v>
          </cell>
          <cell r="L1152" t="e">
            <v>#N/A</v>
          </cell>
          <cell r="M1152" t="e">
            <v>#N/A</v>
          </cell>
          <cell r="N1152" t="e">
            <v>#N/A</v>
          </cell>
          <cell r="O1152">
            <v>0</v>
          </cell>
          <cell r="P1152" t="e">
            <v>#N/A</v>
          </cell>
          <cell r="Q1152" t="e">
            <v>#N/A</v>
          </cell>
          <cell r="R1152">
            <v>0</v>
          </cell>
          <cell r="S1152" t="e">
            <v>#N/A</v>
          </cell>
          <cell r="T1152" t="e">
            <v>#N/A</v>
          </cell>
          <cell r="U1152" t="e">
            <v>#N/A</v>
          </cell>
          <cell r="V1152" t="e">
            <v>#N/A</v>
          </cell>
        </row>
        <row r="1153">
          <cell r="B1153" t="e">
            <v>#N/A</v>
          </cell>
          <cell r="C1153" t="e">
            <v>#N/A</v>
          </cell>
          <cell r="D1153" t="e">
            <v>#N/A</v>
          </cell>
          <cell r="E1153" t="e">
            <v>#N/A</v>
          </cell>
          <cell r="F1153" t="e">
            <v>#N/A</v>
          </cell>
          <cell r="G1153" t="e">
            <v>#N/A</v>
          </cell>
          <cell r="H1153" t="e">
            <v>#N/A</v>
          </cell>
          <cell r="I1153" t="e">
            <v>#N/A</v>
          </cell>
          <cell r="J1153" t="e">
            <v>#N/A</v>
          </cell>
          <cell r="K1153" t="e">
            <v>#N/A</v>
          </cell>
          <cell r="L1153" t="e">
            <v>#N/A</v>
          </cell>
          <cell r="M1153" t="e">
            <v>#N/A</v>
          </cell>
          <cell r="N1153" t="e">
            <v>#N/A</v>
          </cell>
          <cell r="O1153">
            <v>0</v>
          </cell>
          <cell r="P1153" t="e">
            <v>#N/A</v>
          </cell>
          <cell r="Q1153" t="e">
            <v>#N/A</v>
          </cell>
          <cell r="R1153">
            <v>0</v>
          </cell>
          <cell r="S1153" t="e">
            <v>#N/A</v>
          </cell>
          <cell r="T1153" t="e">
            <v>#N/A</v>
          </cell>
          <cell r="U1153" t="e">
            <v>#N/A</v>
          </cell>
          <cell r="V1153" t="e">
            <v>#N/A</v>
          </cell>
        </row>
        <row r="1154">
          <cell r="B1154" t="e">
            <v>#N/A</v>
          </cell>
          <cell r="C1154" t="e">
            <v>#N/A</v>
          </cell>
          <cell r="D1154" t="e">
            <v>#N/A</v>
          </cell>
          <cell r="E1154" t="e">
            <v>#N/A</v>
          </cell>
          <cell r="F1154" t="e">
            <v>#N/A</v>
          </cell>
          <cell r="G1154" t="e">
            <v>#N/A</v>
          </cell>
          <cell r="H1154" t="e">
            <v>#N/A</v>
          </cell>
          <cell r="I1154" t="e">
            <v>#N/A</v>
          </cell>
          <cell r="J1154" t="e">
            <v>#N/A</v>
          </cell>
          <cell r="K1154" t="e">
            <v>#N/A</v>
          </cell>
          <cell r="L1154" t="e">
            <v>#N/A</v>
          </cell>
          <cell r="M1154" t="e">
            <v>#N/A</v>
          </cell>
          <cell r="N1154" t="e">
            <v>#N/A</v>
          </cell>
          <cell r="O1154">
            <v>0</v>
          </cell>
          <cell r="P1154" t="e">
            <v>#N/A</v>
          </cell>
          <cell r="Q1154" t="e">
            <v>#N/A</v>
          </cell>
          <cell r="R1154">
            <v>0</v>
          </cell>
          <cell r="S1154" t="e">
            <v>#N/A</v>
          </cell>
          <cell r="T1154" t="e">
            <v>#N/A</v>
          </cell>
          <cell r="U1154" t="e">
            <v>#N/A</v>
          </cell>
          <cell r="V1154" t="e">
            <v>#N/A</v>
          </cell>
        </row>
        <row r="1155">
          <cell r="B1155" t="e">
            <v>#N/A</v>
          </cell>
          <cell r="C1155" t="e">
            <v>#N/A</v>
          </cell>
          <cell r="D1155" t="e">
            <v>#N/A</v>
          </cell>
          <cell r="E1155" t="e">
            <v>#N/A</v>
          </cell>
          <cell r="F1155" t="e">
            <v>#N/A</v>
          </cell>
          <cell r="G1155" t="e">
            <v>#N/A</v>
          </cell>
          <cell r="H1155" t="e">
            <v>#N/A</v>
          </cell>
          <cell r="I1155" t="e">
            <v>#N/A</v>
          </cell>
          <cell r="J1155" t="e">
            <v>#N/A</v>
          </cell>
          <cell r="K1155" t="e">
            <v>#N/A</v>
          </cell>
          <cell r="L1155" t="e">
            <v>#N/A</v>
          </cell>
          <cell r="M1155" t="e">
            <v>#N/A</v>
          </cell>
          <cell r="N1155" t="e">
            <v>#N/A</v>
          </cell>
          <cell r="O1155">
            <v>0</v>
          </cell>
          <cell r="P1155" t="e">
            <v>#N/A</v>
          </cell>
          <cell r="Q1155" t="e">
            <v>#N/A</v>
          </cell>
          <cell r="R1155">
            <v>0</v>
          </cell>
          <cell r="S1155" t="e">
            <v>#N/A</v>
          </cell>
          <cell r="T1155" t="e">
            <v>#N/A</v>
          </cell>
          <cell r="U1155" t="e">
            <v>#N/A</v>
          </cell>
          <cell r="V1155" t="e">
            <v>#N/A</v>
          </cell>
        </row>
        <row r="1156">
          <cell r="B1156" t="e">
            <v>#N/A</v>
          </cell>
          <cell r="C1156" t="e">
            <v>#N/A</v>
          </cell>
          <cell r="D1156" t="e">
            <v>#N/A</v>
          </cell>
          <cell r="E1156" t="e">
            <v>#N/A</v>
          </cell>
          <cell r="F1156" t="e">
            <v>#N/A</v>
          </cell>
          <cell r="G1156" t="e">
            <v>#N/A</v>
          </cell>
          <cell r="H1156" t="e">
            <v>#N/A</v>
          </cell>
          <cell r="I1156" t="e">
            <v>#N/A</v>
          </cell>
          <cell r="J1156" t="e">
            <v>#N/A</v>
          </cell>
          <cell r="K1156" t="e">
            <v>#N/A</v>
          </cell>
          <cell r="L1156" t="e">
            <v>#N/A</v>
          </cell>
          <cell r="M1156" t="e">
            <v>#N/A</v>
          </cell>
          <cell r="N1156" t="e">
            <v>#N/A</v>
          </cell>
          <cell r="O1156">
            <v>0</v>
          </cell>
          <cell r="P1156" t="e">
            <v>#N/A</v>
          </cell>
          <cell r="Q1156" t="e">
            <v>#N/A</v>
          </cell>
          <cell r="R1156">
            <v>0</v>
          </cell>
          <cell r="S1156" t="e">
            <v>#N/A</v>
          </cell>
          <cell r="T1156" t="e">
            <v>#N/A</v>
          </cell>
          <cell r="U1156" t="e">
            <v>#N/A</v>
          </cell>
          <cell r="V1156" t="e">
            <v>#N/A</v>
          </cell>
        </row>
        <row r="1157">
          <cell r="B1157" t="e">
            <v>#N/A</v>
          </cell>
          <cell r="C1157" t="e">
            <v>#N/A</v>
          </cell>
          <cell r="D1157" t="e">
            <v>#N/A</v>
          </cell>
          <cell r="E1157" t="e">
            <v>#N/A</v>
          </cell>
          <cell r="F1157" t="e">
            <v>#N/A</v>
          </cell>
          <cell r="G1157" t="e">
            <v>#N/A</v>
          </cell>
          <cell r="H1157" t="e">
            <v>#N/A</v>
          </cell>
          <cell r="I1157" t="e">
            <v>#N/A</v>
          </cell>
          <cell r="J1157" t="e">
            <v>#N/A</v>
          </cell>
          <cell r="K1157" t="e">
            <v>#N/A</v>
          </cell>
          <cell r="L1157" t="e">
            <v>#N/A</v>
          </cell>
          <cell r="M1157" t="e">
            <v>#N/A</v>
          </cell>
          <cell r="N1157" t="e">
            <v>#N/A</v>
          </cell>
          <cell r="O1157">
            <v>0</v>
          </cell>
          <cell r="P1157" t="e">
            <v>#N/A</v>
          </cell>
          <cell r="Q1157" t="e">
            <v>#N/A</v>
          </cell>
          <cell r="R1157">
            <v>0</v>
          </cell>
          <cell r="S1157" t="e">
            <v>#N/A</v>
          </cell>
          <cell r="T1157" t="e">
            <v>#N/A</v>
          </cell>
          <cell r="U1157" t="e">
            <v>#N/A</v>
          </cell>
          <cell r="V1157" t="e">
            <v>#N/A</v>
          </cell>
        </row>
        <row r="1158">
          <cell r="B1158" t="e">
            <v>#N/A</v>
          </cell>
          <cell r="C1158" t="e">
            <v>#N/A</v>
          </cell>
          <cell r="D1158" t="e">
            <v>#N/A</v>
          </cell>
          <cell r="E1158" t="e">
            <v>#N/A</v>
          </cell>
          <cell r="F1158" t="e">
            <v>#N/A</v>
          </cell>
          <cell r="G1158" t="e">
            <v>#N/A</v>
          </cell>
          <cell r="H1158" t="e">
            <v>#N/A</v>
          </cell>
          <cell r="I1158" t="e">
            <v>#N/A</v>
          </cell>
          <cell r="J1158" t="e">
            <v>#N/A</v>
          </cell>
          <cell r="K1158" t="e">
            <v>#N/A</v>
          </cell>
          <cell r="L1158" t="e">
            <v>#N/A</v>
          </cell>
          <cell r="M1158" t="e">
            <v>#N/A</v>
          </cell>
          <cell r="N1158" t="e">
            <v>#N/A</v>
          </cell>
          <cell r="O1158">
            <v>0</v>
          </cell>
          <cell r="P1158" t="e">
            <v>#N/A</v>
          </cell>
          <cell r="Q1158" t="e">
            <v>#N/A</v>
          </cell>
          <cell r="R1158">
            <v>0</v>
          </cell>
          <cell r="S1158" t="e">
            <v>#N/A</v>
          </cell>
          <cell r="T1158" t="e">
            <v>#N/A</v>
          </cell>
          <cell r="U1158" t="e">
            <v>#N/A</v>
          </cell>
          <cell r="V1158" t="e">
            <v>#N/A</v>
          </cell>
        </row>
        <row r="1159">
          <cell r="B1159" t="e">
            <v>#N/A</v>
          </cell>
          <cell r="C1159" t="e">
            <v>#N/A</v>
          </cell>
          <cell r="D1159" t="e">
            <v>#N/A</v>
          </cell>
          <cell r="E1159" t="e">
            <v>#N/A</v>
          </cell>
          <cell r="F1159" t="e">
            <v>#N/A</v>
          </cell>
          <cell r="G1159" t="e">
            <v>#N/A</v>
          </cell>
          <cell r="H1159" t="e">
            <v>#N/A</v>
          </cell>
          <cell r="I1159" t="e">
            <v>#N/A</v>
          </cell>
          <cell r="J1159" t="e">
            <v>#N/A</v>
          </cell>
          <cell r="K1159" t="e">
            <v>#N/A</v>
          </cell>
          <cell r="L1159" t="e">
            <v>#N/A</v>
          </cell>
          <cell r="M1159" t="e">
            <v>#N/A</v>
          </cell>
          <cell r="N1159" t="e">
            <v>#N/A</v>
          </cell>
          <cell r="O1159">
            <v>0</v>
          </cell>
          <cell r="P1159" t="e">
            <v>#N/A</v>
          </cell>
          <cell r="Q1159" t="e">
            <v>#N/A</v>
          </cell>
          <cell r="R1159">
            <v>0</v>
          </cell>
          <cell r="S1159" t="e">
            <v>#N/A</v>
          </cell>
          <cell r="T1159" t="e">
            <v>#N/A</v>
          </cell>
          <cell r="U1159" t="e">
            <v>#N/A</v>
          </cell>
          <cell r="V1159" t="e">
            <v>#N/A</v>
          </cell>
        </row>
        <row r="1160">
          <cell r="B1160" t="e">
            <v>#N/A</v>
          </cell>
          <cell r="C1160" t="e">
            <v>#N/A</v>
          </cell>
          <cell r="D1160" t="e">
            <v>#N/A</v>
          </cell>
          <cell r="E1160" t="e">
            <v>#N/A</v>
          </cell>
          <cell r="F1160" t="e">
            <v>#N/A</v>
          </cell>
          <cell r="G1160" t="e">
            <v>#N/A</v>
          </cell>
          <cell r="H1160" t="e">
            <v>#N/A</v>
          </cell>
          <cell r="I1160" t="e">
            <v>#N/A</v>
          </cell>
          <cell r="J1160" t="e">
            <v>#N/A</v>
          </cell>
          <cell r="K1160" t="e">
            <v>#N/A</v>
          </cell>
          <cell r="L1160" t="e">
            <v>#N/A</v>
          </cell>
          <cell r="M1160" t="e">
            <v>#N/A</v>
          </cell>
          <cell r="N1160" t="e">
            <v>#N/A</v>
          </cell>
          <cell r="O1160">
            <v>0</v>
          </cell>
          <cell r="P1160" t="e">
            <v>#N/A</v>
          </cell>
          <cell r="Q1160" t="e">
            <v>#N/A</v>
          </cell>
          <cell r="R1160">
            <v>0</v>
          </cell>
          <cell r="S1160" t="e">
            <v>#N/A</v>
          </cell>
          <cell r="T1160" t="e">
            <v>#N/A</v>
          </cell>
          <cell r="U1160" t="e">
            <v>#N/A</v>
          </cell>
          <cell r="V1160" t="e">
            <v>#N/A</v>
          </cell>
        </row>
        <row r="1161">
          <cell r="B1161" t="e">
            <v>#N/A</v>
          </cell>
          <cell r="C1161" t="e">
            <v>#N/A</v>
          </cell>
          <cell r="D1161" t="e">
            <v>#N/A</v>
          </cell>
          <cell r="E1161" t="e">
            <v>#N/A</v>
          </cell>
          <cell r="F1161" t="e">
            <v>#N/A</v>
          </cell>
          <cell r="G1161" t="e">
            <v>#N/A</v>
          </cell>
          <cell r="H1161" t="e">
            <v>#N/A</v>
          </cell>
          <cell r="I1161" t="e">
            <v>#N/A</v>
          </cell>
          <cell r="J1161" t="e">
            <v>#N/A</v>
          </cell>
          <cell r="K1161" t="e">
            <v>#N/A</v>
          </cell>
          <cell r="L1161" t="e">
            <v>#N/A</v>
          </cell>
          <cell r="M1161" t="e">
            <v>#N/A</v>
          </cell>
          <cell r="N1161" t="e">
            <v>#N/A</v>
          </cell>
          <cell r="O1161">
            <v>0</v>
          </cell>
          <cell r="P1161" t="e">
            <v>#N/A</v>
          </cell>
          <cell r="Q1161" t="e">
            <v>#N/A</v>
          </cell>
          <cell r="R1161">
            <v>0</v>
          </cell>
          <cell r="S1161" t="e">
            <v>#N/A</v>
          </cell>
          <cell r="T1161" t="e">
            <v>#N/A</v>
          </cell>
          <cell r="U1161" t="e">
            <v>#N/A</v>
          </cell>
          <cell r="V1161" t="e">
            <v>#N/A</v>
          </cell>
        </row>
        <row r="1162">
          <cell r="B1162" t="e">
            <v>#N/A</v>
          </cell>
          <cell r="C1162" t="e">
            <v>#N/A</v>
          </cell>
          <cell r="D1162" t="e">
            <v>#N/A</v>
          </cell>
          <cell r="E1162" t="e">
            <v>#N/A</v>
          </cell>
          <cell r="F1162" t="e">
            <v>#N/A</v>
          </cell>
          <cell r="G1162" t="e">
            <v>#N/A</v>
          </cell>
          <cell r="H1162" t="e">
            <v>#N/A</v>
          </cell>
          <cell r="I1162" t="e">
            <v>#N/A</v>
          </cell>
          <cell r="J1162" t="e">
            <v>#N/A</v>
          </cell>
          <cell r="K1162" t="e">
            <v>#N/A</v>
          </cell>
          <cell r="L1162" t="e">
            <v>#N/A</v>
          </cell>
          <cell r="M1162" t="e">
            <v>#N/A</v>
          </cell>
          <cell r="N1162" t="e">
            <v>#N/A</v>
          </cell>
          <cell r="O1162">
            <v>0</v>
          </cell>
          <cell r="P1162" t="e">
            <v>#N/A</v>
          </cell>
          <cell r="Q1162" t="e">
            <v>#N/A</v>
          </cell>
          <cell r="R1162">
            <v>0</v>
          </cell>
          <cell r="S1162" t="e">
            <v>#N/A</v>
          </cell>
          <cell r="T1162" t="e">
            <v>#N/A</v>
          </cell>
          <cell r="U1162" t="e">
            <v>#N/A</v>
          </cell>
          <cell r="V1162" t="e">
            <v>#N/A</v>
          </cell>
        </row>
        <row r="1163">
          <cell r="B1163" t="e">
            <v>#N/A</v>
          </cell>
          <cell r="C1163" t="e">
            <v>#N/A</v>
          </cell>
          <cell r="D1163" t="e">
            <v>#N/A</v>
          </cell>
          <cell r="E1163" t="e">
            <v>#N/A</v>
          </cell>
          <cell r="F1163" t="e">
            <v>#N/A</v>
          </cell>
          <cell r="G1163" t="e">
            <v>#N/A</v>
          </cell>
          <cell r="H1163" t="e">
            <v>#N/A</v>
          </cell>
          <cell r="I1163" t="e">
            <v>#N/A</v>
          </cell>
          <cell r="J1163" t="e">
            <v>#N/A</v>
          </cell>
          <cell r="K1163" t="e">
            <v>#N/A</v>
          </cell>
          <cell r="L1163" t="e">
            <v>#N/A</v>
          </cell>
          <cell r="M1163" t="e">
            <v>#N/A</v>
          </cell>
          <cell r="N1163" t="e">
            <v>#N/A</v>
          </cell>
          <cell r="O1163">
            <v>0</v>
          </cell>
          <cell r="P1163" t="e">
            <v>#N/A</v>
          </cell>
          <cell r="Q1163" t="e">
            <v>#N/A</v>
          </cell>
          <cell r="R1163">
            <v>0</v>
          </cell>
          <cell r="S1163" t="e">
            <v>#N/A</v>
          </cell>
          <cell r="T1163" t="e">
            <v>#N/A</v>
          </cell>
          <cell r="U1163" t="e">
            <v>#N/A</v>
          </cell>
          <cell r="V1163" t="e">
            <v>#N/A</v>
          </cell>
        </row>
        <row r="1164">
          <cell r="B1164" t="e">
            <v>#N/A</v>
          </cell>
          <cell r="C1164" t="e">
            <v>#N/A</v>
          </cell>
          <cell r="D1164" t="e">
            <v>#N/A</v>
          </cell>
          <cell r="E1164" t="e">
            <v>#N/A</v>
          </cell>
          <cell r="F1164" t="e">
            <v>#N/A</v>
          </cell>
          <cell r="G1164" t="e">
            <v>#N/A</v>
          </cell>
          <cell r="H1164" t="e">
            <v>#N/A</v>
          </cell>
          <cell r="I1164" t="e">
            <v>#N/A</v>
          </cell>
          <cell r="J1164" t="e">
            <v>#N/A</v>
          </cell>
          <cell r="K1164" t="e">
            <v>#N/A</v>
          </cell>
          <cell r="L1164" t="e">
            <v>#N/A</v>
          </cell>
          <cell r="M1164" t="e">
            <v>#N/A</v>
          </cell>
          <cell r="N1164" t="e">
            <v>#N/A</v>
          </cell>
          <cell r="O1164">
            <v>0</v>
          </cell>
          <cell r="P1164" t="e">
            <v>#N/A</v>
          </cell>
          <cell r="Q1164" t="e">
            <v>#N/A</v>
          </cell>
          <cell r="R1164">
            <v>0</v>
          </cell>
          <cell r="S1164" t="e">
            <v>#N/A</v>
          </cell>
          <cell r="T1164" t="e">
            <v>#N/A</v>
          </cell>
          <cell r="U1164" t="e">
            <v>#N/A</v>
          </cell>
          <cell r="V1164" t="e">
            <v>#N/A</v>
          </cell>
        </row>
        <row r="1165">
          <cell r="B1165" t="e">
            <v>#N/A</v>
          </cell>
          <cell r="C1165" t="e">
            <v>#N/A</v>
          </cell>
          <cell r="D1165" t="e">
            <v>#N/A</v>
          </cell>
          <cell r="E1165" t="e">
            <v>#N/A</v>
          </cell>
          <cell r="F1165" t="e">
            <v>#N/A</v>
          </cell>
          <cell r="G1165" t="e">
            <v>#N/A</v>
          </cell>
          <cell r="H1165" t="e">
            <v>#N/A</v>
          </cell>
          <cell r="I1165" t="e">
            <v>#N/A</v>
          </cell>
          <cell r="J1165" t="e">
            <v>#N/A</v>
          </cell>
          <cell r="K1165" t="e">
            <v>#N/A</v>
          </cell>
          <cell r="L1165" t="e">
            <v>#N/A</v>
          </cell>
          <cell r="M1165" t="e">
            <v>#N/A</v>
          </cell>
          <cell r="N1165" t="e">
            <v>#N/A</v>
          </cell>
          <cell r="O1165">
            <v>0</v>
          </cell>
          <cell r="P1165" t="e">
            <v>#N/A</v>
          </cell>
          <cell r="Q1165" t="e">
            <v>#N/A</v>
          </cell>
          <cell r="R1165">
            <v>0</v>
          </cell>
          <cell r="S1165" t="e">
            <v>#N/A</v>
          </cell>
          <cell r="T1165" t="e">
            <v>#N/A</v>
          </cell>
          <cell r="U1165" t="e">
            <v>#N/A</v>
          </cell>
          <cell r="V1165" t="e">
            <v>#N/A</v>
          </cell>
        </row>
        <row r="1166">
          <cell r="B1166" t="e">
            <v>#N/A</v>
          </cell>
          <cell r="C1166" t="e">
            <v>#N/A</v>
          </cell>
          <cell r="D1166" t="e">
            <v>#N/A</v>
          </cell>
          <cell r="E1166" t="e">
            <v>#N/A</v>
          </cell>
          <cell r="F1166" t="e">
            <v>#N/A</v>
          </cell>
          <cell r="G1166" t="e">
            <v>#N/A</v>
          </cell>
          <cell r="H1166" t="e">
            <v>#N/A</v>
          </cell>
          <cell r="I1166" t="e">
            <v>#N/A</v>
          </cell>
          <cell r="J1166" t="e">
            <v>#N/A</v>
          </cell>
          <cell r="K1166" t="e">
            <v>#N/A</v>
          </cell>
          <cell r="L1166" t="e">
            <v>#N/A</v>
          </cell>
          <cell r="M1166" t="e">
            <v>#N/A</v>
          </cell>
          <cell r="N1166" t="e">
            <v>#N/A</v>
          </cell>
          <cell r="O1166">
            <v>0</v>
          </cell>
          <cell r="P1166" t="e">
            <v>#N/A</v>
          </cell>
          <cell r="Q1166" t="e">
            <v>#N/A</v>
          </cell>
          <cell r="R1166">
            <v>0</v>
          </cell>
          <cell r="S1166" t="e">
            <v>#N/A</v>
          </cell>
          <cell r="T1166" t="e">
            <v>#N/A</v>
          </cell>
          <cell r="U1166" t="e">
            <v>#N/A</v>
          </cell>
          <cell r="V1166" t="e">
            <v>#N/A</v>
          </cell>
        </row>
        <row r="1167">
          <cell r="B1167" t="e">
            <v>#N/A</v>
          </cell>
          <cell r="C1167" t="e">
            <v>#N/A</v>
          </cell>
          <cell r="D1167" t="e">
            <v>#N/A</v>
          </cell>
          <cell r="E1167" t="e">
            <v>#N/A</v>
          </cell>
          <cell r="F1167" t="e">
            <v>#N/A</v>
          </cell>
          <cell r="G1167" t="e">
            <v>#N/A</v>
          </cell>
          <cell r="H1167" t="e">
            <v>#N/A</v>
          </cell>
          <cell r="I1167" t="e">
            <v>#N/A</v>
          </cell>
          <cell r="J1167" t="e">
            <v>#N/A</v>
          </cell>
          <cell r="K1167" t="e">
            <v>#N/A</v>
          </cell>
          <cell r="L1167" t="e">
            <v>#N/A</v>
          </cell>
          <cell r="M1167" t="e">
            <v>#N/A</v>
          </cell>
          <cell r="N1167" t="e">
            <v>#N/A</v>
          </cell>
          <cell r="O1167">
            <v>0</v>
          </cell>
          <cell r="P1167" t="e">
            <v>#N/A</v>
          </cell>
          <cell r="Q1167" t="e">
            <v>#N/A</v>
          </cell>
          <cell r="R1167">
            <v>0</v>
          </cell>
          <cell r="S1167" t="e">
            <v>#N/A</v>
          </cell>
          <cell r="T1167" t="e">
            <v>#N/A</v>
          </cell>
          <cell r="U1167" t="e">
            <v>#N/A</v>
          </cell>
          <cell r="V1167" t="e">
            <v>#N/A</v>
          </cell>
        </row>
        <row r="1168">
          <cell r="B1168" t="e">
            <v>#N/A</v>
          </cell>
          <cell r="C1168" t="e">
            <v>#N/A</v>
          </cell>
          <cell r="D1168" t="e">
            <v>#N/A</v>
          </cell>
          <cell r="E1168" t="e">
            <v>#N/A</v>
          </cell>
          <cell r="F1168" t="e">
            <v>#N/A</v>
          </cell>
          <cell r="G1168" t="e">
            <v>#N/A</v>
          </cell>
          <cell r="H1168" t="e">
            <v>#N/A</v>
          </cell>
          <cell r="I1168" t="e">
            <v>#N/A</v>
          </cell>
          <cell r="J1168" t="e">
            <v>#N/A</v>
          </cell>
          <cell r="K1168" t="e">
            <v>#N/A</v>
          </cell>
          <cell r="L1168" t="e">
            <v>#N/A</v>
          </cell>
          <cell r="M1168" t="e">
            <v>#N/A</v>
          </cell>
          <cell r="N1168" t="e">
            <v>#N/A</v>
          </cell>
          <cell r="O1168">
            <v>0</v>
          </cell>
          <cell r="P1168" t="e">
            <v>#N/A</v>
          </cell>
          <cell r="Q1168" t="e">
            <v>#N/A</v>
          </cell>
          <cell r="R1168">
            <v>0</v>
          </cell>
          <cell r="S1168" t="e">
            <v>#N/A</v>
          </cell>
          <cell r="T1168" t="e">
            <v>#N/A</v>
          </cell>
          <cell r="U1168" t="e">
            <v>#N/A</v>
          </cell>
          <cell r="V1168" t="e">
            <v>#N/A</v>
          </cell>
        </row>
        <row r="1169">
          <cell r="B1169" t="e">
            <v>#N/A</v>
          </cell>
          <cell r="C1169" t="e">
            <v>#N/A</v>
          </cell>
          <cell r="D1169" t="e">
            <v>#N/A</v>
          </cell>
          <cell r="E1169" t="e">
            <v>#N/A</v>
          </cell>
          <cell r="F1169" t="e">
            <v>#N/A</v>
          </cell>
          <cell r="G1169" t="e">
            <v>#N/A</v>
          </cell>
          <cell r="H1169" t="e">
            <v>#N/A</v>
          </cell>
          <cell r="I1169" t="e">
            <v>#N/A</v>
          </cell>
          <cell r="J1169" t="e">
            <v>#N/A</v>
          </cell>
          <cell r="K1169" t="e">
            <v>#N/A</v>
          </cell>
          <cell r="L1169" t="e">
            <v>#N/A</v>
          </cell>
          <cell r="M1169" t="e">
            <v>#N/A</v>
          </cell>
          <cell r="N1169" t="e">
            <v>#N/A</v>
          </cell>
          <cell r="O1169">
            <v>0</v>
          </cell>
          <cell r="P1169" t="e">
            <v>#N/A</v>
          </cell>
          <cell r="Q1169" t="e">
            <v>#N/A</v>
          </cell>
          <cell r="R1169">
            <v>0</v>
          </cell>
          <cell r="S1169" t="e">
            <v>#N/A</v>
          </cell>
          <cell r="T1169" t="e">
            <v>#N/A</v>
          </cell>
          <cell r="U1169" t="e">
            <v>#N/A</v>
          </cell>
          <cell r="V1169" t="e">
            <v>#N/A</v>
          </cell>
        </row>
        <row r="1170">
          <cell r="B1170" t="e">
            <v>#N/A</v>
          </cell>
          <cell r="C1170" t="e">
            <v>#N/A</v>
          </cell>
          <cell r="D1170" t="e">
            <v>#N/A</v>
          </cell>
          <cell r="E1170" t="e">
            <v>#N/A</v>
          </cell>
          <cell r="F1170" t="e">
            <v>#N/A</v>
          </cell>
          <cell r="G1170" t="e">
            <v>#N/A</v>
          </cell>
          <cell r="H1170" t="e">
            <v>#N/A</v>
          </cell>
          <cell r="I1170" t="e">
            <v>#N/A</v>
          </cell>
          <cell r="J1170" t="e">
            <v>#N/A</v>
          </cell>
          <cell r="K1170" t="e">
            <v>#N/A</v>
          </cell>
          <cell r="L1170" t="e">
            <v>#N/A</v>
          </cell>
          <cell r="M1170" t="e">
            <v>#N/A</v>
          </cell>
          <cell r="N1170" t="e">
            <v>#N/A</v>
          </cell>
          <cell r="O1170">
            <v>0</v>
          </cell>
          <cell r="P1170" t="e">
            <v>#N/A</v>
          </cell>
          <cell r="Q1170" t="e">
            <v>#N/A</v>
          </cell>
          <cell r="R1170">
            <v>0</v>
          </cell>
          <cell r="S1170" t="e">
            <v>#N/A</v>
          </cell>
          <cell r="T1170" t="e">
            <v>#N/A</v>
          </cell>
          <cell r="U1170" t="e">
            <v>#N/A</v>
          </cell>
          <cell r="V1170" t="e">
            <v>#N/A</v>
          </cell>
        </row>
        <row r="1171">
          <cell r="B1171" t="e">
            <v>#N/A</v>
          </cell>
          <cell r="C1171" t="e">
            <v>#N/A</v>
          </cell>
          <cell r="D1171" t="e">
            <v>#N/A</v>
          </cell>
          <cell r="E1171" t="e">
            <v>#N/A</v>
          </cell>
          <cell r="F1171" t="e">
            <v>#N/A</v>
          </cell>
          <cell r="G1171" t="e">
            <v>#N/A</v>
          </cell>
          <cell r="H1171" t="e">
            <v>#N/A</v>
          </cell>
          <cell r="I1171" t="e">
            <v>#N/A</v>
          </cell>
          <cell r="J1171" t="e">
            <v>#N/A</v>
          </cell>
          <cell r="K1171" t="e">
            <v>#N/A</v>
          </cell>
          <cell r="L1171" t="e">
            <v>#N/A</v>
          </cell>
          <cell r="M1171" t="e">
            <v>#N/A</v>
          </cell>
          <cell r="N1171" t="e">
            <v>#N/A</v>
          </cell>
          <cell r="O1171">
            <v>0</v>
          </cell>
          <cell r="P1171" t="e">
            <v>#N/A</v>
          </cell>
          <cell r="Q1171" t="e">
            <v>#N/A</v>
          </cell>
          <cell r="R1171">
            <v>0</v>
          </cell>
          <cell r="S1171" t="e">
            <v>#N/A</v>
          </cell>
          <cell r="T1171" t="e">
            <v>#N/A</v>
          </cell>
          <cell r="U1171" t="e">
            <v>#N/A</v>
          </cell>
          <cell r="V1171" t="e">
            <v>#N/A</v>
          </cell>
        </row>
        <row r="1172">
          <cell r="B1172" t="e">
            <v>#N/A</v>
          </cell>
          <cell r="C1172" t="e">
            <v>#N/A</v>
          </cell>
          <cell r="D1172" t="e">
            <v>#N/A</v>
          </cell>
          <cell r="E1172" t="e">
            <v>#N/A</v>
          </cell>
          <cell r="F1172" t="e">
            <v>#N/A</v>
          </cell>
          <cell r="G1172" t="e">
            <v>#N/A</v>
          </cell>
          <cell r="H1172" t="e">
            <v>#N/A</v>
          </cell>
          <cell r="I1172" t="e">
            <v>#N/A</v>
          </cell>
          <cell r="J1172" t="e">
            <v>#N/A</v>
          </cell>
          <cell r="K1172" t="e">
            <v>#N/A</v>
          </cell>
          <cell r="L1172" t="e">
            <v>#N/A</v>
          </cell>
          <cell r="M1172" t="e">
            <v>#N/A</v>
          </cell>
          <cell r="N1172" t="e">
            <v>#N/A</v>
          </cell>
          <cell r="O1172">
            <v>0</v>
          </cell>
          <cell r="P1172" t="e">
            <v>#N/A</v>
          </cell>
          <cell r="Q1172" t="e">
            <v>#N/A</v>
          </cell>
          <cell r="R1172">
            <v>0</v>
          </cell>
          <cell r="S1172" t="e">
            <v>#N/A</v>
          </cell>
          <cell r="T1172" t="e">
            <v>#N/A</v>
          </cell>
          <cell r="U1172" t="e">
            <v>#N/A</v>
          </cell>
          <cell r="V1172" t="e">
            <v>#N/A</v>
          </cell>
        </row>
        <row r="1173">
          <cell r="B1173" t="e">
            <v>#N/A</v>
          </cell>
          <cell r="C1173" t="e">
            <v>#N/A</v>
          </cell>
          <cell r="D1173" t="e">
            <v>#N/A</v>
          </cell>
          <cell r="E1173" t="e">
            <v>#N/A</v>
          </cell>
          <cell r="F1173" t="e">
            <v>#N/A</v>
          </cell>
          <cell r="G1173" t="e">
            <v>#N/A</v>
          </cell>
          <cell r="H1173" t="e">
            <v>#N/A</v>
          </cell>
          <cell r="I1173" t="e">
            <v>#N/A</v>
          </cell>
          <cell r="J1173" t="e">
            <v>#N/A</v>
          </cell>
          <cell r="K1173" t="e">
            <v>#N/A</v>
          </cell>
          <cell r="L1173" t="e">
            <v>#N/A</v>
          </cell>
          <cell r="M1173" t="e">
            <v>#N/A</v>
          </cell>
          <cell r="N1173" t="e">
            <v>#N/A</v>
          </cell>
          <cell r="O1173">
            <v>0</v>
          </cell>
          <cell r="P1173" t="e">
            <v>#N/A</v>
          </cell>
          <cell r="Q1173" t="e">
            <v>#N/A</v>
          </cell>
          <cell r="R1173">
            <v>0</v>
          </cell>
          <cell r="S1173" t="e">
            <v>#N/A</v>
          </cell>
          <cell r="T1173" t="e">
            <v>#N/A</v>
          </cell>
          <cell r="U1173" t="e">
            <v>#N/A</v>
          </cell>
          <cell r="V1173" t="e">
            <v>#N/A</v>
          </cell>
        </row>
        <row r="1174">
          <cell r="B1174" t="e">
            <v>#N/A</v>
          </cell>
          <cell r="C1174" t="e">
            <v>#N/A</v>
          </cell>
          <cell r="D1174" t="e">
            <v>#N/A</v>
          </cell>
          <cell r="E1174" t="e">
            <v>#N/A</v>
          </cell>
          <cell r="F1174" t="e">
            <v>#N/A</v>
          </cell>
          <cell r="G1174" t="e">
            <v>#N/A</v>
          </cell>
          <cell r="H1174" t="e">
            <v>#N/A</v>
          </cell>
          <cell r="I1174" t="e">
            <v>#N/A</v>
          </cell>
          <cell r="J1174" t="e">
            <v>#N/A</v>
          </cell>
          <cell r="K1174" t="e">
            <v>#N/A</v>
          </cell>
          <cell r="L1174" t="e">
            <v>#N/A</v>
          </cell>
          <cell r="M1174" t="e">
            <v>#N/A</v>
          </cell>
          <cell r="N1174" t="e">
            <v>#N/A</v>
          </cell>
          <cell r="O1174">
            <v>0</v>
          </cell>
          <cell r="P1174" t="e">
            <v>#N/A</v>
          </cell>
          <cell r="Q1174" t="e">
            <v>#N/A</v>
          </cell>
          <cell r="R1174">
            <v>0</v>
          </cell>
          <cell r="S1174" t="e">
            <v>#N/A</v>
          </cell>
          <cell r="T1174" t="e">
            <v>#N/A</v>
          </cell>
          <cell r="U1174" t="e">
            <v>#N/A</v>
          </cell>
          <cell r="V1174" t="e">
            <v>#N/A</v>
          </cell>
        </row>
        <row r="1175">
          <cell r="B1175" t="e">
            <v>#N/A</v>
          </cell>
          <cell r="C1175" t="e">
            <v>#N/A</v>
          </cell>
          <cell r="D1175" t="e">
            <v>#N/A</v>
          </cell>
          <cell r="E1175" t="e">
            <v>#N/A</v>
          </cell>
          <cell r="F1175" t="e">
            <v>#N/A</v>
          </cell>
          <cell r="G1175" t="e">
            <v>#N/A</v>
          </cell>
          <cell r="H1175" t="e">
            <v>#N/A</v>
          </cell>
          <cell r="I1175" t="e">
            <v>#N/A</v>
          </cell>
          <cell r="J1175" t="e">
            <v>#N/A</v>
          </cell>
          <cell r="K1175" t="e">
            <v>#N/A</v>
          </cell>
          <cell r="L1175" t="e">
            <v>#N/A</v>
          </cell>
          <cell r="M1175" t="e">
            <v>#N/A</v>
          </cell>
          <cell r="N1175" t="e">
            <v>#N/A</v>
          </cell>
          <cell r="O1175">
            <v>0</v>
          </cell>
          <cell r="P1175" t="e">
            <v>#N/A</v>
          </cell>
          <cell r="Q1175" t="e">
            <v>#N/A</v>
          </cell>
          <cell r="R1175">
            <v>0</v>
          </cell>
          <cell r="S1175" t="e">
            <v>#N/A</v>
          </cell>
          <cell r="T1175" t="e">
            <v>#N/A</v>
          </cell>
          <cell r="U1175" t="e">
            <v>#N/A</v>
          </cell>
          <cell r="V1175" t="e">
            <v>#N/A</v>
          </cell>
        </row>
        <row r="1176">
          <cell r="B1176" t="e">
            <v>#N/A</v>
          </cell>
          <cell r="C1176" t="e">
            <v>#N/A</v>
          </cell>
          <cell r="D1176" t="e">
            <v>#N/A</v>
          </cell>
          <cell r="E1176" t="e">
            <v>#N/A</v>
          </cell>
          <cell r="F1176" t="e">
            <v>#N/A</v>
          </cell>
          <cell r="G1176" t="e">
            <v>#N/A</v>
          </cell>
          <cell r="H1176" t="e">
            <v>#N/A</v>
          </cell>
          <cell r="I1176" t="e">
            <v>#N/A</v>
          </cell>
          <cell r="J1176" t="e">
            <v>#N/A</v>
          </cell>
          <cell r="K1176" t="e">
            <v>#N/A</v>
          </cell>
          <cell r="L1176" t="e">
            <v>#N/A</v>
          </cell>
          <cell r="M1176" t="e">
            <v>#N/A</v>
          </cell>
          <cell r="N1176" t="e">
            <v>#N/A</v>
          </cell>
          <cell r="O1176">
            <v>0</v>
          </cell>
          <cell r="P1176" t="e">
            <v>#N/A</v>
          </cell>
          <cell r="Q1176" t="e">
            <v>#N/A</v>
          </cell>
          <cell r="R1176">
            <v>0</v>
          </cell>
          <cell r="S1176" t="e">
            <v>#N/A</v>
          </cell>
          <cell r="T1176" t="e">
            <v>#N/A</v>
          </cell>
          <cell r="U1176" t="e">
            <v>#N/A</v>
          </cell>
          <cell r="V1176" t="e">
            <v>#N/A</v>
          </cell>
        </row>
        <row r="1177">
          <cell r="B1177" t="e">
            <v>#N/A</v>
          </cell>
          <cell r="C1177" t="e">
            <v>#N/A</v>
          </cell>
          <cell r="D1177" t="e">
            <v>#N/A</v>
          </cell>
          <cell r="E1177" t="e">
            <v>#N/A</v>
          </cell>
          <cell r="F1177" t="e">
            <v>#N/A</v>
          </cell>
          <cell r="G1177" t="e">
            <v>#N/A</v>
          </cell>
          <cell r="H1177" t="e">
            <v>#N/A</v>
          </cell>
          <cell r="I1177" t="e">
            <v>#N/A</v>
          </cell>
          <cell r="J1177" t="e">
            <v>#N/A</v>
          </cell>
          <cell r="K1177" t="e">
            <v>#N/A</v>
          </cell>
          <cell r="L1177" t="e">
            <v>#N/A</v>
          </cell>
          <cell r="M1177" t="e">
            <v>#N/A</v>
          </cell>
          <cell r="N1177" t="e">
            <v>#N/A</v>
          </cell>
          <cell r="O1177">
            <v>0</v>
          </cell>
          <cell r="P1177" t="e">
            <v>#N/A</v>
          </cell>
          <cell r="Q1177" t="e">
            <v>#N/A</v>
          </cell>
          <cell r="R1177">
            <v>0</v>
          </cell>
          <cell r="S1177" t="e">
            <v>#N/A</v>
          </cell>
          <cell r="T1177" t="e">
            <v>#N/A</v>
          </cell>
          <cell r="U1177" t="e">
            <v>#N/A</v>
          </cell>
          <cell r="V1177" t="e">
            <v>#N/A</v>
          </cell>
        </row>
        <row r="1178">
          <cell r="B1178" t="e">
            <v>#N/A</v>
          </cell>
          <cell r="C1178" t="e">
            <v>#N/A</v>
          </cell>
          <cell r="D1178" t="e">
            <v>#N/A</v>
          </cell>
          <cell r="E1178" t="e">
            <v>#N/A</v>
          </cell>
          <cell r="F1178" t="e">
            <v>#N/A</v>
          </cell>
          <cell r="G1178" t="e">
            <v>#N/A</v>
          </cell>
          <cell r="H1178" t="e">
            <v>#N/A</v>
          </cell>
          <cell r="I1178" t="e">
            <v>#N/A</v>
          </cell>
          <cell r="J1178" t="e">
            <v>#N/A</v>
          </cell>
          <cell r="K1178" t="e">
            <v>#N/A</v>
          </cell>
          <cell r="L1178" t="e">
            <v>#N/A</v>
          </cell>
          <cell r="M1178" t="e">
            <v>#N/A</v>
          </cell>
          <cell r="N1178" t="e">
            <v>#N/A</v>
          </cell>
          <cell r="O1178">
            <v>0</v>
          </cell>
          <cell r="P1178" t="e">
            <v>#N/A</v>
          </cell>
          <cell r="Q1178" t="e">
            <v>#N/A</v>
          </cell>
          <cell r="R1178">
            <v>0</v>
          </cell>
          <cell r="S1178" t="e">
            <v>#N/A</v>
          </cell>
          <cell r="T1178" t="e">
            <v>#N/A</v>
          </cell>
          <cell r="U1178" t="e">
            <v>#N/A</v>
          </cell>
          <cell r="V1178" t="e">
            <v>#N/A</v>
          </cell>
        </row>
        <row r="1179">
          <cell r="B1179" t="e">
            <v>#N/A</v>
          </cell>
          <cell r="C1179" t="e">
            <v>#N/A</v>
          </cell>
          <cell r="D1179" t="e">
            <v>#N/A</v>
          </cell>
          <cell r="E1179" t="e">
            <v>#N/A</v>
          </cell>
          <cell r="F1179" t="e">
            <v>#N/A</v>
          </cell>
          <cell r="G1179" t="e">
            <v>#N/A</v>
          </cell>
          <cell r="H1179" t="e">
            <v>#N/A</v>
          </cell>
          <cell r="I1179" t="e">
            <v>#N/A</v>
          </cell>
          <cell r="J1179" t="e">
            <v>#N/A</v>
          </cell>
          <cell r="K1179" t="e">
            <v>#N/A</v>
          </cell>
          <cell r="L1179" t="e">
            <v>#N/A</v>
          </cell>
          <cell r="M1179" t="e">
            <v>#N/A</v>
          </cell>
          <cell r="N1179" t="e">
            <v>#N/A</v>
          </cell>
          <cell r="O1179">
            <v>0</v>
          </cell>
          <cell r="P1179" t="e">
            <v>#N/A</v>
          </cell>
          <cell r="Q1179" t="e">
            <v>#N/A</v>
          </cell>
          <cell r="R1179">
            <v>0</v>
          </cell>
          <cell r="S1179" t="e">
            <v>#N/A</v>
          </cell>
          <cell r="T1179" t="e">
            <v>#N/A</v>
          </cell>
          <cell r="U1179" t="e">
            <v>#N/A</v>
          </cell>
          <cell r="V1179" t="e">
            <v>#N/A</v>
          </cell>
        </row>
        <row r="1180">
          <cell r="B1180" t="e">
            <v>#N/A</v>
          </cell>
          <cell r="C1180" t="e">
            <v>#N/A</v>
          </cell>
          <cell r="D1180" t="e">
            <v>#N/A</v>
          </cell>
          <cell r="E1180" t="e">
            <v>#N/A</v>
          </cell>
          <cell r="F1180" t="e">
            <v>#N/A</v>
          </cell>
          <cell r="G1180" t="e">
            <v>#N/A</v>
          </cell>
          <cell r="H1180" t="e">
            <v>#N/A</v>
          </cell>
          <cell r="I1180" t="e">
            <v>#N/A</v>
          </cell>
          <cell r="J1180" t="e">
            <v>#N/A</v>
          </cell>
          <cell r="K1180" t="e">
            <v>#N/A</v>
          </cell>
          <cell r="L1180" t="e">
            <v>#N/A</v>
          </cell>
          <cell r="M1180" t="e">
            <v>#N/A</v>
          </cell>
          <cell r="N1180" t="e">
            <v>#N/A</v>
          </cell>
          <cell r="O1180">
            <v>0</v>
          </cell>
          <cell r="P1180" t="e">
            <v>#N/A</v>
          </cell>
          <cell r="Q1180" t="e">
            <v>#N/A</v>
          </cell>
          <cell r="R1180">
            <v>0</v>
          </cell>
          <cell r="S1180" t="e">
            <v>#N/A</v>
          </cell>
          <cell r="T1180" t="e">
            <v>#N/A</v>
          </cell>
          <cell r="U1180" t="e">
            <v>#N/A</v>
          </cell>
          <cell r="V1180" t="e">
            <v>#N/A</v>
          </cell>
        </row>
        <row r="1181">
          <cell r="B1181" t="e">
            <v>#N/A</v>
          </cell>
          <cell r="C1181" t="e">
            <v>#N/A</v>
          </cell>
          <cell r="D1181" t="e">
            <v>#N/A</v>
          </cell>
          <cell r="E1181" t="e">
            <v>#N/A</v>
          </cell>
          <cell r="F1181" t="e">
            <v>#N/A</v>
          </cell>
          <cell r="G1181" t="e">
            <v>#N/A</v>
          </cell>
          <cell r="H1181" t="e">
            <v>#N/A</v>
          </cell>
          <cell r="I1181" t="e">
            <v>#N/A</v>
          </cell>
          <cell r="J1181" t="e">
            <v>#N/A</v>
          </cell>
          <cell r="K1181" t="e">
            <v>#N/A</v>
          </cell>
          <cell r="L1181" t="e">
            <v>#N/A</v>
          </cell>
          <cell r="M1181" t="e">
            <v>#N/A</v>
          </cell>
          <cell r="N1181" t="e">
            <v>#N/A</v>
          </cell>
          <cell r="O1181">
            <v>0</v>
          </cell>
          <cell r="P1181" t="e">
            <v>#N/A</v>
          </cell>
          <cell r="Q1181" t="e">
            <v>#N/A</v>
          </cell>
          <cell r="R1181">
            <v>0</v>
          </cell>
          <cell r="S1181" t="e">
            <v>#N/A</v>
          </cell>
          <cell r="T1181" t="e">
            <v>#N/A</v>
          </cell>
          <cell r="U1181" t="e">
            <v>#N/A</v>
          </cell>
          <cell r="V1181" t="e">
            <v>#N/A</v>
          </cell>
        </row>
        <row r="1182">
          <cell r="B1182" t="e">
            <v>#N/A</v>
          </cell>
          <cell r="C1182" t="e">
            <v>#N/A</v>
          </cell>
          <cell r="D1182" t="e">
            <v>#N/A</v>
          </cell>
          <cell r="E1182" t="e">
            <v>#N/A</v>
          </cell>
          <cell r="F1182" t="e">
            <v>#N/A</v>
          </cell>
          <cell r="G1182" t="e">
            <v>#N/A</v>
          </cell>
          <cell r="H1182" t="e">
            <v>#N/A</v>
          </cell>
          <cell r="I1182" t="e">
            <v>#N/A</v>
          </cell>
          <cell r="J1182" t="e">
            <v>#N/A</v>
          </cell>
          <cell r="K1182" t="e">
            <v>#N/A</v>
          </cell>
          <cell r="L1182" t="e">
            <v>#N/A</v>
          </cell>
          <cell r="M1182" t="e">
            <v>#N/A</v>
          </cell>
          <cell r="N1182" t="e">
            <v>#N/A</v>
          </cell>
          <cell r="O1182">
            <v>0</v>
          </cell>
          <cell r="P1182" t="e">
            <v>#N/A</v>
          </cell>
          <cell r="Q1182" t="e">
            <v>#N/A</v>
          </cell>
          <cell r="R1182">
            <v>0</v>
          </cell>
          <cell r="S1182" t="e">
            <v>#N/A</v>
          </cell>
          <cell r="T1182" t="e">
            <v>#N/A</v>
          </cell>
          <cell r="U1182" t="e">
            <v>#N/A</v>
          </cell>
          <cell r="V1182" t="e">
            <v>#N/A</v>
          </cell>
        </row>
        <row r="1183">
          <cell r="B1183" t="e">
            <v>#N/A</v>
          </cell>
          <cell r="C1183" t="e">
            <v>#N/A</v>
          </cell>
          <cell r="D1183" t="e">
            <v>#N/A</v>
          </cell>
          <cell r="E1183" t="e">
            <v>#N/A</v>
          </cell>
          <cell r="F1183" t="e">
            <v>#N/A</v>
          </cell>
          <cell r="G1183" t="e">
            <v>#N/A</v>
          </cell>
          <cell r="H1183" t="e">
            <v>#N/A</v>
          </cell>
          <cell r="I1183" t="e">
            <v>#N/A</v>
          </cell>
          <cell r="J1183" t="e">
            <v>#N/A</v>
          </cell>
          <cell r="K1183" t="e">
            <v>#N/A</v>
          </cell>
          <cell r="L1183" t="e">
            <v>#N/A</v>
          </cell>
          <cell r="M1183" t="e">
            <v>#N/A</v>
          </cell>
          <cell r="N1183" t="e">
            <v>#N/A</v>
          </cell>
          <cell r="O1183">
            <v>0</v>
          </cell>
          <cell r="P1183" t="e">
            <v>#N/A</v>
          </cell>
          <cell r="Q1183" t="e">
            <v>#N/A</v>
          </cell>
          <cell r="R1183">
            <v>0</v>
          </cell>
          <cell r="S1183" t="e">
            <v>#N/A</v>
          </cell>
          <cell r="T1183" t="e">
            <v>#N/A</v>
          </cell>
          <cell r="U1183" t="e">
            <v>#N/A</v>
          </cell>
          <cell r="V1183" t="e">
            <v>#N/A</v>
          </cell>
        </row>
        <row r="1184">
          <cell r="B1184" t="e">
            <v>#N/A</v>
          </cell>
          <cell r="C1184" t="e">
            <v>#N/A</v>
          </cell>
          <cell r="D1184" t="e">
            <v>#N/A</v>
          </cell>
          <cell r="E1184" t="e">
            <v>#N/A</v>
          </cell>
          <cell r="F1184" t="e">
            <v>#N/A</v>
          </cell>
          <cell r="G1184" t="e">
            <v>#N/A</v>
          </cell>
          <cell r="H1184" t="e">
            <v>#N/A</v>
          </cell>
          <cell r="I1184" t="e">
            <v>#N/A</v>
          </cell>
          <cell r="J1184" t="e">
            <v>#N/A</v>
          </cell>
          <cell r="K1184" t="e">
            <v>#N/A</v>
          </cell>
          <cell r="L1184" t="e">
            <v>#N/A</v>
          </cell>
          <cell r="M1184" t="e">
            <v>#N/A</v>
          </cell>
          <cell r="N1184" t="e">
            <v>#N/A</v>
          </cell>
          <cell r="O1184">
            <v>0</v>
          </cell>
          <cell r="P1184" t="e">
            <v>#N/A</v>
          </cell>
          <cell r="Q1184" t="e">
            <v>#N/A</v>
          </cell>
          <cell r="R1184">
            <v>0</v>
          </cell>
          <cell r="S1184" t="e">
            <v>#N/A</v>
          </cell>
          <cell r="T1184" t="e">
            <v>#N/A</v>
          </cell>
          <cell r="U1184" t="e">
            <v>#N/A</v>
          </cell>
          <cell r="V1184" t="e">
            <v>#N/A</v>
          </cell>
        </row>
        <row r="1185">
          <cell r="B1185" t="e">
            <v>#N/A</v>
          </cell>
          <cell r="C1185" t="e">
            <v>#N/A</v>
          </cell>
          <cell r="D1185" t="e">
            <v>#N/A</v>
          </cell>
          <cell r="E1185" t="e">
            <v>#N/A</v>
          </cell>
          <cell r="F1185" t="e">
            <v>#N/A</v>
          </cell>
          <cell r="G1185" t="e">
            <v>#N/A</v>
          </cell>
          <cell r="H1185" t="e">
            <v>#N/A</v>
          </cell>
          <cell r="I1185" t="e">
            <v>#N/A</v>
          </cell>
          <cell r="J1185" t="e">
            <v>#N/A</v>
          </cell>
          <cell r="K1185" t="e">
            <v>#N/A</v>
          </cell>
          <cell r="L1185" t="e">
            <v>#N/A</v>
          </cell>
          <cell r="M1185" t="e">
            <v>#N/A</v>
          </cell>
          <cell r="N1185" t="e">
            <v>#N/A</v>
          </cell>
          <cell r="O1185">
            <v>0</v>
          </cell>
          <cell r="P1185" t="e">
            <v>#N/A</v>
          </cell>
          <cell r="Q1185" t="e">
            <v>#N/A</v>
          </cell>
          <cell r="R1185">
            <v>0</v>
          </cell>
          <cell r="S1185" t="e">
            <v>#N/A</v>
          </cell>
          <cell r="T1185" t="e">
            <v>#N/A</v>
          </cell>
          <cell r="U1185" t="e">
            <v>#N/A</v>
          </cell>
          <cell r="V1185" t="e">
            <v>#N/A</v>
          </cell>
        </row>
        <row r="1186">
          <cell r="B1186" t="e">
            <v>#N/A</v>
          </cell>
          <cell r="C1186" t="e">
            <v>#N/A</v>
          </cell>
          <cell r="D1186" t="e">
            <v>#N/A</v>
          </cell>
          <cell r="E1186" t="e">
            <v>#N/A</v>
          </cell>
          <cell r="F1186" t="e">
            <v>#N/A</v>
          </cell>
          <cell r="G1186" t="e">
            <v>#N/A</v>
          </cell>
          <cell r="H1186" t="e">
            <v>#N/A</v>
          </cell>
          <cell r="I1186" t="e">
            <v>#N/A</v>
          </cell>
          <cell r="J1186" t="e">
            <v>#N/A</v>
          </cell>
          <cell r="K1186" t="e">
            <v>#N/A</v>
          </cell>
          <cell r="L1186" t="e">
            <v>#N/A</v>
          </cell>
          <cell r="M1186" t="e">
            <v>#N/A</v>
          </cell>
          <cell r="N1186" t="e">
            <v>#N/A</v>
          </cell>
          <cell r="O1186">
            <v>0</v>
          </cell>
          <cell r="P1186" t="e">
            <v>#N/A</v>
          </cell>
          <cell r="Q1186" t="e">
            <v>#N/A</v>
          </cell>
          <cell r="R1186">
            <v>0</v>
          </cell>
          <cell r="S1186" t="e">
            <v>#N/A</v>
          </cell>
          <cell r="T1186" t="e">
            <v>#N/A</v>
          </cell>
          <cell r="U1186" t="e">
            <v>#N/A</v>
          </cell>
          <cell r="V1186" t="e">
            <v>#N/A</v>
          </cell>
        </row>
        <row r="1187">
          <cell r="B1187" t="e">
            <v>#N/A</v>
          </cell>
          <cell r="C1187" t="e">
            <v>#N/A</v>
          </cell>
          <cell r="D1187" t="e">
            <v>#N/A</v>
          </cell>
          <cell r="E1187" t="e">
            <v>#N/A</v>
          </cell>
          <cell r="F1187" t="e">
            <v>#N/A</v>
          </cell>
          <cell r="G1187" t="e">
            <v>#N/A</v>
          </cell>
          <cell r="H1187" t="e">
            <v>#N/A</v>
          </cell>
          <cell r="I1187" t="e">
            <v>#N/A</v>
          </cell>
          <cell r="J1187" t="e">
            <v>#N/A</v>
          </cell>
          <cell r="K1187" t="e">
            <v>#N/A</v>
          </cell>
          <cell r="L1187" t="e">
            <v>#N/A</v>
          </cell>
          <cell r="M1187" t="e">
            <v>#N/A</v>
          </cell>
          <cell r="N1187" t="e">
            <v>#N/A</v>
          </cell>
          <cell r="O1187">
            <v>0</v>
          </cell>
          <cell r="P1187" t="e">
            <v>#N/A</v>
          </cell>
          <cell r="Q1187" t="e">
            <v>#N/A</v>
          </cell>
          <cell r="R1187">
            <v>0</v>
          </cell>
          <cell r="S1187" t="e">
            <v>#N/A</v>
          </cell>
          <cell r="T1187" t="e">
            <v>#N/A</v>
          </cell>
          <cell r="U1187" t="e">
            <v>#N/A</v>
          </cell>
          <cell r="V1187" t="e">
            <v>#N/A</v>
          </cell>
        </row>
        <row r="1188">
          <cell r="B1188" t="e">
            <v>#N/A</v>
          </cell>
          <cell r="C1188" t="e">
            <v>#N/A</v>
          </cell>
          <cell r="D1188" t="e">
            <v>#N/A</v>
          </cell>
          <cell r="E1188" t="e">
            <v>#N/A</v>
          </cell>
          <cell r="F1188" t="e">
            <v>#N/A</v>
          </cell>
          <cell r="G1188" t="e">
            <v>#N/A</v>
          </cell>
          <cell r="H1188" t="e">
            <v>#N/A</v>
          </cell>
          <cell r="I1188" t="e">
            <v>#N/A</v>
          </cell>
          <cell r="J1188" t="e">
            <v>#N/A</v>
          </cell>
          <cell r="K1188" t="e">
            <v>#N/A</v>
          </cell>
          <cell r="L1188" t="e">
            <v>#N/A</v>
          </cell>
          <cell r="M1188" t="e">
            <v>#N/A</v>
          </cell>
          <cell r="N1188" t="e">
            <v>#N/A</v>
          </cell>
          <cell r="O1188">
            <v>0</v>
          </cell>
          <cell r="P1188" t="e">
            <v>#N/A</v>
          </cell>
          <cell r="Q1188" t="e">
            <v>#N/A</v>
          </cell>
          <cell r="R1188">
            <v>0</v>
          </cell>
          <cell r="S1188" t="e">
            <v>#N/A</v>
          </cell>
          <cell r="T1188" t="e">
            <v>#N/A</v>
          </cell>
          <cell r="U1188" t="e">
            <v>#N/A</v>
          </cell>
          <cell r="V1188" t="e">
            <v>#N/A</v>
          </cell>
        </row>
        <row r="1189">
          <cell r="B1189" t="e">
            <v>#N/A</v>
          </cell>
          <cell r="C1189" t="e">
            <v>#N/A</v>
          </cell>
          <cell r="D1189" t="e">
            <v>#N/A</v>
          </cell>
          <cell r="E1189" t="e">
            <v>#N/A</v>
          </cell>
          <cell r="F1189" t="e">
            <v>#N/A</v>
          </cell>
          <cell r="G1189" t="e">
            <v>#N/A</v>
          </cell>
          <cell r="H1189" t="e">
            <v>#N/A</v>
          </cell>
          <cell r="I1189" t="e">
            <v>#N/A</v>
          </cell>
          <cell r="J1189" t="e">
            <v>#N/A</v>
          </cell>
          <cell r="K1189" t="e">
            <v>#N/A</v>
          </cell>
          <cell r="L1189" t="e">
            <v>#N/A</v>
          </cell>
          <cell r="M1189" t="e">
            <v>#N/A</v>
          </cell>
          <cell r="N1189" t="e">
            <v>#N/A</v>
          </cell>
          <cell r="O1189">
            <v>0</v>
          </cell>
          <cell r="P1189" t="e">
            <v>#N/A</v>
          </cell>
          <cell r="Q1189" t="e">
            <v>#N/A</v>
          </cell>
          <cell r="R1189">
            <v>0</v>
          </cell>
          <cell r="S1189" t="e">
            <v>#N/A</v>
          </cell>
          <cell r="T1189" t="e">
            <v>#N/A</v>
          </cell>
          <cell r="U1189" t="e">
            <v>#N/A</v>
          </cell>
          <cell r="V1189" t="e">
            <v>#N/A</v>
          </cell>
        </row>
        <row r="1190">
          <cell r="B1190" t="e">
            <v>#N/A</v>
          </cell>
          <cell r="C1190" t="e">
            <v>#N/A</v>
          </cell>
          <cell r="D1190" t="e">
            <v>#N/A</v>
          </cell>
          <cell r="E1190" t="e">
            <v>#N/A</v>
          </cell>
          <cell r="F1190" t="e">
            <v>#N/A</v>
          </cell>
          <cell r="G1190" t="e">
            <v>#N/A</v>
          </cell>
          <cell r="H1190" t="e">
            <v>#N/A</v>
          </cell>
          <cell r="I1190" t="e">
            <v>#N/A</v>
          </cell>
          <cell r="J1190" t="e">
            <v>#N/A</v>
          </cell>
          <cell r="K1190" t="e">
            <v>#N/A</v>
          </cell>
          <cell r="L1190" t="e">
            <v>#N/A</v>
          </cell>
          <cell r="M1190" t="e">
            <v>#N/A</v>
          </cell>
          <cell r="N1190" t="e">
            <v>#N/A</v>
          </cell>
          <cell r="O1190">
            <v>0</v>
          </cell>
          <cell r="P1190" t="e">
            <v>#N/A</v>
          </cell>
          <cell r="Q1190" t="e">
            <v>#N/A</v>
          </cell>
          <cell r="R1190">
            <v>0</v>
          </cell>
          <cell r="S1190" t="e">
            <v>#N/A</v>
          </cell>
          <cell r="T1190" t="e">
            <v>#N/A</v>
          </cell>
          <cell r="U1190" t="e">
            <v>#N/A</v>
          </cell>
          <cell r="V1190" t="e">
            <v>#N/A</v>
          </cell>
        </row>
        <row r="1191">
          <cell r="B1191" t="e">
            <v>#N/A</v>
          </cell>
          <cell r="C1191" t="e">
            <v>#N/A</v>
          </cell>
          <cell r="D1191" t="e">
            <v>#N/A</v>
          </cell>
          <cell r="E1191" t="e">
            <v>#N/A</v>
          </cell>
          <cell r="F1191" t="e">
            <v>#N/A</v>
          </cell>
          <cell r="G1191" t="e">
            <v>#N/A</v>
          </cell>
          <cell r="H1191" t="e">
            <v>#N/A</v>
          </cell>
          <cell r="I1191" t="e">
            <v>#N/A</v>
          </cell>
          <cell r="J1191" t="e">
            <v>#N/A</v>
          </cell>
          <cell r="K1191" t="e">
            <v>#N/A</v>
          </cell>
          <cell r="L1191" t="e">
            <v>#N/A</v>
          </cell>
          <cell r="M1191" t="e">
            <v>#N/A</v>
          </cell>
          <cell r="N1191" t="e">
            <v>#N/A</v>
          </cell>
          <cell r="O1191">
            <v>0</v>
          </cell>
          <cell r="P1191" t="e">
            <v>#N/A</v>
          </cell>
          <cell r="Q1191" t="e">
            <v>#N/A</v>
          </cell>
          <cell r="R1191">
            <v>0</v>
          </cell>
          <cell r="S1191" t="e">
            <v>#N/A</v>
          </cell>
          <cell r="T1191" t="e">
            <v>#N/A</v>
          </cell>
          <cell r="U1191" t="e">
            <v>#N/A</v>
          </cell>
          <cell r="V1191" t="e">
            <v>#N/A</v>
          </cell>
        </row>
        <row r="1192">
          <cell r="B1192" t="e">
            <v>#N/A</v>
          </cell>
          <cell r="C1192" t="e">
            <v>#N/A</v>
          </cell>
          <cell r="D1192" t="e">
            <v>#N/A</v>
          </cell>
          <cell r="E1192" t="e">
            <v>#N/A</v>
          </cell>
          <cell r="F1192" t="e">
            <v>#N/A</v>
          </cell>
          <cell r="G1192" t="e">
            <v>#N/A</v>
          </cell>
          <cell r="H1192" t="e">
            <v>#N/A</v>
          </cell>
          <cell r="I1192" t="e">
            <v>#N/A</v>
          </cell>
          <cell r="J1192" t="e">
            <v>#N/A</v>
          </cell>
          <cell r="K1192" t="e">
            <v>#N/A</v>
          </cell>
          <cell r="L1192" t="e">
            <v>#N/A</v>
          </cell>
          <cell r="M1192" t="e">
            <v>#N/A</v>
          </cell>
          <cell r="N1192" t="e">
            <v>#N/A</v>
          </cell>
          <cell r="O1192">
            <v>0</v>
          </cell>
          <cell r="P1192" t="e">
            <v>#N/A</v>
          </cell>
          <cell r="Q1192" t="e">
            <v>#N/A</v>
          </cell>
          <cell r="R1192">
            <v>0</v>
          </cell>
          <cell r="S1192" t="e">
            <v>#N/A</v>
          </cell>
          <cell r="T1192" t="e">
            <v>#N/A</v>
          </cell>
          <cell r="U1192" t="e">
            <v>#N/A</v>
          </cell>
          <cell r="V1192" t="e">
            <v>#N/A</v>
          </cell>
        </row>
        <row r="1193">
          <cell r="B1193" t="e">
            <v>#N/A</v>
          </cell>
          <cell r="C1193" t="e">
            <v>#N/A</v>
          </cell>
          <cell r="D1193" t="e">
            <v>#N/A</v>
          </cell>
          <cell r="E1193" t="e">
            <v>#N/A</v>
          </cell>
          <cell r="F1193" t="e">
            <v>#N/A</v>
          </cell>
          <cell r="G1193" t="e">
            <v>#N/A</v>
          </cell>
          <cell r="H1193" t="e">
            <v>#N/A</v>
          </cell>
          <cell r="I1193" t="e">
            <v>#N/A</v>
          </cell>
          <cell r="J1193" t="e">
            <v>#N/A</v>
          </cell>
          <cell r="K1193" t="e">
            <v>#N/A</v>
          </cell>
          <cell r="L1193" t="e">
            <v>#N/A</v>
          </cell>
          <cell r="M1193" t="e">
            <v>#N/A</v>
          </cell>
          <cell r="N1193" t="e">
            <v>#N/A</v>
          </cell>
          <cell r="O1193">
            <v>0</v>
          </cell>
          <cell r="P1193" t="e">
            <v>#N/A</v>
          </cell>
          <cell r="Q1193" t="e">
            <v>#N/A</v>
          </cell>
          <cell r="R1193">
            <v>0</v>
          </cell>
          <cell r="S1193" t="e">
            <v>#N/A</v>
          </cell>
          <cell r="T1193" t="e">
            <v>#N/A</v>
          </cell>
          <cell r="U1193" t="e">
            <v>#N/A</v>
          </cell>
          <cell r="V1193" t="e">
            <v>#N/A</v>
          </cell>
        </row>
        <row r="1194">
          <cell r="B1194" t="e">
            <v>#N/A</v>
          </cell>
          <cell r="C1194" t="e">
            <v>#N/A</v>
          </cell>
          <cell r="D1194" t="e">
            <v>#N/A</v>
          </cell>
          <cell r="E1194" t="e">
            <v>#N/A</v>
          </cell>
          <cell r="F1194" t="e">
            <v>#N/A</v>
          </cell>
          <cell r="G1194" t="e">
            <v>#N/A</v>
          </cell>
          <cell r="H1194" t="e">
            <v>#N/A</v>
          </cell>
          <cell r="I1194" t="e">
            <v>#N/A</v>
          </cell>
          <cell r="J1194" t="e">
            <v>#N/A</v>
          </cell>
          <cell r="K1194" t="e">
            <v>#N/A</v>
          </cell>
          <cell r="L1194" t="e">
            <v>#N/A</v>
          </cell>
          <cell r="M1194" t="e">
            <v>#N/A</v>
          </cell>
          <cell r="N1194" t="e">
            <v>#N/A</v>
          </cell>
          <cell r="O1194">
            <v>0</v>
          </cell>
          <cell r="P1194" t="e">
            <v>#N/A</v>
          </cell>
          <cell r="Q1194" t="e">
            <v>#N/A</v>
          </cell>
          <cell r="R1194">
            <v>0</v>
          </cell>
          <cell r="S1194" t="e">
            <v>#N/A</v>
          </cell>
          <cell r="T1194" t="e">
            <v>#N/A</v>
          </cell>
          <cell r="U1194" t="e">
            <v>#N/A</v>
          </cell>
          <cell r="V1194" t="e">
            <v>#N/A</v>
          </cell>
        </row>
        <row r="1195">
          <cell r="B1195" t="e">
            <v>#N/A</v>
          </cell>
          <cell r="C1195" t="e">
            <v>#N/A</v>
          </cell>
          <cell r="D1195" t="e">
            <v>#N/A</v>
          </cell>
          <cell r="E1195" t="e">
            <v>#N/A</v>
          </cell>
          <cell r="F1195" t="e">
            <v>#N/A</v>
          </cell>
          <cell r="G1195" t="e">
            <v>#N/A</v>
          </cell>
          <cell r="H1195" t="e">
            <v>#N/A</v>
          </cell>
          <cell r="I1195" t="e">
            <v>#N/A</v>
          </cell>
          <cell r="J1195" t="e">
            <v>#N/A</v>
          </cell>
          <cell r="K1195" t="e">
            <v>#N/A</v>
          </cell>
          <cell r="L1195" t="e">
            <v>#N/A</v>
          </cell>
          <cell r="M1195" t="e">
            <v>#N/A</v>
          </cell>
          <cell r="N1195" t="e">
            <v>#N/A</v>
          </cell>
          <cell r="O1195">
            <v>0</v>
          </cell>
          <cell r="P1195" t="e">
            <v>#N/A</v>
          </cell>
          <cell r="Q1195" t="e">
            <v>#N/A</v>
          </cell>
          <cell r="R1195">
            <v>0</v>
          </cell>
          <cell r="S1195" t="e">
            <v>#N/A</v>
          </cell>
          <cell r="T1195" t="e">
            <v>#N/A</v>
          </cell>
          <cell r="U1195" t="e">
            <v>#N/A</v>
          </cell>
          <cell r="V1195" t="e">
            <v>#N/A</v>
          </cell>
        </row>
        <row r="1196">
          <cell r="B1196" t="e">
            <v>#N/A</v>
          </cell>
          <cell r="C1196" t="e">
            <v>#N/A</v>
          </cell>
          <cell r="D1196" t="e">
            <v>#N/A</v>
          </cell>
          <cell r="E1196" t="e">
            <v>#N/A</v>
          </cell>
          <cell r="F1196" t="e">
            <v>#N/A</v>
          </cell>
          <cell r="G1196" t="e">
            <v>#N/A</v>
          </cell>
          <cell r="H1196" t="e">
            <v>#N/A</v>
          </cell>
          <cell r="I1196" t="e">
            <v>#N/A</v>
          </cell>
          <cell r="J1196" t="e">
            <v>#N/A</v>
          </cell>
          <cell r="K1196" t="e">
            <v>#N/A</v>
          </cell>
          <cell r="L1196" t="e">
            <v>#N/A</v>
          </cell>
          <cell r="M1196" t="e">
            <v>#N/A</v>
          </cell>
          <cell r="N1196" t="e">
            <v>#N/A</v>
          </cell>
          <cell r="O1196">
            <v>0</v>
          </cell>
          <cell r="P1196" t="e">
            <v>#N/A</v>
          </cell>
          <cell r="Q1196" t="e">
            <v>#N/A</v>
          </cell>
          <cell r="R1196">
            <v>0</v>
          </cell>
          <cell r="S1196" t="e">
            <v>#N/A</v>
          </cell>
          <cell r="T1196" t="e">
            <v>#N/A</v>
          </cell>
          <cell r="U1196" t="e">
            <v>#N/A</v>
          </cell>
          <cell r="V1196" t="e">
            <v>#N/A</v>
          </cell>
        </row>
        <row r="1197">
          <cell r="B1197" t="e">
            <v>#N/A</v>
          </cell>
          <cell r="C1197" t="e">
            <v>#N/A</v>
          </cell>
          <cell r="D1197" t="e">
            <v>#N/A</v>
          </cell>
          <cell r="E1197" t="e">
            <v>#N/A</v>
          </cell>
          <cell r="F1197" t="e">
            <v>#N/A</v>
          </cell>
          <cell r="G1197" t="e">
            <v>#N/A</v>
          </cell>
          <cell r="H1197" t="e">
            <v>#N/A</v>
          </cell>
          <cell r="I1197" t="e">
            <v>#N/A</v>
          </cell>
          <cell r="J1197" t="e">
            <v>#N/A</v>
          </cell>
          <cell r="K1197" t="e">
            <v>#N/A</v>
          </cell>
          <cell r="L1197" t="e">
            <v>#N/A</v>
          </cell>
          <cell r="M1197" t="e">
            <v>#N/A</v>
          </cell>
          <cell r="N1197" t="e">
            <v>#N/A</v>
          </cell>
          <cell r="O1197">
            <v>0</v>
          </cell>
          <cell r="P1197" t="e">
            <v>#N/A</v>
          </cell>
          <cell r="Q1197" t="e">
            <v>#N/A</v>
          </cell>
          <cell r="R1197">
            <v>0</v>
          </cell>
          <cell r="S1197" t="e">
            <v>#N/A</v>
          </cell>
          <cell r="T1197" t="e">
            <v>#N/A</v>
          </cell>
          <cell r="U1197" t="e">
            <v>#N/A</v>
          </cell>
          <cell r="V1197" t="e">
            <v>#N/A</v>
          </cell>
        </row>
        <row r="1198">
          <cell r="B1198" t="e">
            <v>#N/A</v>
          </cell>
          <cell r="C1198" t="e">
            <v>#N/A</v>
          </cell>
          <cell r="D1198" t="e">
            <v>#N/A</v>
          </cell>
          <cell r="E1198" t="e">
            <v>#N/A</v>
          </cell>
          <cell r="F1198" t="e">
            <v>#N/A</v>
          </cell>
          <cell r="G1198" t="e">
            <v>#N/A</v>
          </cell>
          <cell r="H1198" t="e">
            <v>#N/A</v>
          </cell>
          <cell r="I1198" t="e">
            <v>#N/A</v>
          </cell>
          <cell r="J1198" t="e">
            <v>#N/A</v>
          </cell>
          <cell r="K1198" t="e">
            <v>#N/A</v>
          </cell>
          <cell r="L1198" t="e">
            <v>#N/A</v>
          </cell>
          <cell r="M1198" t="e">
            <v>#N/A</v>
          </cell>
          <cell r="N1198" t="e">
            <v>#N/A</v>
          </cell>
          <cell r="O1198">
            <v>0</v>
          </cell>
          <cell r="P1198" t="e">
            <v>#N/A</v>
          </cell>
          <cell r="Q1198" t="e">
            <v>#N/A</v>
          </cell>
          <cell r="R1198">
            <v>0</v>
          </cell>
          <cell r="S1198" t="e">
            <v>#N/A</v>
          </cell>
          <cell r="T1198" t="e">
            <v>#N/A</v>
          </cell>
          <cell r="U1198" t="e">
            <v>#N/A</v>
          </cell>
          <cell r="V1198" t="e">
            <v>#N/A</v>
          </cell>
        </row>
        <row r="1199">
          <cell r="B1199" t="e">
            <v>#N/A</v>
          </cell>
          <cell r="C1199" t="e">
            <v>#N/A</v>
          </cell>
          <cell r="D1199" t="e">
            <v>#N/A</v>
          </cell>
          <cell r="E1199" t="e">
            <v>#N/A</v>
          </cell>
          <cell r="F1199" t="e">
            <v>#N/A</v>
          </cell>
          <cell r="G1199" t="e">
            <v>#N/A</v>
          </cell>
          <cell r="H1199" t="e">
            <v>#N/A</v>
          </cell>
          <cell r="I1199" t="e">
            <v>#N/A</v>
          </cell>
          <cell r="J1199" t="e">
            <v>#N/A</v>
          </cell>
          <cell r="K1199" t="e">
            <v>#N/A</v>
          </cell>
          <cell r="L1199" t="e">
            <v>#N/A</v>
          </cell>
          <cell r="M1199" t="e">
            <v>#N/A</v>
          </cell>
          <cell r="N1199" t="e">
            <v>#N/A</v>
          </cell>
          <cell r="O1199">
            <v>0</v>
          </cell>
          <cell r="P1199" t="e">
            <v>#N/A</v>
          </cell>
          <cell r="Q1199" t="e">
            <v>#N/A</v>
          </cell>
          <cell r="R1199">
            <v>0</v>
          </cell>
          <cell r="S1199" t="e">
            <v>#N/A</v>
          </cell>
          <cell r="T1199" t="e">
            <v>#N/A</v>
          </cell>
          <cell r="U1199" t="e">
            <v>#N/A</v>
          </cell>
          <cell r="V1199" t="e">
            <v>#N/A</v>
          </cell>
        </row>
        <row r="1200">
          <cell r="B1200" t="e">
            <v>#N/A</v>
          </cell>
          <cell r="C1200" t="e">
            <v>#N/A</v>
          </cell>
          <cell r="D1200" t="e">
            <v>#N/A</v>
          </cell>
          <cell r="E1200" t="e">
            <v>#N/A</v>
          </cell>
          <cell r="F1200" t="e">
            <v>#N/A</v>
          </cell>
          <cell r="G1200" t="e">
            <v>#N/A</v>
          </cell>
          <cell r="H1200" t="e">
            <v>#N/A</v>
          </cell>
          <cell r="I1200" t="e">
            <v>#N/A</v>
          </cell>
          <cell r="J1200" t="e">
            <v>#N/A</v>
          </cell>
          <cell r="K1200" t="e">
            <v>#N/A</v>
          </cell>
          <cell r="L1200" t="e">
            <v>#N/A</v>
          </cell>
          <cell r="M1200" t="e">
            <v>#N/A</v>
          </cell>
          <cell r="N1200" t="e">
            <v>#N/A</v>
          </cell>
          <cell r="O1200">
            <v>0</v>
          </cell>
          <cell r="P1200" t="e">
            <v>#N/A</v>
          </cell>
          <cell r="Q1200" t="e">
            <v>#N/A</v>
          </cell>
          <cell r="R1200">
            <v>0</v>
          </cell>
          <cell r="S1200" t="e">
            <v>#N/A</v>
          </cell>
          <cell r="T1200" t="e">
            <v>#N/A</v>
          </cell>
          <cell r="U1200" t="e">
            <v>#N/A</v>
          </cell>
          <cell r="V1200" t="e">
            <v>#N/A</v>
          </cell>
        </row>
        <row r="1201">
          <cell r="B1201" t="e">
            <v>#N/A</v>
          </cell>
          <cell r="C1201" t="e">
            <v>#N/A</v>
          </cell>
          <cell r="D1201" t="e">
            <v>#N/A</v>
          </cell>
          <cell r="E1201" t="e">
            <v>#N/A</v>
          </cell>
          <cell r="F1201" t="e">
            <v>#N/A</v>
          </cell>
          <cell r="G1201" t="e">
            <v>#N/A</v>
          </cell>
          <cell r="H1201" t="e">
            <v>#N/A</v>
          </cell>
          <cell r="I1201" t="e">
            <v>#N/A</v>
          </cell>
          <cell r="J1201" t="e">
            <v>#N/A</v>
          </cell>
          <cell r="K1201" t="e">
            <v>#N/A</v>
          </cell>
          <cell r="L1201" t="e">
            <v>#N/A</v>
          </cell>
          <cell r="M1201" t="e">
            <v>#N/A</v>
          </cell>
          <cell r="N1201" t="e">
            <v>#N/A</v>
          </cell>
          <cell r="O1201">
            <v>0</v>
          </cell>
          <cell r="P1201" t="e">
            <v>#N/A</v>
          </cell>
          <cell r="Q1201" t="e">
            <v>#N/A</v>
          </cell>
          <cell r="R1201">
            <v>0</v>
          </cell>
          <cell r="S1201" t="e">
            <v>#N/A</v>
          </cell>
          <cell r="T1201" t="e">
            <v>#N/A</v>
          </cell>
          <cell r="U1201" t="e">
            <v>#N/A</v>
          </cell>
          <cell r="V1201" t="e">
            <v>#N/A</v>
          </cell>
        </row>
        <row r="1202">
          <cell r="B1202" t="e">
            <v>#N/A</v>
          </cell>
          <cell r="C1202" t="e">
            <v>#N/A</v>
          </cell>
          <cell r="D1202" t="e">
            <v>#N/A</v>
          </cell>
          <cell r="E1202" t="e">
            <v>#N/A</v>
          </cell>
          <cell r="F1202" t="e">
            <v>#N/A</v>
          </cell>
          <cell r="G1202" t="e">
            <v>#N/A</v>
          </cell>
          <cell r="H1202" t="e">
            <v>#N/A</v>
          </cell>
          <cell r="I1202" t="e">
            <v>#N/A</v>
          </cell>
          <cell r="J1202" t="e">
            <v>#N/A</v>
          </cell>
          <cell r="K1202" t="e">
            <v>#N/A</v>
          </cell>
          <cell r="L1202" t="e">
            <v>#N/A</v>
          </cell>
          <cell r="M1202" t="e">
            <v>#N/A</v>
          </cell>
          <cell r="N1202" t="e">
            <v>#N/A</v>
          </cell>
          <cell r="O1202">
            <v>0</v>
          </cell>
          <cell r="P1202" t="e">
            <v>#N/A</v>
          </cell>
          <cell r="Q1202" t="e">
            <v>#N/A</v>
          </cell>
          <cell r="R1202">
            <v>0</v>
          </cell>
          <cell r="S1202" t="e">
            <v>#N/A</v>
          </cell>
          <cell r="T1202" t="e">
            <v>#N/A</v>
          </cell>
          <cell r="U1202" t="e">
            <v>#N/A</v>
          </cell>
          <cell r="V1202" t="e">
            <v>#N/A</v>
          </cell>
        </row>
        <row r="1203">
          <cell r="B1203" t="e">
            <v>#N/A</v>
          </cell>
          <cell r="C1203" t="e">
            <v>#N/A</v>
          </cell>
          <cell r="D1203" t="e">
            <v>#N/A</v>
          </cell>
          <cell r="E1203" t="e">
            <v>#N/A</v>
          </cell>
          <cell r="F1203" t="e">
            <v>#N/A</v>
          </cell>
          <cell r="G1203" t="e">
            <v>#N/A</v>
          </cell>
          <cell r="H1203" t="e">
            <v>#N/A</v>
          </cell>
          <cell r="I1203" t="e">
            <v>#N/A</v>
          </cell>
          <cell r="J1203" t="e">
            <v>#N/A</v>
          </cell>
          <cell r="K1203" t="e">
            <v>#N/A</v>
          </cell>
          <cell r="L1203" t="e">
            <v>#N/A</v>
          </cell>
          <cell r="M1203" t="e">
            <v>#N/A</v>
          </cell>
          <cell r="N1203" t="e">
            <v>#N/A</v>
          </cell>
          <cell r="O1203">
            <v>0</v>
          </cell>
          <cell r="P1203" t="e">
            <v>#N/A</v>
          </cell>
          <cell r="Q1203" t="e">
            <v>#N/A</v>
          </cell>
          <cell r="R1203">
            <v>0</v>
          </cell>
          <cell r="S1203" t="e">
            <v>#N/A</v>
          </cell>
          <cell r="T1203" t="e">
            <v>#N/A</v>
          </cell>
          <cell r="U1203" t="e">
            <v>#N/A</v>
          </cell>
          <cell r="V1203" t="e">
            <v>#N/A</v>
          </cell>
        </row>
        <row r="1204">
          <cell r="B1204" t="e">
            <v>#N/A</v>
          </cell>
          <cell r="C1204" t="e">
            <v>#N/A</v>
          </cell>
          <cell r="D1204" t="e">
            <v>#N/A</v>
          </cell>
          <cell r="E1204" t="e">
            <v>#N/A</v>
          </cell>
          <cell r="F1204" t="e">
            <v>#N/A</v>
          </cell>
          <cell r="G1204" t="e">
            <v>#N/A</v>
          </cell>
          <cell r="H1204" t="e">
            <v>#N/A</v>
          </cell>
          <cell r="I1204" t="e">
            <v>#N/A</v>
          </cell>
          <cell r="J1204" t="e">
            <v>#N/A</v>
          </cell>
          <cell r="K1204" t="e">
            <v>#N/A</v>
          </cell>
          <cell r="L1204" t="e">
            <v>#N/A</v>
          </cell>
          <cell r="M1204" t="e">
            <v>#N/A</v>
          </cell>
          <cell r="N1204" t="e">
            <v>#N/A</v>
          </cell>
          <cell r="O1204">
            <v>0</v>
          </cell>
          <cell r="P1204" t="e">
            <v>#N/A</v>
          </cell>
          <cell r="Q1204" t="e">
            <v>#N/A</v>
          </cell>
          <cell r="R1204">
            <v>0</v>
          </cell>
          <cell r="S1204" t="e">
            <v>#N/A</v>
          </cell>
          <cell r="T1204" t="e">
            <v>#N/A</v>
          </cell>
          <cell r="U1204" t="e">
            <v>#N/A</v>
          </cell>
          <cell r="V1204" t="e">
            <v>#N/A</v>
          </cell>
        </row>
        <row r="1205">
          <cell r="B1205" t="e">
            <v>#N/A</v>
          </cell>
          <cell r="C1205" t="e">
            <v>#N/A</v>
          </cell>
          <cell r="D1205" t="e">
            <v>#N/A</v>
          </cell>
          <cell r="E1205" t="e">
            <v>#N/A</v>
          </cell>
          <cell r="F1205" t="e">
            <v>#N/A</v>
          </cell>
          <cell r="G1205" t="e">
            <v>#N/A</v>
          </cell>
          <cell r="H1205" t="e">
            <v>#N/A</v>
          </cell>
          <cell r="I1205" t="e">
            <v>#N/A</v>
          </cell>
          <cell r="J1205" t="e">
            <v>#N/A</v>
          </cell>
          <cell r="K1205" t="e">
            <v>#N/A</v>
          </cell>
          <cell r="L1205" t="e">
            <v>#N/A</v>
          </cell>
          <cell r="M1205" t="e">
            <v>#N/A</v>
          </cell>
          <cell r="N1205" t="e">
            <v>#N/A</v>
          </cell>
          <cell r="O1205">
            <v>0</v>
          </cell>
          <cell r="P1205" t="e">
            <v>#N/A</v>
          </cell>
          <cell r="Q1205" t="e">
            <v>#N/A</v>
          </cell>
          <cell r="R1205">
            <v>0</v>
          </cell>
          <cell r="S1205" t="e">
            <v>#N/A</v>
          </cell>
          <cell r="T1205" t="e">
            <v>#N/A</v>
          </cell>
          <cell r="U1205" t="e">
            <v>#N/A</v>
          </cell>
          <cell r="V1205" t="e">
            <v>#N/A</v>
          </cell>
        </row>
        <row r="1206">
          <cell r="B1206" t="e">
            <v>#N/A</v>
          </cell>
          <cell r="C1206" t="e">
            <v>#N/A</v>
          </cell>
          <cell r="D1206" t="e">
            <v>#N/A</v>
          </cell>
          <cell r="E1206" t="e">
            <v>#N/A</v>
          </cell>
          <cell r="F1206" t="e">
            <v>#N/A</v>
          </cell>
          <cell r="G1206" t="e">
            <v>#N/A</v>
          </cell>
          <cell r="H1206" t="e">
            <v>#N/A</v>
          </cell>
          <cell r="I1206" t="e">
            <v>#N/A</v>
          </cell>
          <cell r="J1206" t="e">
            <v>#N/A</v>
          </cell>
          <cell r="K1206" t="e">
            <v>#N/A</v>
          </cell>
          <cell r="L1206" t="e">
            <v>#N/A</v>
          </cell>
          <cell r="M1206" t="e">
            <v>#N/A</v>
          </cell>
          <cell r="N1206" t="e">
            <v>#N/A</v>
          </cell>
          <cell r="O1206">
            <v>0</v>
          </cell>
          <cell r="P1206" t="e">
            <v>#N/A</v>
          </cell>
          <cell r="Q1206" t="e">
            <v>#N/A</v>
          </cell>
          <cell r="R1206">
            <v>0</v>
          </cell>
          <cell r="S1206" t="e">
            <v>#N/A</v>
          </cell>
          <cell r="T1206" t="e">
            <v>#N/A</v>
          </cell>
          <cell r="U1206" t="e">
            <v>#N/A</v>
          </cell>
          <cell r="V1206" t="e">
            <v>#N/A</v>
          </cell>
        </row>
        <row r="1207">
          <cell r="B1207" t="e">
            <v>#N/A</v>
          </cell>
          <cell r="C1207" t="e">
            <v>#N/A</v>
          </cell>
          <cell r="D1207" t="e">
            <v>#N/A</v>
          </cell>
          <cell r="E1207" t="e">
            <v>#N/A</v>
          </cell>
          <cell r="F1207" t="e">
            <v>#N/A</v>
          </cell>
          <cell r="G1207" t="e">
            <v>#N/A</v>
          </cell>
          <cell r="H1207" t="e">
            <v>#N/A</v>
          </cell>
          <cell r="I1207" t="e">
            <v>#N/A</v>
          </cell>
          <cell r="J1207" t="e">
            <v>#N/A</v>
          </cell>
          <cell r="K1207" t="e">
            <v>#N/A</v>
          </cell>
          <cell r="L1207" t="e">
            <v>#N/A</v>
          </cell>
          <cell r="M1207" t="e">
            <v>#N/A</v>
          </cell>
          <cell r="N1207" t="e">
            <v>#N/A</v>
          </cell>
          <cell r="O1207">
            <v>0</v>
          </cell>
          <cell r="P1207" t="e">
            <v>#N/A</v>
          </cell>
          <cell r="Q1207" t="e">
            <v>#N/A</v>
          </cell>
          <cell r="R1207">
            <v>0</v>
          </cell>
          <cell r="S1207" t="e">
            <v>#N/A</v>
          </cell>
          <cell r="T1207" t="e">
            <v>#N/A</v>
          </cell>
          <cell r="U1207" t="e">
            <v>#N/A</v>
          </cell>
          <cell r="V1207" t="e">
            <v>#N/A</v>
          </cell>
        </row>
        <row r="1208">
          <cell r="B1208" t="e">
            <v>#N/A</v>
          </cell>
          <cell r="C1208" t="e">
            <v>#N/A</v>
          </cell>
          <cell r="D1208" t="e">
            <v>#N/A</v>
          </cell>
          <cell r="E1208" t="e">
            <v>#N/A</v>
          </cell>
          <cell r="F1208" t="e">
            <v>#N/A</v>
          </cell>
          <cell r="G1208" t="e">
            <v>#N/A</v>
          </cell>
          <cell r="H1208" t="e">
            <v>#N/A</v>
          </cell>
          <cell r="I1208" t="e">
            <v>#N/A</v>
          </cell>
          <cell r="J1208" t="e">
            <v>#N/A</v>
          </cell>
          <cell r="K1208" t="e">
            <v>#N/A</v>
          </cell>
          <cell r="L1208" t="e">
            <v>#N/A</v>
          </cell>
          <cell r="M1208" t="e">
            <v>#N/A</v>
          </cell>
          <cell r="N1208" t="e">
            <v>#N/A</v>
          </cell>
          <cell r="O1208">
            <v>0</v>
          </cell>
          <cell r="P1208" t="e">
            <v>#N/A</v>
          </cell>
          <cell r="Q1208" t="e">
            <v>#N/A</v>
          </cell>
          <cell r="R1208">
            <v>0</v>
          </cell>
          <cell r="S1208" t="e">
            <v>#N/A</v>
          </cell>
          <cell r="T1208" t="e">
            <v>#N/A</v>
          </cell>
          <cell r="U1208" t="e">
            <v>#N/A</v>
          </cell>
          <cell r="V1208" t="e">
            <v>#N/A</v>
          </cell>
        </row>
        <row r="1209">
          <cell r="B1209" t="e">
            <v>#N/A</v>
          </cell>
          <cell r="C1209" t="e">
            <v>#N/A</v>
          </cell>
          <cell r="D1209" t="e">
            <v>#N/A</v>
          </cell>
          <cell r="E1209" t="e">
            <v>#N/A</v>
          </cell>
          <cell r="F1209" t="e">
            <v>#N/A</v>
          </cell>
          <cell r="G1209" t="e">
            <v>#N/A</v>
          </cell>
          <cell r="H1209" t="e">
            <v>#N/A</v>
          </cell>
          <cell r="I1209" t="e">
            <v>#N/A</v>
          </cell>
          <cell r="J1209" t="e">
            <v>#N/A</v>
          </cell>
          <cell r="K1209" t="e">
            <v>#N/A</v>
          </cell>
          <cell r="L1209" t="e">
            <v>#N/A</v>
          </cell>
          <cell r="M1209" t="e">
            <v>#N/A</v>
          </cell>
          <cell r="N1209" t="e">
            <v>#N/A</v>
          </cell>
          <cell r="O1209">
            <v>0</v>
          </cell>
          <cell r="P1209" t="e">
            <v>#N/A</v>
          </cell>
          <cell r="Q1209" t="e">
            <v>#N/A</v>
          </cell>
          <cell r="R1209">
            <v>0</v>
          </cell>
          <cell r="S1209" t="e">
            <v>#N/A</v>
          </cell>
          <cell r="T1209" t="e">
            <v>#N/A</v>
          </cell>
          <cell r="U1209" t="e">
            <v>#N/A</v>
          </cell>
          <cell r="V1209" t="e">
            <v>#N/A</v>
          </cell>
        </row>
        <row r="1210">
          <cell r="B1210" t="e">
            <v>#N/A</v>
          </cell>
          <cell r="C1210" t="e">
            <v>#N/A</v>
          </cell>
          <cell r="D1210" t="e">
            <v>#N/A</v>
          </cell>
          <cell r="E1210" t="e">
            <v>#N/A</v>
          </cell>
          <cell r="F1210" t="e">
            <v>#N/A</v>
          </cell>
          <cell r="G1210" t="e">
            <v>#N/A</v>
          </cell>
          <cell r="H1210" t="e">
            <v>#N/A</v>
          </cell>
          <cell r="I1210" t="e">
            <v>#N/A</v>
          </cell>
          <cell r="J1210" t="e">
            <v>#N/A</v>
          </cell>
          <cell r="K1210" t="e">
            <v>#N/A</v>
          </cell>
          <cell r="L1210" t="e">
            <v>#N/A</v>
          </cell>
          <cell r="M1210" t="e">
            <v>#N/A</v>
          </cell>
          <cell r="N1210" t="e">
            <v>#N/A</v>
          </cell>
          <cell r="O1210">
            <v>0</v>
          </cell>
          <cell r="P1210" t="e">
            <v>#N/A</v>
          </cell>
          <cell r="Q1210" t="e">
            <v>#N/A</v>
          </cell>
          <cell r="R1210">
            <v>0</v>
          </cell>
          <cell r="S1210" t="e">
            <v>#N/A</v>
          </cell>
          <cell r="T1210" t="e">
            <v>#N/A</v>
          </cell>
          <cell r="U1210" t="e">
            <v>#N/A</v>
          </cell>
          <cell r="V1210" t="e">
            <v>#N/A</v>
          </cell>
        </row>
        <row r="1211">
          <cell r="B1211" t="e">
            <v>#N/A</v>
          </cell>
          <cell r="C1211" t="e">
            <v>#N/A</v>
          </cell>
          <cell r="D1211" t="e">
            <v>#N/A</v>
          </cell>
          <cell r="E1211" t="e">
            <v>#N/A</v>
          </cell>
          <cell r="F1211" t="e">
            <v>#N/A</v>
          </cell>
          <cell r="G1211" t="e">
            <v>#N/A</v>
          </cell>
          <cell r="H1211" t="e">
            <v>#N/A</v>
          </cell>
          <cell r="I1211" t="e">
            <v>#N/A</v>
          </cell>
          <cell r="J1211" t="e">
            <v>#N/A</v>
          </cell>
          <cell r="K1211" t="e">
            <v>#N/A</v>
          </cell>
          <cell r="L1211" t="e">
            <v>#N/A</v>
          </cell>
          <cell r="M1211" t="e">
            <v>#N/A</v>
          </cell>
          <cell r="N1211" t="e">
            <v>#N/A</v>
          </cell>
          <cell r="O1211">
            <v>0</v>
          </cell>
          <cell r="P1211" t="e">
            <v>#N/A</v>
          </cell>
          <cell r="Q1211" t="e">
            <v>#N/A</v>
          </cell>
          <cell r="R1211">
            <v>0</v>
          </cell>
          <cell r="S1211" t="e">
            <v>#N/A</v>
          </cell>
          <cell r="T1211" t="e">
            <v>#N/A</v>
          </cell>
          <cell r="U1211" t="e">
            <v>#N/A</v>
          </cell>
          <cell r="V1211" t="e">
            <v>#N/A</v>
          </cell>
        </row>
        <row r="1212">
          <cell r="B1212" t="e">
            <v>#N/A</v>
          </cell>
          <cell r="C1212" t="e">
            <v>#N/A</v>
          </cell>
          <cell r="D1212" t="e">
            <v>#N/A</v>
          </cell>
          <cell r="E1212" t="e">
            <v>#N/A</v>
          </cell>
          <cell r="F1212" t="e">
            <v>#N/A</v>
          </cell>
          <cell r="G1212" t="e">
            <v>#N/A</v>
          </cell>
          <cell r="H1212" t="e">
            <v>#N/A</v>
          </cell>
          <cell r="I1212" t="e">
            <v>#N/A</v>
          </cell>
          <cell r="J1212" t="e">
            <v>#N/A</v>
          </cell>
          <cell r="K1212" t="e">
            <v>#N/A</v>
          </cell>
          <cell r="L1212" t="e">
            <v>#N/A</v>
          </cell>
          <cell r="M1212" t="e">
            <v>#N/A</v>
          </cell>
          <cell r="N1212" t="e">
            <v>#N/A</v>
          </cell>
          <cell r="O1212">
            <v>0</v>
          </cell>
          <cell r="P1212" t="e">
            <v>#N/A</v>
          </cell>
          <cell r="Q1212" t="e">
            <v>#N/A</v>
          </cell>
          <cell r="R1212">
            <v>0</v>
          </cell>
          <cell r="S1212" t="e">
            <v>#N/A</v>
          </cell>
          <cell r="T1212" t="e">
            <v>#N/A</v>
          </cell>
          <cell r="U1212" t="e">
            <v>#N/A</v>
          </cell>
          <cell r="V1212" t="e">
            <v>#N/A</v>
          </cell>
        </row>
        <row r="1213">
          <cell r="B1213" t="e">
            <v>#N/A</v>
          </cell>
          <cell r="C1213" t="e">
            <v>#N/A</v>
          </cell>
          <cell r="D1213" t="e">
            <v>#N/A</v>
          </cell>
          <cell r="E1213" t="e">
            <v>#N/A</v>
          </cell>
          <cell r="F1213" t="e">
            <v>#N/A</v>
          </cell>
          <cell r="G1213" t="e">
            <v>#N/A</v>
          </cell>
          <cell r="H1213" t="e">
            <v>#N/A</v>
          </cell>
          <cell r="I1213" t="e">
            <v>#N/A</v>
          </cell>
          <cell r="J1213" t="e">
            <v>#N/A</v>
          </cell>
          <cell r="K1213" t="e">
            <v>#N/A</v>
          </cell>
          <cell r="L1213" t="e">
            <v>#N/A</v>
          </cell>
          <cell r="M1213" t="e">
            <v>#N/A</v>
          </cell>
          <cell r="N1213" t="e">
            <v>#N/A</v>
          </cell>
          <cell r="O1213">
            <v>0</v>
          </cell>
          <cell r="P1213" t="e">
            <v>#N/A</v>
          </cell>
          <cell r="Q1213" t="e">
            <v>#N/A</v>
          </cell>
          <cell r="R1213">
            <v>0</v>
          </cell>
          <cell r="S1213" t="e">
            <v>#N/A</v>
          </cell>
          <cell r="T1213" t="e">
            <v>#N/A</v>
          </cell>
          <cell r="U1213" t="e">
            <v>#N/A</v>
          </cell>
          <cell r="V1213" t="e">
            <v>#N/A</v>
          </cell>
        </row>
        <row r="1214">
          <cell r="B1214" t="e">
            <v>#N/A</v>
          </cell>
          <cell r="C1214" t="e">
            <v>#N/A</v>
          </cell>
          <cell r="D1214" t="e">
            <v>#N/A</v>
          </cell>
          <cell r="E1214" t="e">
            <v>#N/A</v>
          </cell>
          <cell r="F1214" t="e">
            <v>#N/A</v>
          </cell>
          <cell r="G1214" t="e">
            <v>#N/A</v>
          </cell>
          <cell r="H1214" t="e">
            <v>#N/A</v>
          </cell>
          <cell r="I1214" t="e">
            <v>#N/A</v>
          </cell>
          <cell r="J1214" t="e">
            <v>#N/A</v>
          </cell>
          <cell r="K1214" t="e">
            <v>#N/A</v>
          </cell>
          <cell r="L1214" t="e">
            <v>#N/A</v>
          </cell>
          <cell r="M1214" t="e">
            <v>#N/A</v>
          </cell>
          <cell r="N1214" t="e">
            <v>#N/A</v>
          </cell>
          <cell r="O1214">
            <v>0</v>
          </cell>
          <cell r="P1214" t="e">
            <v>#N/A</v>
          </cell>
          <cell r="Q1214" t="e">
            <v>#N/A</v>
          </cell>
          <cell r="R1214">
            <v>0</v>
          </cell>
          <cell r="S1214" t="e">
            <v>#N/A</v>
          </cell>
          <cell r="T1214" t="e">
            <v>#N/A</v>
          </cell>
          <cell r="U1214" t="e">
            <v>#N/A</v>
          </cell>
          <cell r="V1214" t="e">
            <v>#N/A</v>
          </cell>
        </row>
        <row r="1215">
          <cell r="B1215" t="e">
            <v>#N/A</v>
          </cell>
          <cell r="C1215" t="e">
            <v>#N/A</v>
          </cell>
          <cell r="D1215" t="e">
            <v>#N/A</v>
          </cell>
          <cell r="E1215" t="e">
            <v>#N/A</v>
          </cell>
          <cell r="F1215" t="e">
            <v>#N/A</v>
          </cell>
          <cell r="G1215" t="e">
            <v>#N/A</v>
          </cell>
          <cell r="H1215" t="e">
            <v>#N/A</v>
          </cell>
          <cell r="I1215" t="e">
            <v>#N/A</v>
          </cell>
          <cell r="J1215" t="e">
            <v>#N/A</v>
          </cell>
          <cell r="K1215" t="e">
            <v>#N/A</v>
          </cell>
          <cell r="L1215" t="e">
            <v>#N/A</v>
          </cell>
          <cell r="M1215" t="e">
            <v>#N/A</v>
          </cell>
          <cell r="N1215" t="e">
            <v>#N/A</v>
          </cell>
          <cell r="O1215">
            <v>0</v>
          </cell>
          <cell r="P1215" t="e">
            <v>#N/A</v>
          </cell>
          <cell r="Q1215" t="e">
            <v>#N/A</v>
          </cell>
          <cell r="R1215">
            <v>0</v>
          </cell>
          <cell r="S1215" t="e">
            <v>#N/A</v>
          </cell>
          <cell r="T1215" t="e">
            <v>#N/A</v>
          </cell>
          <cell r="U1215" t="e">
            <v>#N/A</v>
          </cell>
          <cell r="V1215" t="e">
            <v>#N/A</v>
          </cell>
        </row>
        <row r="1216">
          <cell r="B1216" t="e">
            <v>#N/A</v>
          </cell>
          <cell r="C1216" t="e">
            <v>#N/A</v>
          </cell>
          <cell r="D1216" t="e">
            <v>#N/A</v>
          </cell>
          <cell r="E1216" t="e">
            <v>#N/A</v>
          </cell>
          <cell r="F1216" t="e">
            <v>#N/A</v>
          </cell>
          <cell r="G1216" t="e">
            <v>#N/A</v>
          </cell>
          <cell r="H1216" t="e">
            <v>#N/A</v>
          </cell>
          <cell r="I1216" t="e">
            <v>#N/A</v>
          </cell>
          <cell r="J1216" t="e">
            <v>#N/A</v>
          </cell>
          <cell r="K1216" t="e">
            <v>#N/A</v>
          </cell>
          <cell r="L1216" t="e">
            <v>#N/A</v>
          </cell>
          <cell r="M1216" t="e">
            <v>#N/A</v>
          </cell>
          <cell r="N1216" t="e">
            <v>#N/A</v>
          </cell>
          <cell r="O1216">
            <v>0</v>
          </cell>
          <cell r="P1216" t="e">
            <v>#N/A</v>
          </cell>
          <cell r="Q1216" t="e">
            <v>#N/A</v>
          </cell>
          <cell r="R1216">
            <v>0</v>
          </cell>
          <cell r="S1216" t="e">
            <v>#N/A</v>
          </cell>
          <cell r="T1216" t="e">
            <v>#N/A</v>
          </cell>
          <cell r="U1216" t="e">
            <v>#N/A</v>
          </cell>
          <cell r="V1216" t="e">
            <v>#N/A</v>
          </cell>
        </row>
        <row r="1217">
          <cell r="B1217" t="e">
            <v>#N/A</v>
          </cell>
          <cell r="C1217" t="e">
            <v>#N/A</v>
          </cell>
          <cell r="D1217" t="e">
            <v>#N/A</v>
          </cell>
          <cell r="E1217" t="e">
            <v>#N/A</v>
          </cell>
          <cell r="F1217" t="e">
            <v>#N/A</v>
          </cell>
          <cell r="G1217" t="e">
            <v>#N/A</v>
          </cell>
          <cell r="H1217" t="e">
            <v>#N/A</v>
          </cell>
          <cell r="I1217" t="e">
            <v>#N/A</v>
          </cell>
          <cell r="J1217" t="e">
            <v>#N/A</v>
          </cell>
          <cell r="K1217" t="e">
            <v>#N/A</v>
          </cell>
          <cell r="L1217" t="e">
            <v>#N/A</v>
          </cell>
          <cell r="M1217" t="e">
            <v>#N/A</v>
          </cell>
          <cell r="N1217" t="e">
            <v>#N/A</v>
          </cell>
          <cell r="O1217">
            <v>0</v>
          </cell>
          <cell r="P1217" t="e">
            <v>#N/A</v>
          </cell>
          <cell r="Q1217" t="e">
            <v>#N/A</v>
          </cell>
          <cell r="R1217">
            <v>0</v>
          </cell>
          <cell r="S1217" t="e">
            <v>#N/A</v>
          </cell>
          <cell r="T1217" t="e">
            <v>#N/A</v>
          </cell>
          <cell r="U1217" t="e">
            <v>#N/A</v>
          </cell>
          <cell r="V1217" t="e">
            <v>#N/A</v>
          </cell>
        </row>
        <row r="1218">
          <cell r="B1218" t="e">
            <v>#N/A</v>
          </cell>
          <cell r="C1218" t="e">
            <v>#N/A</v>
          </cell>
          <cell r="D1218" t="e">
            <v>#N/A</v>
          </cell>
          <cell r="E1218" t="e">
            <v>#N/A</v>
          </cell>
          <cell r="F1218" t="e">
            <v>#N/A</v>
          </cell>
          <cell r="G1218" t="e">
            <v>#N/A</v>
          </cell>
          <cell r="H1218" t="e">
            <v>#N/A</v>
          </cell>
          <cell r="I1218" t="e">
            <v>#N/A</v>
          </cell>
          <cell r="J1218" t="e">
            <v>#N/A</v>
          </cell>
          <cell r="K1218" t="e">
            <v>#N/A</v>
          </cell>
          <cell r="L1218" t="e">
            <v>#N/A</v>
          </cell>
          <cell r="M1218" t="e">
            <v>#N/A</v>
          </cell>
          <cell r="N1218" t="e">
            <v>#N/A</v>
          </cell>
          <cell r="O1218">
            <v>0</v>
          </cell>
          <cell r="P1218" t="e">
            <v>#N/A</v>
          </cell>
          <cell r="Q1218" t="e">
            <v>#N/A</v>
          </cell>
          <cell r="R1218">
            <v>0</v>
          </cell>
          <cell r="S1218" t="e">
            <v>#N/A</v>
          </cell>
          <cell r="T1218" t="e">
            <v>#N/A</v>
          </cell>
          <cell r="U1218" t="e">
            <v>#N/A</v>
          </cell>
          <cell r="V1218" t="e">
            <v>#N/A</v>
          </cell>
        </row>
        <row r="1219">
          <cell r="B1219" t="e">
            <v>#N/A</v>
          </cell>
          <cell r="C1219" t="e">
            <v>#N/A</v>
          </cell>
          <cell r="D1219" t="e">
            <v>#N/A</v>
          </cell>
          <cell r="E1219" t="e">
            <v>#N/A</v>
          </cell>
          <cell r="F1219" t="e">
            <v>#N/A</v>
          </cell>
          <cell r="G1219" t="e">
            <v>#N/A</v>
          </cell>
          <cell r="H1219" t="e">
            <v>#N/A</v>
          </cell>
          <cell r="I1219" t="e">
            <v>#N/A</v>
          </cell>
          <cell r="J1219" t="e">
            <v>#N/A</v>
          </cell>
          <cell r="K1219" t="e">
            <v>#N/A</v>
          </cell>
          <cell r="L1219" t="e">
            <v>#N/A</v>
          </cell>
          <cell r="M1219" t="e">
            <v>#N/A</v>
          </cell>
          <cell r="N1219" t="e">
            <v>#N/A</v>
          </cell>
          <cell r="O1219">
            <v>0</v>
          </cell>
          <cell r="P1219" t="e">
            <v>#N/A</v>
          </cell>
          <cell r="Q1219" t="e">
            <v>#N/A</v>
          </cell>
          <cell r="R1219">
            <v>0</v>
          </cell>
          <cell r="S1219" t="e">
            <v>#N/A</v>
          </cell>
          <cell r="T1219" t="e">
            <v>#N/A</v>
          </cell>
          <cell r="U1219" t="e">
            <v>#N/A</v>
          </cell>
          <cell r="V1219" t="e">
            <v>#N/A</v>
          </cell>
        </row>
        <row r="1220">
          <cell r="B1220" t="e">
            <v>#N/A</v>
          </cell>
          <cell r="C1220" t="e">
            <v>#N/A</v>
          </cell>
          <cell r="D1220" t="e">
            <v>#N/A</v>
          </cell>
          <cell r="E1220" t="e">
            <v>#N/A</v>
          </cell>
          <cell r="F1220" t="e">
            <v>#N/A</v>
          </cell>
          <cell r="G1220" t="e">
            <v>#N/A</v>
          </cell>
          <cell r="H1220" t="e">
            <v>#N/A</v>
          </cell>
          <cell r="I1220" t="e">
            <v>#N/A</v>
          </cell>
          <cell r="J1220" t="e">
            <v>#N/A</v>
          </cell>
          <cell r="K1220" t="e">
            <v>#N/A</v>
          </cell>
          <cell r="L1220" t="e">
            <v>#N/A</v>
          </cell>
          <cell r="M1220" t="e">
            <v>#N/A</v>
          </cell>
          <cell r="N1220" t="e">
            <v>#N/A</v>
          </cell>
          <cell r="O1220">
            <v>0</v>
          </cell>
          <cell r="P1220" t="e">
            <v>#N/A</v>
          </cell>
          <cell r="Q1220" t="e">
            <v>#N/A</v>
          </cell>
          <cell r="R1220">
            <v>0</v>
          </cell>
          <cell r="S1220" t="e">
            <v>#N/A</v>
          </cell>
          <cell r="T1220" t="e">
            <v>#N/A</v>
          </cell>
          <cell r="U1220" t="e">
            <v>#N/A</v>
          </cell>
          <cell r="V1220" t="e">
            <v>#N/A</v>
          </cell>
        </row>
        <row r="1221">
          <cell r="B1221" t="e">
            <v>#N/A</v>
          </cell>
          <cell r="C1221" t="e">
            <v>#N/A</v>
          </cell>
          <cell r="D1221" t="e">
            <v>#N/A</v>
          </cell>
          <cell r="E1221" t="e">
            <v>#N/A</v>
          </cell>
          <cell r="F1221" t="e">
            <v>#N/A</v>
          </cell>
          <cell r="G1221" t="e">
            <v>#N/A</v>
          </cell>
          <cell r="H1221" t="e">
            <v>#N/A</v>
          </cell>
          <cell r="I1221" t="e">
            <v>#N/A</v>
          </cell>
          <cell r="J1221" t="e">
            <v>#N/A</v>
          </cell>
          <cell r="K1221" t="e">
            <v>#N/A</v>
          </cell>
          <cell r="L1221" t="e">
            <v>#N/A</v>
          </cell>
          <cell r="M1221" t="e">
            <v>#N/A</v>
          </cell>
          <cell r="N1221" t="e">
            <v>#N/A</v>
          </cell>
          <cell r="O1221">
            <v>0</v>
          </cell>
          <cell r="P1221" t="e">
            <v>#N/A</v>
          </cell>
          <cell r="Q1221" t="e">
            <v>#N/A</v>
          </cell>
          <cell r="R1221">
            <v>0</v>
          </cell>
          <cell r="S1221" t="e">
            <v>#N/A</v>
          </cell>
          <cell r="T1221" t="e">
            <v>#N/A</v>
          </cell>
          <cell r="U1221" t="e">
            <v>#N/A</v>
          </cell>
          <cell r="V1221" t="e">
            <v>#N/A</v>
          </cell>
        </row>
        <row r="1222">
          <cell r="B1222" t="e">
            <v>#N/A</v>
          </cell>
          <cell r="C1222" t="e">
            <v>#N/A</v>
          </cell>
          <cell r="D1222" t="e">
            <v>#N/A</v>
          </cell>
          <cell r="E1222" t="e">
            <v>#N/A</v>
          </cell>
          <cell r="F1222" t="e">
            <v>#N/A</v>
          </cell>
          <cell r="G1222" t="e">
            <v>#N/A</v>
          </cell>
          <cell r="H1222" t="e">
            <v>#N/A</v>
          </cell>
          <cell r="I1222" t="e">
            <v>#N/A</v>
          </cell>
          <cell r="J1222" t="e">
            <v>#N/A</v>
          </cell>
          <cell r="K1222" t="e">
            <v>#N/A</v>
          </cell>
          <cell r="L1222" t="e">
            <v>#N/A</v>
          </cell>
          <cell r="M1222" t="e">
            <v>#N/A</v>
          </cell>
          <cell r="N1222" t="e">
            <v>#N/A</v>
          </cell>
          <cell r="O1222">
            <v>0</v>
          </cell>
          <cell r="P1222" t="e">
            <v>#N/A</v>
          </cell>
          <cell r="Q1222" t="e">
            <v>#N/A</v>
          </cell>
          <cell r="R1222">
            <v>0</v>
          </cell>
          <cell r="S1222" t="e">
            <v>#N/A</v>
          </cell>
          <cell r="T1222" t="e">
            <v>#N/A</v>
          </cell>
          <cell r="U1222" t="e">
            <v>#N/A</v>
          </cell>
          <cell r="V1222" t="e">
            <v>#N/A</v>
          </cell>
        </row>
        <row r="1223">
          <cell r="B1223" t="e">
            <v>#N/A</v>
          </cell>
          <cell r="C1223" t="e">
            <v>#N/A</v>
          </cell>
          <cell r="D1223" t="e">
            <v>#N/A</v>
          </cell>
          <cell r="E1223" t="e">
            <v>#N/A</v>
          </cell>
          <cell r="F1223" t="e">
            <v>#N/A</v>
          </cell>
          <cell r="G1223" t="e">
            <v>#N/A</v>
          </cell>
          <cell r="H1223" t="e">
            <v>#N/A</v>
          </cell>
          <cell r="I1223" t="e">
            <v>#N/A</v>
          </cell>
          <cell r="J1223" t="e">
            <v>#N/A</v>
          </cell>
          <cell r="K1223" t="e">
            <v>#N/A</v>
          </cell>
          <cell r="L1223" t="e">
            <v>#N/A</v>
          </cell>
          <cell r="M1223" t="e">
            <v>#N/A</v>
          </cell>
          <cell r="N1223" t="e">
            <v>#N/A</v>
          </cell>
          <cell r="O1223">
            <v>0</v>
          </cell>
          <cell r="P1223" t="e">
            <v>#N/A</v>
          </cell>
          <cell r="Q1223" t="e">
            <v>#N/A</v>
          </cell>
          <cell r="R1223">
            <v>0</v>
          </cell>
          <cell r="S1223" t="e">
            <v>#N/A</v>
          </cell>
          <cell r="T1223" t="e">
            <v>#N/A</v>
          </cell>
          <cell r="U1223" t="e">
            <v>#N/A</v>
          </cell>
          <cell r="V1223" t="e">
            <v>#N/A</v>
          </cell>
        </row>
        <row r="1224">
          <cell r="B1224" t="e">
            <v>#N/A</v>
          </cell>
          <cell r="C1224" t="e">
            <v>#N/A</v>
          </cell>
          <cell r="D1224" t="e">
            <v>#N/A</v>
          </cell>
          <cell r="E1224" t="e">
            <v>#N/A</v>
          </cell>
          <cell r="F1224" t="e">
            <v>#N/A</v>
          </cell>
          <cell r="G1224" t="e">
            <v>#N/A</v>
          </cell>
          <cell r="H1224" t="e">
            <v>#N/A</v>
          </cell>
          <cell r="I1224" t="e">
            <v>#N/A</v>
          </cell>
          <cell r="J1224" t="e">
            <v>#N/A</v>
          </cell>
          <cell r="K1224" t="e">
            <v>#N/A</v>
          </cell>
          <cell r="L1224" t="e">
            <v>#N/A</v>
          </cell>
          <cell r="M1224" t="e">
            <v>#N/A</v>
          </cell>
          <cell r="N1224" t="e">
            <v>#N/A</v>
          </cell>
          <cell r="O1224">
            <v>0</v>
          </cell>
          <cell r="P1224" t="e">
            <v>#N/A</v>
          </cell>
          <cell r="Q1224" t="e">
            <v>#N/A</v>
          </cell>
          <cell r="R1224">
            <v>0</v>
          </cell>
          <cell r="S1224" t="e">
            <v>#N/A</v>
          </cell>
          <cell r="T1224" t="e">
            <v>#N/A</v>
          </cell>
          <cell r="U1224" t="e">
            <v>#N/A</v>
          </cell>
          <cell r="V1224" t="e">
            <v>#N/A</v>
          </cell>
        </row>
        <row r="1225">
          <cell r="B1225" t="e">
            <v>#N/A</v>
          </cell>
          <cell r="C1225" t="e">
            <v>#N/A</v>
          </cell>
          <cell r="D1225" t="e">
            <v>#N/A</v>
          </cell>
          <cell r="E1225" t="e">
            <v>#N/A</v>
          </cell>
          <cell r="F1225" t="e">
            <v>#N/A</v>
          </cell>
          <cell r="G1225" t="e">
            <v>#N/A</v>
          </cell>
          <cell r="H1225" t="e">
            <v>#N/A</v>
          </cell>
          <cell r="I1225" t="e">
            <v>#N/A</v>
          </cell>
          <cell r="J1225" t="e">
            <v>#N/A</v>
          </cell>
          <cell r="K1225" t="e">
            <v>#N/A</v>
          </cell>
          <cell r="L1225" t="e">
            <v>#N/A</v>
          </cell>
          <cell r="M1225" t="e">
            <v>#N/A</v>
          </cell>
          <cell r="N1225" t="e">
            <v>#N/A</v>
          </cell>
          <cell r="O1225">
            <v>0</v>
          </cell>
          <cell r="P1225" t="e">
            <v>#N/A</v>
          </cell>
          <cell r="Q1225" t="e">
            <v>#N/A</v>
          </cell>
          <cell r="R1225">
            <v>0</v>
          </cell>
          <cell r="S1225" t="e">
            <v>#N/A</v>
          </cell>
          <cell r="T1225" t="e">
            <v>#N/A</v>
          </cell>
          <cell r="U1225" t="e">
            <v>#N/A</v>
          </cell>
          <cell r="V1225" t="e">
            <v>#N/A</v>
          </cell>
        </row>
        <row r="1226">
          <cell r="B1226" t="e">
            <v>#N/A</v>
          </cell>
          <cell r="C1226" t="e">
            <v>#N/A</v>
          </cell>
          <cell r="D1226" t="e">
            <v>#N/A</v>
          </cell>
          <cell r="E1226" t="e">
            <v>#N/A</v>
          </cell>
          <cell r="F1226" t="e">
            <v>#N/A</v>
          </cell>
          <cell r="G1226" t="e">
            <v>#N/A</v>
          </cell>
          <cell r="H1226" t="e">
            <v>#N/A</v>
          </cell>
          <cell r="I1226" t="e">
            <v>#N/A</v>
          </cell>
          <cell r="J1226" t="e">
            <v>#N/A</v>
          </cell>
          <cell r="K1226" t="e">
            <v>#N/A</v>
          </cell>
          <cell r="L1226" t="e">
            <v>#N/A</v>
          </cell>
          <cell r="M1226" t="e">
            <v>#N/A</v>
          </cell>
          <cell r="N1226" t="e">
            <v>#N/A</v>
          </cell>
          <cell r="O1226">
            <v>0</v>
          </cell>
          <cell r="P1226" t="e">
            <v>#N/A</v>
          </cell>
          <cell r="Q1226" t="e">
            <v>#N/A</v>
          </cell>
          <cell r="R1226">
            <v>0</v>
          </cell>
          <cell r="S1226" t="e">
            <v>#N/A</v>
          </cell>
          <cell r="T1226" t="e">
            <v>#N/A</v>
          </cell>
          <cell r="U1226" t="e">
            <v>#N/A</v>
          </cell>
          <cell r="V1226" t="e">
            <v>#N/A</v>
          </cell>
        </row>
        <row r="1227">
          <cell r="B1227" t="e">
            <v>#N/A</v>
          </cell>
          <cell r="C1227" t="e">
            <v>#N/A</v>
          </cell>
          <cell r="D1227" t="e">
            <v>#N/A</v>
          </cell>
          <cell r="E1227" t="e">
            <v>#N/A</v>
          </cell>
          <cell r="F1227" t="e">
            <v>#N/A</v>
          </cell>
          <cell r="G1227" t="e">
            <v>#N/A</v>
          </cell>
          <cell r="H1227" t="e">
            <v>#N/A</v>
          </cell>
          <cell r="I1227" t="e">
            <v>#N/A</v>
          </cell>
          <cell r="J1227" t="e">
            <v>#N/A</v>
          </cell>
          <cell r="K1227" t="e">
            <v>#N/A</v>
          </cell>
          <cell r="L1227" t="e">
            <v>#N/A</v>
          </cell>
          <cell r="M1227" t="e">
            <v>#N/A</v>
          </cell>
          <cell r="N1227" t="e">
            <v>#N/A</v>
          </cell>
          <cell r="O1227">
            <v>0</v>
          </cell>
          <cell r="P1227" t="e">
            <v>#N/A</v>
          </cell>
          <cell r="Q1227" t="e">
            <v>#N/A</v>
          </cell>
          <cell r="R1227">
            <v>0</v>
          </cell>
          <cell r="S1227" t="e">
            <v>#N/A</v>
          </cell>
          <cell r="T1227" t="e">
            <v>#N/A</v>
          </cell>
          <cell r="U1227" t="e">
            <v>#N/A</v>
          </cell>
          <cell r="V1227" t="e">
            <v>#N/A</v>
          </cell>
        </row>
        <row r="1228">
          <cell r="B1228" t="e">
            <v>#N/A</v>
          </cell>
          <cell r="C1228" t="e">
            <v>#N/A</v>
          </cell>
          <cell r="D1228" t="e">
            <v>#N/A</v>
          </cell>
          <cell r="E1228" t="e">
            <v>#N/A</v>
          </cell>
          <cell r="F1228" t="e">
            <v>#N/A</v>
          </cell>
          <cell r="G1228" t="e">
            <v>#N/A</v>
          </cell>
          <cell r="H1228" t="e">
            <v>#N/A</v>
          </cell>
          <cell r="I1228" t="e">
            <v>#N/A</v>
          </cell>
          <cell r="J1228" t="e">
            <v>#N/A</v>
          </cell>
          <cell r="K1228" t="e">
            <v>#N/A</v>
          </cell>
          <cell r="L1228" t="e">
            <v>#N/A</v>
          </cell>
          <cell r="M1228" t="e">
            <v>#N/A</v>
          </cell>
          <cell r="N1228" t="e">
            <v>#N/A</v>
          </cell>
          <cell r="O1228">
            <v>0</v>
          </cell>
          <cell r="P1228" t="e">
            <v>#N/A</v>
          </cell>
          <cell r="Q1228" t="e">
            <v>#N/A</v>
          </cell>
          <cell r="R1228">
            <v>0</v>
          </cell>
          <cell r="S1228" t="e">
            <v>#N/A</v>
          </cell>
          <cell r="T1228" t="e">
            <v>#N/A</v>
          </cell>
          <cell r="U1228" t="e">
            <v>#N/A</v>
          </cell>
          <cell r="V1228" t="e">
            <v>#N/A</v>
          </cell>
        </row>
        <row r="1229">
          <cell r="B1229" t="e">
            <v>#N/A</v>
          </cell>
          <cell r="C1229" t="e">
            <v>#N/A</v>
          </cell>
          <cell r="D1229" t="e">
            <v>#N/A</v>
          </cell>
          <cell r="E1229" t="e">
            <v>#N/A</v>
          </cell>
          <cell r="F1229" t="e">
            <v>#N/A</v>
          </cell>
          <cell r="G1229" t="e">
            <v>#N/A</v>
          </cell>
          <cell r="H1229" t="e">
            <v>#N/A</v>
          </cell>
          <cell r="I1229" t="e">
            <v>#N/A</v>
          </cell>
          <cell r="J1229" t="e">
            <v>#N/A</v>
          </cell>
          <cell r="K1229" t="e">
            <v>#N/A</v>
          </cell>
          <cell r="L1229" t="e">
            <v>#N/A</v>
          </cell>
          <cell r="M1229" t="e">
            <v>#N/A</v>
          </cell>
          <cell r="N1229" t="e">
            <v>#N/A</v>
          </cell>
          <cell r="O1229">
            <v>0</v>
          </cell>
          <cell r="P1229" t="e">
            <v>#N/A</v>
          </cell>
          <cell r="Q1229" t="e">
            <v>#N/A</v>
          </cell>
          <cell r="R1229">
            <v>0</v>
          </cell>
          <cell r="S1229" t="e">
            <v>#N/A</v>
          </cell>
          <cell r="T1229" t="e">
            <v>#N/A</v>
          </cell>
          <cell r="U1229" t="e">
            <v>#N/A</v>
          </cell>
          <cell r="V1229" t="e">
            <v>#N/A</v>
          </cell>
        </row>
        <row r="1230">
          <cell r="B1230" t="e">
            <v>#N/A</v>
          </cell>
          <cell r="C1230" t="e">
            <v>#N/A</v>
          </cell>
          <cell r="D1230" t="e">
            <v>#N/A</v>
          </cell>
          <cell r="E1230" t="e">
            <v>#N/A</v>
          </cell>
          <cell r="F1230" t="e">
            <v>#N/A</v>
          </cell>
          <cell r="G1230" t="e">
            <v>#N/A</v>
          </cell>
          <cell r="H1230" t="e">
            <v>#N/A</v>
          </cell>
          <cell r="I1230" t="e">
            <v>#N/A</v>
          </cell>
          <cell r="J1230" t="e">
            <v>#N/A</v>
          </cell>
          <cell r="K1230" t="e">
            <v>#N/A</v>
          </cell>
          <cell r="L1230" t="e">
            <v>#N/A</v>
          </cell>
          <cell r="M1230" t="e">
            <v>#N/A</v>
          </cell>
          <cell r="N1230" t="e">
            <v>#N/A</v>
          </cell>
          <cell r="O1230">
            <v>0</v>
          </cell>
          <cell r="P1230" t="e">
            <v>#N/A</v>
          </cell>
          <cell r="Q1230" t="e">
            <v>#N/A</v>
          </cell>
          <cell r="R1230">
            <v>0</v>
          </cell>
          <cell r="S1230" t="e">
            <v>#N/A</v>
          </cell>
          <cell r="T1230" t="e">
            <v>#N/A</v>
          </cell>
          <cell r="U1230" t="e">
            <v>#N/A</v>
          </cell>
          <cell r="V1230" t="e">
            <v>#N/A</v>
          </cell>
        </row>
        <row r="1231">
          <cell r="B1231" t="e">
            <v>#N/A</v>
          </cell>
          <cell r="C1231" t="e">
            <v>#N/A</v>
          </cell>
          <cell r="D1231" t="e">
            <v>#N/A</v>
          </cell>
          <cell r="E1231" t="e">
            <v>#N/A</v>
          </cell>
          <cell r="F1231" t="e">
            <v>#N/A</v>
          </cell>
          <cell r="G1231" t="e">
            <v>#N/A</v>
          </cell>
          <cell r="H1231" t="e">
            <v>#N/A</v>
          </cell>
          <cell r="I1231" t="e">
            <v>#N/A</v>
          </cell>
          <cell r="J1231" t="e">
            <v>#N/A</v>
          </cell>
          <cell r="K1231" t="e">
            <v>#N/A</v>
          </cell>
          <cell r="L1231" t="e">
            <v>#N/A</v>
          </cell>
          <cell r="M1231" t="e">
            <v>#N/A</v>
          </cell>
          <cell r="N1231" t="e">
            <v>#N/A</v>
          </cell>
          <cell r="O1231">
            <v>0</v>
          </cell>
          <cell r="P1231" t="e">
            <v>#N/A</v>
          </cell>
          <cell r="Q1231" t="e">
            <v>#N/A</v>
          </cell>
          <cell r="R1231">
            <v>0</v>
          </cell>
          <cell r="S1231" t="e">
            <v>#N/A</v>
          </cell>
          <cell r="T1231" t="e">
            <v>#N/A</v>
          </cell>
          <cell r="U1231" t="e">
            <v>#N/A</v>
          </cell>
          <cell r="V1231" t="e">
            <v>#N/A</v>
          </cell>
        </row>
        <row r="1232">
          <cell r="B1232" t="e">
            <v>#N/A</v>
          </cell>
          <cell r="C1232" t="e">
            <v>#N/A</v>
          </cell>
          <cell r="D1232" t="e">
            <v>#N/A</v>
          </cell>
          <cell r="E1232" t="e">
            <v>#N/A</v>
          </cell>
          <cell r="F1232" t="e">
            <v>#N/A</v>
          </cell>
          <cell r="G1232" t="e">
            <v>#N/A</v>
          </cell>
          <cell r="H1232" t="e">
            <v>#N/A</v>
          </cell>
          <cell r="I1232" t="e">
            <v>#N/A</v>
          </cell>
          <cell r="J1232" t="e">
            <v>#N/A</v>
          </cell>
          <cell r="K1232" t="e">
            <v>#N/A</v>
          </cell>
          <cell r="L1232" t="e">
            <v>#N/A</v>
          </cell>
          <cell r="M1232" t="e">
            <v>#N/A</v>
          </cell>
          <cell r="N1232" t="e">
            <v>#N/A</v>
          </cell>
          <cell r="O1232">
            <v>0</v>
          </cell>
          <cell r="P1232" t="e">
            <v>#N/A</v>
          </cell>
          <cell r="Q1232" t="e">
            <v>#N/A</v>
          </cell>
          <cell r="R1232">
            <v>0</v>
          </cell>
          <cell r="S1232" t="e">
            <v>#N/A</v>
          </cell>
          <cell r="T1232" t="e">
            <v>#N/A</v>
          </cell>
          <cell r="U1232" t="e">
            <v>#N/A</v>
          </cell>
          <cell r="V1232" t="e">
            <v>#N/A</v>
          </cell>
        </row>
        <row r="1233">
          <cell r="B1233" t="e">
            <v>#N/A</v>
          </cell>
          <cell r="C1233" t="e">
            <v>#N/A</v>
          </cell>
          <cell r="D1233" t="e">
            <v>#N/A</v>
          </cell>
          <cell r="E1233" t="e">
            <v>#N/A</v>
          </cell>
          <cell r="F1233" t="e">
            <v>#N/A</v>
          </cell>
          <cell r="G1233" t="e">
            <v>#N/A</v>
          </cell>
          <cell r="H1233" t="e">
            <v>#N/A</v>
          </cell>
          <cell r="I1233" t="e">
            <v>#N/A</v>
          </cell>
          <cell r="J1233" t="e">
            <v>#N/A</v>
          </cell>
          <cell r="K1233" t="e">
            <v>#N/A</v>
          </cell>
          <cell r="L1233" t="e">
            <v>#N/A</v>
          </cell>
          <cell r="M1233" t="e">
            <v>#N/A</v>
          </cell>
          <cell r="N1233" t="e">
            <v>#N/A</v>
          </cell>
          <cell r="O1233">
            <v>0</v>
          </cell>
          <cell r="P1233" t="e">
            <v>#N/A</v>
          </cell>
          <cell r="Q1233" t="e">
            <v>#N/A</v>
          </cell>
          <cell r="R1233">
            <v>0</v>
          </cell>
          <cell r="S1233" t="e">
            <v>#N/A</v>
          </cell>
          <cell r="T1233" t="e">
            <v>#N/A</v>
          </cell>
          <cell r="U1233" t="e">
            <v>#N/A</v>
          </cell>
          <cell r="V1233" t="e">
            <v>#N/A</v>
          </cell>
        </row>
        <row r="1234">
          <cell r="B1234" t="e">
            <v>#N/A</v>
          </cell>
          <cell r="C1234" t="e">
            <v>#N/A</v>
          </cell>
          <cell r="D1234" t="e">
            <v>#N/A</v>
          </cell>
          <cell r="E1234" t="e">
            <v>#N/A</v>
          </cell>
          <cell r="F1234" t="e">
            <v>#N/A</v>
          </cell>
          <cell r="G1234" t="e">
            <v>#N/A</v>
          </cell>
          <cell r="H1234" t="e">
            <v>#N/A</v>
          </cell>
          <cell r="I1234" t="e">
            <v>#N/A</v>
          </cell>
          <cell r="J1234" t="e">
            <v>#N/A</v>
          </cell>
          <cell r="K1234" t="e">
            <v>#N/A</v>
          </cell>
          <cell r="L1234" t="e">
            <v>#N/A</v>
          </cell>
          <cell r="M1234" t="e">
            <v>#N/A</v>
          </cell>
          <cell r="N1234" t="e">
            <v>#N/A</v>
          </cell>
          <cell r="O1234">
            <v>0</v>
          </cell>
          <cell r="P1234" t="e">
            <v>#N/A</v>
          </cell>
          <cell r="Q1234" t="e">
            <v>#N/A</v>
          </cell>
          <cell r="R1234">
            <v>0</v>
          </cell>
          <cell r="S1234" t="e">
            <v>#N/A</v>
          </cell>
          <cell r="T1234" t="e">
            <v>#N/A</v>
          </cell>
          <cell r="U1234" t="e">
            <v>#N/A</v>
          </cell>
          <cell r="V1234" t="e">
            <v>#N/A</v>
          </cell>
        </row>
        <row r="1235">
          <cell r="B1235" t="e">
            <v>#N/A</v>
          </cell>
          <cell r="C1235" t="e">
            <v>#N/A</v>
          </cell>
          <cell r="D1235" t="e">
            <v>#N/A</v>
          </cell>
          <cell r="E1235" t="e">
            <v>#N/A</v>
          </cell>
          <cell r="F1235" t="e">
            <v>#N/A</v>
          </cell>
          <cell r="G1235" t="e">
            <v>#N/A</v>
          </cell>
          <cell r="H1235" t="e">
            <v>#N/A</v>
          </cell>
          <cell r="I1235" t="e">
            <v>#N/A</v>
          </cell>
          <cell r="J1235" t="e">
            <v>#N/A</v>
          </cell>
          <cell r="K1235" t="e">
            <v>#N/A</v>
          </cell>
          <cell r="L1235" t="e">
            <v>#N/A</v>
          </cell>
          <cell r="M1235" t="e">
            <v>#N/A</v>
          </cell>
          <cell r="N1235" t="e">
            <v>#N/A</v>
          </cell>
          <cell r="O1235">
            <v>0</v>
          </cell>
          <cell r="P1235" t="e">
            <v>#N/A</v>
          </cell>
          <cell r="Q1235" t="e">
            <v>#N/A</v>
          </cell>
          <cell r="R1235">
            <v>0</v>
          </cell>
          <cell r="S1235" t="e">
            <v>#N/A</v>
          </cell>
          <cell r="T1235" t="e">
            <v>#N/A</v>
          </cell>
          <cell r="U1235" t="e">
            <v>#N/A</v>
          </cell>
          <cell r="V1235" t="e">
            <v>#N/A</v>
          </cell>
        </row>
        <row r="1236">
          <cell r="B1236" t="e">
            <v>#N/A</v>
          </cell>
          <cell r="C1236" t="e">
            <v>#N/A</v>
          </cell>
          <cell r="D1236" t="e">
            <v>#N/A</v>
          </cell>
          <cell r="E1236" t="e">
            <v>#N/A</v>
          </cell>
          <cell r="F1236" t="e">
            <v>#N/A</v>
          </cell>
          <cell r="G1236" t="e">
            <v>#N/A</v>
          </cell>
          <cell r="H1236" t="e">
            <v>#N/A</v>
          </cell>
          <cell r="I1236" t="e">
            <v>#N/A</v>
          </cell>
          <cell r="J1236" t="e">
            <v>#N/A</v>
          </cell>
          <cell r="K1236" t="e">
            <v>#N/A</v>
          </cell>
          <cell r="L1236" t="e">
            <v>#N/A</v>
          </cell>
          <cell r="M1236" t="e">
            <v>#N/A</v>
          </cell>
          <cell r="N1236" t="e">
            <v>#N/A</v>
          </cell>
          <cell r="O1236">
            <v>0</v>
          </cell>
          <cell r="P1236" t="e">
            <v>#N/A</v>
          </cell>
          <cell r="Q1236" t="e">
            <v>#N/A</v>
          </cell>
          <cell r="R1236">
            <v>0</v>
          </cell>
          <cell r="S1236" t="e">
            <v>#N/A</v>
          </cell>
          <cell r="T1236" t="e">
            <v>#N/A</v>
          </cell>
          <cell r="U1236" t="e">
            <v>#N/A</v>
          </cell>
          <cell r="V1236" t="e">
            <v>#N/A</v>
          </cell>
        </row>
        <row r="1237">
          <cell r="B1237" t="e">
            <v>#N/A</v>
          </cell>
          <cell r="C1237" t="e">
            <v>#N/A</v>
          </cell>
          <cell r="D1237" t="e">
            <v>#N/A</v>
          </cell>
          <cell r="E1237" t="e">
            <v>#N/A</v>
          </cell>
          <cell r="F1237" t="e">
            <v>#N/A</v>
          </cell>
          <cell r="G1237" t="e">
            <v>#N/A</v>
          </cell>
          <cell r="H1237" t="e">
            <v>#N/A</v>
          </cell>
          <cell r="I1237" t="e">
            <v>#N/A</v>
          </cell>
          <cell r="J1237" t="e">
            <v>#N/A</v>
          </cell>
          <cell r="K1237" t="e">
            <v>#N/A</v>
          </cell>
          <cell r="L1237" t="e">
            <v>#N/A</v>
          </cell>
          <cell r="M1237" t="e">
            <v>#N/A</v>
          </cell>
          <cell r="N1237" t="e">
            <v>#N/A</v>
          </cell>
          <cell r="O1237">
            <v>0</v>
          </cell>
          <cell r="P1237" t="e">
            <v>#N/A</v>
          </cell>
          <cell r="Q1237" t="e">
            <v>#N/A</v>
          </cell>
          <cell r="R1237">
            <v>0</v>
          </cell>
          <cell r="S1237" t="e">
            <v>#N/A</v>
          </cell>
          <cell r="T1237" t="e">
            <v>#N/A</v>
          </cell>
          <cell r="U1237" t="e">
            <v>#N/A</v>
          </cell>
          <cell r="V1237" t="e">
            <v>#N/A</v>
          </cell>
        </row>
        <row r="1238">
          <cell r="B1238" t="e">
            <v>#N/A</v>
          </cell>
          <cell r="C1238" t="e">
            <v>#N/A</v>
          </cell>
          <cell r="D1238" t="e">
            <v>#N/A</v>
          </cell>
          <cell r="E1238" t="e">
            <v>#N/A</v>
          </cell>
          <cell r="F1238" t="e">
            <v>#N/A</v>
          </cell>
          <cell r="G1238" t="e">
            <v>#N/A</v>
          </cell>
          <cell r="H1238" t="e">
            <v>#N/A</v>
          </cell>
          <cell r="I1238" t="e">
            <v>#N/A</v>
          </cell>
          <cell r="J1238" t="e">
            <v>#N/A</v>
          </cell>
          <cell r="K1238" t="e">
            <v>#N/A</v>
          </cell>
          <cell r="L1238" t="e">
            <v>#N/A</v>
          </cell>
          <cell r="M1238" t="e">
            <v>#N/A</v>
          </cell>
          <cell r="N1238" t="e">
            <v>#N/A</v>
          </cell>
          <cell r="O1238">
            <v>0</v>
          </cell>
          <cell r="P1238" t="e">
            <v>#N/A</v>
          </cell>
          <cell r="Q1238" t="e">
            <v>#N/A</v>
          </cell>
          <cell r="R1238">
            <v>0</v>
          </cell>
          <cell r="S1238" t="e">
            <v>#N/A</v>
          </cell>
          <cell r="T1238" t="e">
            <v>#N/A</v>
          </cell>
          <cell r="U1238" t="e">
            <v>#N/A</v>
          </cell>
          <cell r="V1238" t="e">
            <v>#N/A</v>
          </cell>
        </row>
        <row r="1239">
          <cell r="B1239" t="e">
            <v>#N/A</v>
          </cell>
          <cell r="C1239" t="e">
            <v>#N/A</v>
          </cell>
          <cell r="D1239" t="e">
            <v>#N/A</v>
          </cell>
          <cell r="E1239" t="e">
            <v>#N/A</v>
          </cell>
          <cell r="F1239" t="e">
            <v>#N/A</v>
          </cell>
          <cell r="G1239" t="e">
            <v>#N/A</v>
          </cell>
          <cell r="H1239" t="e">
            <v>#N/A</v>
          </cell>
          <cell r="I1239" t="e">
            <v>#N/A</v>
          </cell>
          <cell r="J1239" t="e">
            <v>#N/A</v>
          </cell>
          <cell r="K1239" t="e">
            <v>#N/A</v>
          </cell>
          <cell r="L1239" t="e">
            <v>#N/A</v>
          </cell>
          <cell r="M1239" t="e">
            <v>#N/A</v>
          </cell>
          <cell r="N1239" t="e">
            <v>#N/A</v>
          </cell>
          <cell r="O1239">
            <v>0</v>
          </cell>
          <cell r="P1239" t="e">
            <v>#N/A</v>
          </cell>
          <cell r="Q1239" t="e">
            <v>#N/A</v>
          </cell>
          <cell r="R1239">
            <v>0</v>
          </cell>
          <cell r="S1239" t="e">
            <v>#N/A</v>
          </cell>
          <cell r="T1239" t="e">
            <v>#N/A</v>
          </cell>
          <cell r="U1239" t="e">
            <v>#N/A</v>
          </cell>
          <cell r="V1239" t="e">
            <v>#N/A</v>
          </cell>
        </row>
        <row r="1240">
          <cell r="B1240" t="e">
            <v>#N/A</v>
          </cell>
          <cell r="C1240" t="e">
            <v>#N/A</v>
          </cell>
          <cell r="D1240" t="e">
            <v>#N/A</v>
          </cell>
          <cell r="E1240" t="e">
            <v>#N/A</v>
          </cell>
          <cell r="F1240" t="e">
            <v>#N/A</v>
          </cell>
          <cell r="G1240" t="e">
            <v>#N/A</v>
          </cell>
          <cell r="H1240" t="e">
            <v>#N/A</v>
          </cell>
          <cell r="I1240" t="e">
            <v>#N/A</v>
          </cell>
          <cell r="J1240" t="e">
            <v>#N/A</v>
          </cell>
          <cell r="K1240" t="e">
            <v>#N/A</v>
          </cell>
          <cell r="L1240" t="e">
            <v>#N/A</v>
          </cell>
          <cell r="M1240" t="e">
            <v>#N/A</v>
          </cell>
          <cell r="N1240" t="e">
            <v>#N/A</v>
          </cell>
          <cell r="O1240">
            <v>0</v>
          </cell>
          <cell r="P1240" t="e">
            <v>#N/A</v>
          </cell>
          <cell r="Q1240" t="e">
            <v>#N/A</v>
          </cell>
          <cell r="R1240">
            <v>0</v>
          </cell>
          <cell r="S1240" t="e">
            <v>#N/A</v>
          </cell>
          <cell r="T1240" t="e">
            <v>#N/A</v>
          </cell>
          <cell r="U1240" t="e">
            <v>#N/A</v>
          </cell>
          <cell r="V1240" t="e">
            <v>#N/A</v>
          </cell>
        </row>
        <row r="1241">
          <cell r="B1241" t="e">
            <v>#N/A</v>
          </cell>
          <cell r="C1241" t="e">
            <v>#N/A</v>
          </cell>
          <cell r="D1241" t="e">
            <v>#N/A</v>
          </cell>
          <cell r="E1241" t="e">
            <v>#N/A</v>
          </cell>
          <cell r="F1241" t="e">
            <v>#N/A</v>
          </cell>
          <cell r="G1241" t="e">
            <v>#N/A</v>
          </cell>
          <cell r="H1241" t="e">
            <v>#N/A</v>
          </cell>
          <cell r="I1241" t="e">
            <v>#N/A</v>
          </cell>
          <cell r="J1241" t="e">
            <v>#N/A</v>
          </cell>
          <cell r="K1241" t="e">
            <v>#N/A</v>
          </cell>
          <cell r="L1241" t="e">
            <v>#N/A</v>
          </cell>
          <cell r="M1241" t="e">
            <v>#N/A</v>
          </cell>
          <cell r="N1241" t="e">
            <v>#N/A</v>
          </cell>
          <cell r="O1241">
            <v>0</v>
          </cell>
          <cell r="P1241" t="e">
            <v>#N/A</v>
          </cell>
          <cell r="Q1241" t="e">
            <v>#N/A</v>
          </cell>
          <cell r="R1241">
            <v>0</v>
          </cell>
          <cell r="S1241" t="e">
            <v>#N/A</v>
          </cell>
          <cell r="T1241" t="e">
            <v>#N/A</v>
          </cell>
          <cell r="U1241" t="e">
            <v>#N/A</v>
          </cell>
          <cell r="V1241" t="e">
            <v>#N/A</v>
          </cell>
        </row>
        <row r="1242">
          <cell r="B1242" t="e">
            <v>#N/A</v>
          </cell>
          <cell r="C1242" t="e">
            <v>#N/A</v>
          </cell>
          <cell r="D1242" t="e">
            <v>#N/A</v>
          </cell>
          <cell r="E1242" t="e">
            <v>#N/A</v>
          </cell>
          <cell r="F1242" t="e">
            <v>#N/A</v>
          </cell>
          <cell r="G1242" t="e">
            <v>#N/A</v>
          </cell>
          <cell r="H1242" t="e">
            <v>#N/A</v>
          </cell>
          <cell r="I1242" t="e">
            <v>#N/A</v>
          </cell>
          <cell r="J1242" t="e">
            <v>#N/A</v>
          </cell>
          <cell r="K1242" t="e">
            <v>#N/A</v>
          </cell>
          <cell r="L1242" t="e">
            <v>#N/A</v>
          </cell>
          <cell r="M1242" t="e">
            <v>#N/A</v>
          </cell>
          <cell r="N1242" t="e">
            <v>#N/A</v>
          </cell>
          <cell r="O1242">
            <v>0</v>
          </cell>
          <cell r="P1242" t="e">
            <v>#N/A</v>
          </cell>
          <cell r="Q1242" t="e">
            <v>#N/A</v>
          </cell>
          <cell r="R1242">
            <v>0</v>
          </cell>
          <cell r="S1242" t="e">
            <v>#N/A</v>
          </cell>
          <cell r="T1242" t="e">
            <v>#N/A</v>
          </cell>
          <cell r="U1242" t="e">
            <v>#N/A</v>
          </cell>
          <cell r="V1242" t="e">
            <v>#N/A</v>
          </cell>
        </row>
        <row r="1243">
          <cell r="B1243" t="e">
            <v>#N/A</v>
          </cell>
          <cell r="C1243" t="e">
            <v>#N/A</v>
          </cell>
          <cell r="D1243" t="e">
            <v>#N/A</v>
          </cell>
          <cell r="E1243" t="e">
            <v>#N/A</v>
          </cell>
          <cell r="F1243" t="e">
            <v>#N/A</v>
          </cell>
          <cell r="G1243" t="e">
            <v>#N/A</v>
          </cell>
          <cell r="H1243" t="e">
            <v>#N/A</v>
          </cell>
          <cell r="I1243" t="e">
            <v>#N/A</v>
          </cell>
          <cell r="J1243" t="e">
            <v>#N/A</v>
          </cell>
          <cell r="K1243" t="e">
            <v>#N/A</v>
          </cell>
          <cell r="L1243" t="e">
            <v>#N/A</v>
          </cell>
          <cell r="M1243" t="e">
            <v>#N/A</v>
          </cell>
          <cell r="N1243" t="e">
            <v>#N/A</v>
          </cell>
          <cell r="O1243">
            <v>0</v>
          </cell>
          <cell r="P1243" t="e">
            <v>#N/A</v>
          </cell>
          <cell r="Q1243" t="e">
            <v>#N/A</v>
          </cell>
          <cell r="R1243">
            <v>0</v>
          </cell>
          <cell r="S1243" t="e">
            <v>#N/A</v>
          </cell>
          <cell r="T1243" t="e">
            <v>#N/A</v>
          </cell>
          <cell r="U1243" t="e">
            <v>#N/A</v>
          </cell>
          <cell r="V1243" t="e">
            <v>#N/A</v>
          </cell>
        </row>
        <row r="1244">
          <cell r="B1244" t="e">
            <v>#N/A</v>
          </cell>
          <cell r="C1244" t="e">
            <v>#N/A</v>
          </cell>
          <cell r="D1244" t="e">
            <v>#N/A</v>
          </cell>
          <cell r="E1244" t="e">
            <v>#N/A</v>
          </cell>
          <cell r="F1244" t="e">
            <v>#N/A</v>
          </cell>
          <cell r="G1244" t="e">
            <v>#N/A</v>
          </cell>
          <cell r="H1244" t="e">
            <v>#N/A</v>
          </cell>
          <cell r="I1244" t="e">
            <v>#N/A</v>
          </cell>
          <cell r="J1244" t="e">
            <v>#N/A</v>
          </cell>
          <cell r="K1244" t="e">
            <v>#N/A</v>
          </cell>
          <cell r="L1244" t="e">
            <v>#N/A</v>
          </cell>
          <cell r="M1244" t="e">
            <v>#N/A</v>
          </cell>
          <cell r="N1244" t="e">
            <v>#N/A</v>
          </cell>
          <cell r="O1244">
            <v>0</v>
          </cell>
          <cell r="P1244" t="e">
            <v>#N/A</v>
          </cell>
          <cell r="Q1244" t="e">
            <v>#N/A</v>
          </cell>
          <cell r="R1244">
            <v>0</v>
          </cell>
          <cell r="S1244" t="e">
            <v>#N/A</v>
          </cell>
          <cell r="T1244" t="e">
            <v>#N/A</v>
          </cell>
          <cell r="U1244" t="e">
            <v>#N/A</v>
          </cell>
          <cell r="V1244" t="e">
            <v>#N/A</v>
          </cell>
        </row>
        <row r="1245">
          <cell r="B1245" t="e">
            <v>#N/A</v>
          </cell>
          <cell r="C1245" t="e">
            <v>#N/A</v>
          </cell>
          <cell r="D1245" t="e">
            <v>#N/A</v>
          </cell>
          <cell r="E1245" t="e">
            <v>#N/A</v>
          </cell>
          <cell r="F1245" t="e">
            <v>#N/A</v>
          </cell>
          <cell r="G1245" t="e">
            <v>#N/A</v>
          </cell>
          <cell r="H1245" t="e">
            <v>#N/A</v>
          </cell>
          <cell r="I1245" t="e">
            <v>#N/A</v>
          </cell>
          <cell r="J1245" t="e">
            <v>#N/A</v>
          </cell>
          <cell r="K1245" t="e">
            <v>#N/A</v>
          </cell>
          <cell r="L1245" t="e">
            <v>#N/A</v>
          </cell>
          <cell r="M1245" t="e">
            <v>#N/A</v>
          </cell>
          <cell r="N1245" t="e">
            <v>#N/A</v>
          </cell>
          <cell r="O1245">
            <v>0</v>
          </cell>
          <cell r="P1245" t="e">
            <v>#N/A</v>
          </cell>
          <cell r="Q1245" t="e">
            <v>#N/A</v>
          </cell>
          <cell r="R1245">
            <v>0</v>
          </cell>
          <cell r="S1245" t="e">
            <v>#N/A</v>
          </cell>
          <cell r="T1245" t="e">
            <v>#N/A</v>
          </cell>
          <cell r="U1245" t="e">
            <v>#N/A</v>
          </cell>
          <cell r="V1245" t="e">
            <v>#N/A</v>
          </cell>
        </row>
        <row r="1246">
          <cell r="B1246" t="e">
            <v>#N/A</v>
          </cell>
          <cell r="C1246" t="e">
            <v>#N/A</v>
          </cell>
          <cell r="D1246" t="e">
            <v>#N/A</v>
          </cell>
          <cell r="E1246" t="e">
            <v>#N/A</v>
          </cell>
          <cell r="F1246" t="e">
            <v>#N/A</v>
          </cell>
          <cell r="G1246" t="e">
            <v>#N/A</v>
          </cell>
          <cell r="H1246" t="e">
            <v>#N/A</v>
          </cell>
          <cell r="I1246" t="e">
            <v>#N/A</v>
          </cell>
          <cell r="J1246" t="e">
            <v>#N/A</v>
          </cell>
          <cell r="K1246" t="e">
            <v>#N/A</v>
          </cell>
          <cell r="L1246" t="e">
            <v>#N/A</v>
          </cell>
          <cell r="M1246" t="e">
            <v>#N/A</v>
          </cell>
          <cell r="N1246" t="e">
            <v>#N/A</v>
          </cell>
          <cell r="O1246">
            <v>0</v>
          </cell>
          <cell r="P1246" t="e">
            <v>#N/A</v>
          </cell>
          <cell r="Q1246" t="e">
            <v>#N/A</v>
          </cell>
          <cell r="R1246">
            <v>0</v>
          </cell>
          <cell r="S1246" t="e">
            <v>#N/A</v>
          </cell>
          <cell r="T1246" t="e">
            <v>#N/A</v>
          </cell>
          <cell r="U1246" t="e">
            <v>#N/A</v>
          </cell>
          <cell r="V1246" t="e">
            <v>#N/A</v>
          </cell>
        </row>
        <row r="1247">
          <cell r="B1247" t="e">
            <v>#N/A</v>
          </cell>
          <cell r="C1247" t="e">
            <v>#N/A</v>
          </cell>
          <cell r="D1247" t="e">
            <v>#N/A</v>
          </cell>
          <cell r="E1247" t="e">
            <v>#N/A</v>
          </cell>
          <cell r="F1247" t="e">
            <v>#N/A</v>
          </cell>
          <cell r="G1247" t="e">
            <v>#N/A</v>
          </cell>
          <cell r="H1247" t="e">
            <v>#N/A</v>
          </cell>
          <cell r="I1247" t="e">
            <v>#N/A</v>
          </cell>
          <cell r="J1247" t="e">
            <v>#N/A</v>
          </cell>
          <cell r="K1247" t="e">
            <v>#N/A</v>
          </cell>
          <cell r="L1247" t="e">
            <v>#N/A</v>
          </cell>
          <cell r="M1247" t="e">
            <v>#N/A</v>
          </cell>
          <cell r="N1247" t="e">
            <v>#N/A</v>
          </cell>
          <cell r="O1247">
            <v>0</v>
          </cell>
          <cell r="P1247" t="e">
            <v>#N/A</v>
          </cell>
          <cell r="Q1247" t="e">
            <v>#N/A</v>
          </cell>
          <cell r="R1247">
            <v>0</v>
          </cell>
          <cell r="S1247" t="e">
            <v>#N/A</v>
          </cell>
          <cell r="T1247" t="e">
            <v>#N/A</v>
          </cell>
          <cell r="U1247" t="e">
            <v>#N/A</v>
          </cell>
          <cell r="V1247" t="e">
            <v>#N/A</v>
          </cell>
        </row>
        <row r="1248">
          <cell r="B1248" t="e">
            <v>#N/A</v>
          </cell>
          <cell r="C1248" t="e">
            <v>#N/A</v>
          </cell>
          <cell r="D1248" t="e">
            <v>#N/A</v>
          </cell>
          <cell r="E1248" t="e">
            <v>#N/A</v>
          </cell>
          <cell r="F1248" t="e">
            <v>#N/A</v>
          </cell>
          <cell r="G1248" t="e">
            <v>#N/A</v>
          </cell>
          <cell r="H1248" t="e">
            <v>#N/A</v>
          </cell>
          <cell r="I1248" t="e">
            <v>#N/A</v>
          </cell>
          <cell r="J1248" t="e">
            <v>#N/A</v>
          </cell>
          <cell r="K1248" t="e">
            <v>#N/A</v>
          </cell>
          <cell r="L1248" t="e">
            <v>#N/A</v>
          </cell>
          <cell r="M1248" t="e">
            <v>#N/A</v>
          </cell>
          <cell r="N1248" t="e">
            <v>#N/A</v>
          </cell>
          <cell r="O1248">
            <v>0</v>
          </cell>
          <cell r="P1248" t="e">
            <v>#N/A</v>
          </cell>
          <cell r="Q1248" t="e">
            <v>#N/A</v>
          </cell>
          <cell r="R1248">
            <v>0</v>
          </cell>
          <cell r="S1248" t="e">
            <v>#N/A</v>
          </cell>
          <cell r="T1248" t="e">
            <v>#N/A</v>
          </cell>
          <cell r="U1248" t="e">
            <v>#N/A</v>
          </cell>
          <cell r="V1248" t="e">
            <v>#N/A</v>
          </cell>
        </row>
        <row r="1249">
          <cell r="B1249" t="e">
            <v>#N/A</v>
          </cell>
          <cell r="C1249" t="e">
            <v>#N/A</v>
          </cell>
          <cell r="D1249" t="e">
            <v>#N/A</v>
          </cell>
          <cell r="E1249" t="e">
            <v>#N/A</v>
          </cell>
          <cell r="F1249" t="e">
            <v>#N/A</v>
          </cell>
          <cell r="G1249" t="e">
            <v>#N/A</v>
          </cell>
          <cell r="H1249" t="e">
            <v>#N/A</v>
          </cell>
          <cell r="I1249" t="e">
            <v>#N/A</v>
          </cell>
          <cell r="J1249" t="e">
            <v>#N/A</v>
          </cell>
          <cell r="K1249" t="e">
            <v>#N/A</v>
          </cell>
          <cell r="L1249" t="e">
            <v>#N/A</v>
          </cell>
          <cell r="M1249" t="e">
            <v>#N/A</v>
          </cell>
          <cell r="N1249" t="e">
            <v>#N/A</v>
          </cell>
          <cell r="O1249">
            <v>0</v>
          </cell>
          <cell r="P1249" t="e">
            <v>#N/A</v>
          </cell>
          <cell r="Q1249" t="e">
            <v>#N/A</v>
          </cell>
          <cell r="R1249">
            <v>0</v>
          </cell>
          <cell r="S1249" t="e">
            <v>#N/A</v>
          </cell>
          <cell r="T1249" t="e">
            <v>#N/A</v>
          </cell>
          <cell r="U1249" t="e">
            <v>#N/A</v>
          </cell>
          <cell r="V1249" t="e">
            <v>#N/A</v>
          </cell>
        </row>
        <row r="1250">
          <cell r="B1250" t="e">
            <v>#N/A</v>
          </cell>
          <cell r="C1250" t="e">
            <v>#N/A</v>
          </cell>
          <cell r="D1250" t="e">
            <v>#N/A</v>
          </cell>
          <cell r="E1250" t="e">
            <v>#N/A</v>
          </cell>
          <cell r="F1250" t="e">
            <v>#N/A</v>
          </cell>
          <cell r="G1250" t="e">
            <v>#N/A</v>
          </cell>
          <cell r="H1250" t="e">
            <v>#N/A</v>
          </cell>
          <cell r="I1250" t="e">
            <v>#N/A</v>
          </cell>
          <cell r="J1250" t="e">
            <v>#N/A</v>
          </cell>
          <cell r="K1250" t="e">
            <v>#N/A</v>
          </cell>
          <cell r="L1250" t="e">
            <v>#N/A</v>
          </cell>
          <cell r="M1250" t="e">
            <v>#N/A</v>
          </cell>
          <cell r="N1250" t="e">
            <v>#N/A</v>
          </cell>
          <cell r="O1250">
            <v>0</v>
          </cell>
          <cell r="P1250" t="e">
            <v>#N/A</v>
          </cell>
          <cell r="Q1250" t="e">
            <v>#N/A</v>
          </cell>
          <cell r="R1250">
            <v>0</v>
          </cell>
          <cell r="S1250" t="e">
            <v>#N/A</v>
          </cell>
          <cell r="T1250" t="e">
            <v>#N/A</v>
          </cell>
          <cell r="U1250" t="e">
            <v>#N/A</v>
          </cell>
          <cell r="V1250" t="e">
            <v>#N/A</v>
          </cell>
        </row>
        <row r="1251">
          <cell r="B1251" t="e">
            <v>#N/A</v>
          </cell>
          <cell r="C1251" t="e">
            <v>#N/A</v>
          </cell>
          <cell r="D1251" t="e">
            <v>#N/A</v>
          </cell>
          <cell r="E1251" t="e">
            <v>#N/A</v>
          </cell>
          <cell r="F1251" t="e">
            <v>#N/A</v>
          </cell>
          <cell r="G1251" t="e">
            <v>#N/A</v>
          </cell>
          <cell r="H1251" t="e">
            <v>#N/A</v>
          </cell>
          <cell r="I1251" t="e">
            <v>#N/A</v>
          </cell>
          <cell r="J1251" t="e">
            <v>#N/A</v>
          </cell>
          <cell r="K1251" t="e">
            <v>#N/A</v>
          </cell>
          <cell r="L1251" t="e">
            <v>#N/A</v>
          </cell>
          <cell r="M1251" t="e">
            <v>#N/A</v>
          </cell>
          <cell r="N1251" t="e">
            <v>#N/A</v>
          </cell>
          <cell r="O1251">
            <v>0</v>
          </cell>
          <cell r="P1251" t="e">
            <v>#N/A</v>
          </cell>
          <cell r="Q1251" t="e">
            <v>#N/A</v>
          </cell>
          <cell r="R1251">
            <v>0</v>
          </cell>
          <cell r="S1251" t="e">
            <v>#N/A</v>
          </cell>
          <cell r="T1251" t="e">
            <v>#N/A</v>
          </cell>
          <cell r="U1251" t="e">
            <v>#N/A</v>
          </cell>
          <cell r="V1251" t="e">
            <v>#N/A</v>
          </cell>
        </row>
        <row r="1252">
          <cell r="B1252" t="e">
            <v>#N/A</v>
          </cell>
          <cell r="C1252" t="e">
            <v>#N/A</v>
          </cell>
          <cell r="D1252" t="e">
            <v>#N/A</v>
          </cell>
          <cell r="E1252" t="e">
            <v>#N/A</v>
          </cell>
          <cell r="F1252" t="e">
            <v>#N/A</v>
          </cell>
          <cell r="G1252" t="e">
            <v>#N/A</v>
          </cell>
          <cell r="H1252" t="e">
            <v>#N/A</v>
          </cell>
          <cell r="I1252" t="e">
            <v>#N/A</v>
          </cell>
          <cell r="J1252" t="e">
            <v>#N/A</v>
          </cell>
          <cell r="K1252" t="e">
            <v>#N/A</v>
          </cell>
          <cell r="L1252" t="e">
            <v>#N/A</v>
          </cell>
          <cell r="M1252" t="e">
            <v>#N/A</v>
          </cell>
          <cell r="N1252" t="e">
            <v>#N/A</v>
          </cell>
          <cell r="O1252">
            <v>0</v>
          </cell>
          <cell r="P1252" t="e">
            <v>#N/A</v>
          </cell>
          <cell r="Q1252" t="e">
            <v>#N/A</v>
          </cell>
          <cell r="R1252">
            <v>0</v>
          </cell>
          <cell r="S1252" t="e">
            <v>#N/A</v>
          </cell>
          <cell r="T1252" t="e">
            <v>#N/A</v>
          </cell>
          <cell r="U1252" t="e">
            <v>#N/A</v>
          </cell>
          <cell r="V1252" t="e">
            <v>#N/A</v>
          </cell>
        </row>
        <row r="1253">
          <cell r="B1253" t="e">
            <v>#N/A</v>
          </cell>
          <cell r="C1253" t="e">
            <v>#N/A</v>
          </cell>
          <cell r="D1253" t="e">
            <v>#N/A</v>
          </cell>
          <cell r="E1253" t="e">
            <v>#N/A</v>
          </cell>
          <cell r="F1253" t="e">
            <v>#N/A</v>
          </cell>
          <cell r="G1253" t="e">
            <v>#N/A</v>
          </cell>
          <cell r="H1253" t="e">
            <v>#N/A</v>
          </cell>
          <cell r="I1253" t="e">
            <v>#N/A</v>
          </cell>
          <cell r="J1253" t="e">
            <v>#N/A</v>
          </cell>
          <cell r="K1253" t="e">
            <v>#N/A</v>
          </cell>
          <cell r="L1253" t="e">
            <v>#N/A</v>
          </cell>
          <cell r="M1253" t="e">
            <v>#N/A</v>
          </cell>
          <cell r="N1253" t="e">
            <v>#N/A</v>
          </cell>
          <cell r="O1253">
            <v>0</v>
          </cell>
          <cell r="P1253" t="e">
            <v>#N/A</v>
          </cell>
          <cell r="Q1253" t="e">
            <v>#N/A</v>
          </cell>
          <cell r="R1253">
            <v>0</v>
          </cell>
          <cell r="S1253" t="e">
            <v>#N/A</v>
          </cell>
          <cell r="T1253" t="e">
            <v>#N/A</v>
          </cell>
          <cell r="U1253" t="e">
            <v>#N/A</v>
          </cell>
          <cell r="V1253" t="e">
            <v>#N/A</v>
          </cell>
        </row>
        <row r="1254">
          <cell r="B1254" t="e">
            <v>#N/A</v>
          </cell>
          <cell r="C1254" t="e">
            <v>#N/A</v>
          </cell>
          <cell r="D1254" t="e">
            <v>#N/A</v>
          </cell>
          <cell r="E1254" t="e">
            <v>#N/A</v>
          </cell>
          <cell r="F1254" t="e">
            <v>#N/A</v>
          </cell>
          <cell r="G1254" t="e">
            <v>#N/A</v>
          </cell>
          <cell r="H1254" t="e">
            <v>#N/A</v>
          </cell>
          <cell r="I1254" t="e">
            <v>#N/A</v>
          </cell>
          <cell r="J1254" t="e">
            <v>#N/A</v>
          </cell>
          <cell r="K1254" t="e">
            <v>#N/A</v>
          </cell>
          <cell r="L1254" t="e">
            <v>#N/A</v>
          </cell>
          <cell r="M1254" t="e">
            <v>#N/A</v>
          </cell>
          <cell r="N1254" t="e">
            <v>#N/A</v>
          </cell>
          <cell r="O1254">
            <v>0</v>
          </cell>
          <cell r="P1254" t="e">
            <v>#N/A</v>
          </cell>
          <cell r="Q1254" t="e">
            <v>#N/A</v>
          </cell>
          <cell r="R1254">
            <v>0</v>
          </cell>
          <cell r="S1254" t="e">
            <v>#N/A</v>
          </cell>
          <cell r="T1254" t="e">
            <v>#N/A</v>
          </cell>
          <cell r="U1254" t="e">
            <v>#N/A</v>
          </cell>
          <cell r="V1254" t="e">
            <v>#N/A</v>
          </cell>
        </row>
        <row r="1255">
          <cell r="B1255" t="e">
            <v>#N/A</v>
          </cell>
          <cell r="C1255" t="e">
            <v>#N/A</v>
          </cell>
          <cell r="D1255" t="e">
            <v>#N/A</v>
          </cell>
          <cell r="E1255" t="e">
            <v>#N/A</v>
          </cell>
          <cell r="F1255" t="e">
            <v>#N/A</v>
          </cell>
          <cell r="G1255" t="e">
            <v>#N/A</v>
          </cell>
          <cell r="H1255" t="e">
            <v>#N/A</v>
          </cell>
          <cell r="I1255" t="e">
            <v>#N/A</v>
          </cell>
          <cell r="J1255" t="e">
            <v>#N/A</v>
          </cell>
          <cell r="K1255" t="e">
            <v>#N/A</v>
          </cell>
          <cell r="L1255" t="e">
            <v>#N/A</v>
          </cell>
          <cell r="M1255" t="e">
            <v>#N/A</v>
          </cell>
          <cell r="N1255" t="e">
            <v>#N/A</v>
          </cell>
          <cell r="O1255">
            <v>0</v>
          </cell>
          <cell r="P1255" t="e">
            <v>#N/A</v>
          </cell>
          <cell r="Q1255" t="e">
            <v>#N/A</v>
          </cell>
          <cell r="R1255">
            <v>0</v>
          </cell>
          <cell r="S1255" t="e">
            <v>#N/A</v>
          </cell>
          <cell r="T1255" t="e">
            <v>#N/A</v>
          </cell>
          <cell r="U1255" t="e">
            <v>#N/A</v>
          </cell>
          <cell r="V1255" t="e">
            <v>#N/A</v>
          </cell>
        </row>
        <row r="1256">
          <cell r="B1256" t="e">
            <v>#N/A</v>
          </cell>
          <cell r="C1256" t="e">
            <v>#N/A</v>
          </cell>
          <cell r="D1256" t="e">
            <v>#N/A</v>
          </cell>
          <cell r="E1256" t="e">
            <v>#N/A</v>
          </cell>
          <cell r="F1256" t="e">
            <v>#N/A</v>
          </cell>
          <cell r="G1256" t="e">
            <v>#N/A</v>
          </cell>
          <cell r="H1256" t="e">
            <v>#N/A</v>
          </cell>
          <cell r="I1256" t="e">
            <v>#N/A</v>
          </cell>
          <cell r="J1256" t="e">
            <v>#N/A</v>
          </cell>
          <cell r="K1256" t="e">
            <v>#N/A</v>
          </cell>
          <cell r="L1256" t="e">
            <v>#N/A</v>
          </cell>
          <cell r="M1256" t="e">
            <v>#N/A</v>
          </cell>
          <cell r="N1256" t="e">
            <v>#N/A</v>
          </cell>
          <cell r="O1256">
            <v>0</v>
          </cell>
          <cell r="P1256" t="e">
            <v>#N/A</v>
          </cell>
          <cell r="Q1256" t="e">
            <v>#N/A</v>
          </cell>
          <cell r="R1256">
            <v>0</v>
          </cell>
          <cell r="S1256" t="e">
            <v>#N/A</v>
          </cell>
          <cell r="T1256" t="e">
            <v>#N/A</v>
          </cell>
          <cell r="U1256" t="e">
            <v>#N/A</v>
          </cell>
          <cell r="V1256" t="e">
            <v>#N/A</v>
          </cell>
        </row>
        <row r="1257">
          <cell r="B1257" t="e">
            <v>#N/A</v>
          </cell>
          <cell r="C1257" t="e">
            <v>#N/A</v>
          </cell>
          <cell r="D1257" t="e">
            <v>#N/A</v>
          </cell>
          <cell r="E1257" t="e">
            <v>#N/A</v>
          </cell>
          <cell r="F1257" t="e">
            <v>#N/A</v>
          </cell>
          <cell r="G1257" t="e">
            <v>#N/A</v>
          </cell>
          <cell r="H1257" t="e">
            <v>#N/A</v>
          </cell>
          <cell r="I1257" t="e">
            <v>#N/A</v>
          </cell>
          <cell r="J1257" t="e">
            <v>#N/A</v>
          </cell>
          <cell r="K1257" t="e">
            <v>#N/A</v>
          </cell>
          <cell r="L1257" t="e">
            <v>#N/A</v>
          </cell>
          <cell r="M1257" t="e">
            <v>#N/A</v>
          </cell>
          <cell r="N1257" t="e">
            <v>#N/A</v>
          </cell>
          <cell r="O1257">
            <v>0</v>
          </cell>
          <cell r="P1257" t="e">
            <v>#N/A</v>
          </cell>
          <cell r="Q1257" t="e">
            <v>#N/A</v>
          </cell>
          <cell r="R1257">
            <v>0</v>
          </cell>
          <cell r="S1257" t="e">
            <v>#N/A</v>
          </cell>
          <cell r="T1257" t="e">
            <v>#N/A</v>
          </cell>
          <cell r="U1257" t="e">
            <v>#N/A</v>
          </cell>
          <cell r="V1257" t="e">
            <v>#N/A</v>
          </cell>
        </row>
        <row r="1258">
          <cell r="B1258" t="e">
            <v>#N/A</v>
          </cell>
          <cell r="C1258" t="e">
            <v>#N/A</v>
          </cell>
          <cell r="D1258" t="e">
            <v>#N/A</v>
          </cell>
          <cell r="E1258" t="e">
            <v>#N/A</v>
          </cell>
          <cell r="F1258" t="e">
            <v>#N/A</v>
          </cell>
          <cell r="G1258" t="e">
            <v>#N/A</v>
          </cell>
          <cell r="H1258" t="e">
            <v>#N/A</v>
          </cell>
          <cell r="I1258" t="e">
            <v>#N/A</v>
          </cell>
          <cell r="J1258" t="e">
            <v>#N/A</v>
          </cell>
          <cell r="K1258" t="e">
            <v>#N/A</v>
          </cell>
          <cell r="L1258" t="e">
            <v>#N/A</v>
          </cell>
          <cell r="M1258" t="e">
            <v>#N/A</v>
          </cell>
          <cell r="N1258" t="e">
            <v>#N/A</v>
          </cell>
          <cell r="O1258">
            <v>0</v>
          </cell>
          <cell r="P1258" t="e">
            <v>#N/A</v>
          </cell>
          <cell r="Q1258" t="e">
            <v>#N/A</v>
          </cell>
          <cell r="R1258">
            <v>0</v>
          </cell>
          <cell r="S1258" t="e">
            <v>#N/A</v>
          </cell>
          <cell r="T1258" t="e">
            <v>#N/A</v>
          </cell>
          <cell r="U1258" t="e">
            <v>#N/A</v>
          </cell>
          <cell r="V1258" t="e">
            <v>#N/A</v>
          </cell>
        </row>
        <row r="1259">
          <cell r="B1259" t="e">
            <v>#N/A</v>
          </cell>
          <cell r="C1259" t="e">
            <v>#N/A</v>
          </cell>
          <cell r="D1259" t="e">
            <v>#N/A</v>
          </cell>
          <cell r="E1259" t="e">
            <v>#N/A</v>
          </cell>
          <cell r="F1259" t="e">
            <v>#N/A</v>
          </cell>
          <cell r="G1259" t="e">
            <v>#N/A</v>
          </cell>
          <cell r="H1259" t="e">
            <v>#N/A</v>
          </cell>
          <cell r="I1259" t="e">
            <v>#N/A</v>
          </cell>
          <cell r="J1259" t="e">
            <v>#N/A</v>
          </cell>
          <cell r="K1259" t="e">
            <v>#N/A</v>
          </cell>
          <cell r="L1259" t="e">
            <v>#N/A</v>
          </cell>
          <cell r="M1259" t="e">
            <v>#N/A</v>
          </cell>
          <cell r="N1259" t="e">
            <v>#N/A</v>
          </cell>
          <cell r="O1259">
            <v>0</v>
          </cell>
          <cell r="P1259" t="e">
            <v>#N/A</v>
          </cell>
          <cell r="Q1259" t="e">
            <v>#N/A</v>
          </cell>
          <cell r="R1259">
            <v>0</v>
          </cell>
          <cell r="S1259" t="e">
            <v>#N/A</v>
          </cell>
          <cell r="T1259" t="e">
            <v>#N/A</v>
          </cell>
          <cell r="U1259" t="e">
            <v>#N/A</v>
          </cell>
          <cell r="V1259" t="e">
            <v>#N/A</v>
          </cell>
        </row>
        <row r="1260">
          <cell r="B1260" t="e">
            <v>#N/A</v>
          </cell>
          <cell r="C1260" t="e">
            <v>#N/A</v>
          </cell>
          <cell r="D1260" t="e">
            <v>#N/A</v>
          </cell>
          <cell r="E1260" t="e">
            <v>#N/A</v>
          </cell>
          <cell r="F1260" t="e">
            <v>#N/A</v>
          </cell>
          <cell r="G1260" t="e">
            <v>#N/A</v>
          </cell>
          <cell r="H1260" t="e">
            <v>#N/A</v>
          </cell>
          <cell r="I1260" t="e">
            <v>#N/A</v>
          </cell>
          <cell r="J1260" t="e">
            <v>#N/A</v>
          </cell>
          <cell r="K1260" t="e">
            <v>#N/A</v>
          </cell>
          <cell r="L1260" t="e">
            <v>#N/A</v>
          </cell>
          <cell r="M1260" t="e">
            <v>#N/A</v>
          </cell>
          <cell r="N1260" t="e">
            <v>#N/A</v>
          </cell>
          <cell r="O1260">
            <v>0</v>
          </cell>
          <cell r="P1260" t="e">
            <v>#N/A</v>
          </cell>
          <cell r="Q1260" t="e">
            <v>#N/A</v>
          </cell>
          <cell r="R1260">
            <v>0</v>
          </cell>
          <cell r="S1260" t="e">
            <v>#N/A</v>
          </cell>
          <cell r="T1260" t="e">
            <v>#N/A</v>
          </cell>
          <cell r="U1260" t="e">
            <v>#N/A</v>
          </cell>
          <cell r="V1260" t="e">
            <v>#N/A</v>
          </cell>
        </row>
        <row r="1261">
          <cell r="B1261" t="e">
            <v>#N/A</v>
          </cell>
          <cell r="C1261" t="e">
            <v>#N/A</v>
          </cell>
          <cell r="D1261" t="e">
            <v>#N/A</v>
          </cell>
          <cell r="E1261" t="e">
            <v>#N/A</v>
          </cell>
          <cell r="F1261" t="e">
            <v>#N/A</v>
          </cell>
          <cell r="G1261" t="e">
            <v>#N/A</v>
          </cell>
          <cell r="H1261" t="e">
            <v>#N/A</v>
          </cell>
          <cell r="I1261" t="e">
            <v>#N/A</v>
          </cell>
          <cell r="J1261" t="e">
            <v>#N/A</v>
          </cell>
          <cell r="K1261" t="e">
            <v>#N/A</v>
          </cell>
          <cell r="L1261" t="e">
            <v>#N/A</v>
          </cell>
          <cell r="M1261" t="e">
            <v>#N/A</v>
          </cell>
          <cell r="N1261" t="e">
            <v>#N/A</v>
          </cell>
          <cell r="O1261">
            <v>0</v>
          </cell>
          <cell r="P1261" t="e">
            <v>#N/A</v>
          </cell>
          <cell r="Q1261" t="e">
            <v>#N/A</v>
          </cell>
          <cell r="R1261">
            <v>0</v>
          </cell>
          <cell r="S1261" t="e">
            <v>#N/A</v>
          </cell>
          <cell r="T1261" t="e">
            <v>#N/A</v>
          </cell>
          <cell r="U1261" t="e">
            <v>#N/A</v>
          </cell>
          <cell r="V1261" t="e">
            <v>#N/A</v>
          </cell>
        </row>
        <row r="1262">
          <cell r="B1262" t="e">
            <v>#N/A</v>
          </cell>
          <cell r="C1262" t="e">
            <v>#N/A</v>
          </cell>
          <cell r="D1262" t="e">
            <v>#N/A</v>
          </cell>
          <cell r="E1262" t="e">
            <v>#N/A</v>
          </cell>
          <cell r="F1262" t="e">
            <v>#N/A</v>
          </cell>
          <cell r="G1262" t="e">
            <v>#N/A</v>
          </cell>
          <cell r="H1262" t="e">
            <v>#N/A</v>
          </cell>
          <cell r="I1262" t="e">
            <v>#N/A</v>
          </cell>
          <cell r="J1262" t="e">
            <v>#N/A</v>
          </cell>
          <cell r="K1262" t="e">
            <v>#N/A</v>
          </cell>
          <cell r="L1262" t="e">
            <v>#N/A</v>
          </cell>
          <cell r="M1262" t="e">
            <v>#N/A</v>
          </cell>
          <cell r="N1262" t="e">
            <v>#N/A</v>
          </cell>
          <cell r="O1262">
            <v>0</v>
          </cell>
          <cell r="P1262" t="e">
            <v>#N/A</v>
          </cell>
          <cell r="Q1262" t="e">
            <v>#N/A</v>
          </cell>
          <cell r="R1262">
            <v>0</v>
          </cell>
          <cell r="S1262" t="e">
            <v>#N/A</v>
          </cell>
          <cell r="T1262" t="e">
            <v>#N/A</v>
          </cell>
          <cell r="U1262" t="e">
            <v>#N/A</v>
          </cell>
          <cell r="V1262" t="e">
            <v>#N/A</v>
          </cell>
        </row>
        <row r="1263">
          <cell r="B1263" t="e">
            <v>#N/A</v>
          </cell>
          <cell r="C1263" t="e">
            <v>#N/A</v>
          </cell>
          <cell r="D1263" t="e">
            <v>#N/A</v>
          </cell>
          <cell r="E1263" t="e">
            <v>#N/A</v>
          </cell>
          <cell r="F1263" t="e">
            <v>#N/A</v>
          </cell>
          <cell r="G1263" t="e">
            <v>#N/A</v>
          </cell>
          <cell r="H1263" t="e">
            <v>#N/A</v>
          </cell>
          <cell r="I1263" t="e">
            <v>#N/A</v>
          </cell>
          <cell r="J1263" t="e">
            <v>#N/A</v>
          </cell>
          <cell r="K1263" t="e">
            <v>#N/A</v>
          </cell>
          <cell r="L1263" t="e">
            <v>#N/A</v>
          </cell>
          <cell r="M1263" t="e">
            <v>#N/A</v>
          </cell>
          <cell r="N1263" t="e">
            <v>#N/A</v>
          </cell>
          <cell r="O1263">
            <v>0</v>
          </cell>
          <cell r="P1263" t="e">
            <v>#N/A</v>
          </cell>
          <cell r="Q1263" t="e">
            <v>#N/A</v>
          </cell>
          <cell r="R1263">
            <v>0</v>
          </cell>
          <cell r="S1263" t="e">
            <v>#N/A</v>
          </cell>
          <cell r="T1263" t="e">
            <v>#N/A</v>
          </cell>
          <cell r="U1263" t="e">
            <v>#N/A</v>
          </cell>
          <cell r="V1263" t="e">
            <v>#N/A</v>
          </cell>
        </row>
        <row r="1264">
          <cell r="B1264" t="e">
            <v>#N/A</v>
          </cell>
          <cell r="C1264" t="e">
            <v>#N/A</v>
          </cell>
          <cell r="D1264" t="e">
            <v>#N/A</v>
          </cell>
          <cell r="E1264" t="e">
            <v>#N/A</v>
          </cell>
          <cell r="F1264" t="e">
            <v>#N/A</v>
          </cell>
          <cell r="G1264" t="e">
            <v>#N/A</v>
          </cell>
          <cell r="H1264" t="e">
            <v>#N/A</v>
          </cell>
          <cell r="I1264" t="e">
            <v>#N/A</v>
          </cell>
          <cell r="J1264" t="e">
            <v>#N/A</v>
          </cell>
          <cell r="K1264" t="e">
            <v>#N/A</v>
          </cell>
          <cell r="L1264" t="e">
            <v>#N/A</v>
          </cell>
          <cell r="M1264" t="e">
            <v>#N/A</v>
          </cell>
          <cell r="N1264" t="e">
            <v>#N/A</v>
          </cell>
          <cell r="O1264">
            <v>0</v>
          </cell>
          <cell r="P1264" t="e">
            <v>#N/A</v>
          </cell>
          <cell r="Q1264" t="e">
            <v>#N/A</v>
          </cell>
          <cell r="R1264">
            <v>0</v>
          </cell>
          <cell r="S1264" t="e">
            <v>#N/A</v>
          </cell>
          <cell r="T1264" t="e">
            <v>#N/A</v>
          </cell>
          <cell r="U1264" t="e">
            <v>#N/A</v>
          </cell>
          <cell r="V1264" t="e">
            <v>#N/A</v>
          </cell>
        </row>
        <row r="1265">
          <cell r="B1265" t="e">
            <v>#N/A</v>
          </cell>
          <cell r="C1265" t="e">
            <v>#N/A</v>
          </cell>
          <cell r="D1265" t="e">
            <v>#N/A</v>
          </cell>
          <cell r="E1265" t="e">
            <v>#N/A</v>
          </cell>
          <cell r="F1265" t="e">
            <v>#N/A</v>
          </cell>
          <cell r="G1265" t="e">
            <v>#N/A</v>
          </cell>
          <cell r="H1265" t="e">
            <v>#N/A</v>
          </cell>
          <cell r="I1265" t="e">
            <v>#N/A</v>
          </cell>
          <cell r="J1265" t="e">
            <v>#N/A</v>
          </cell>
          <cell r="K1265" t="e">
            <v>#N/A</v>
          </cell>
          <cell r="L1265" t="e">
            <v>#N/A</v>
          </cell>
          <cell r="M1265" t="e">
            <v>#N/A</v>
          </cell>
          <cell r="N1265" t="e">
            <v>#N/A</v>
          </cell>
          <cell r="O1265">
            <v>0</v>
          </cell>
          <cell r="P1265" t="e">
            <v>#N/A</v>
          </cell>
          <cell r="Q1265" t="e">
            <v>#N/A</v>
          </cell>
          <cell r="R1265">
            <v>0</v>
          </cell>
          <cell r="S1265" t="e">
            <v>#N/A</v>
          </cell>
          <cell r="T1265" t="e">
            <v>#N/A</v>
          </cell>
          <cell r="U1265" t="e">
            <v>#N/A</v>
          </cell>
          <cell r="V1265" t="e">
            <v>#N/A</v>
          </cell>
        </row>
        <row r="1266">
          <cell r="B1266" t="e">
            <v>#N/A</v>
          </cell>
          <cell r="C1266" t="e">
            <v>#N/A</v>
          </cell>
          <cell r="D1266" t="e">
            <v>#N/A</v>
          </cell>
          <cell r="E1266" t="e">
            <v>#N/A</v>
          </cell>
          <cell r="F1266" t="e">
            <v>#N/A</v>
          </cell>
          <cell r="G1266" t="e">
            <v>#N/A</v>
          </cell>
          <cell r="H1266" t="e">
            <v>#N/A</v>
          </cell>
          <cell r="I1266" t="e">
            <v>#N/A</v>
          </cell>
          <cell r="J1266" t="e">
            <v>#N/A</v>
          </cell>
          <cell r="K1266" t="e">
            <v>#N/A</v>
          </cell>
          <cell r="L1266" t="e">
            <v>#N/A</v>
          </cell>
          <cell r="M1266" t="e">
            <v>#N/A</v>
          </cell>
          <cell r="N1266" t="e">
            <v>#N/A</v>
          </cell>
          <cell r="O1266">
            <v>0</v>
          </cell>
          <cell r="P1266" t="e">
            <v>#N/A</v>
          </cell>
          <cell r="Q1266" t="e">
            <v>#N/A</v>
          </cell>
          <cell r="R1266">
            <v>0</v>
          </cell>
          <cell r="S1266" t="e">
            <v>#N/A</v>
          </cell>
          <cell r="T1266" t="e">
            <v>#N/A</v>
          </cell>
          <cell r="U1266" t="e">
            <v>#N/A</v>
          </cell>
          <cell r="V1266" t="e">
            <v>#N/A</v>
          </cell>
        </row>
        <row r="1267">
          <cell r="B1267" t="e">
            <v>#N/A</v>
          </cell>
          <cell r="C1267" t="e">
            <v>#N/A</v>
          </cell>
          <cell r="D1267" t="e">
            <v>#N/A</v>
          </cell>
          <cell r="E1267" t="e">
            <v>#N/A</v>
          </cell>
          <cell r="F1267" t="e">
            <v>#N/A</v>
          </cell>
          <cell r="G1267" t="e">
            <v>#N/A</v>
          </cell>
          <cell r="H1267" t="e">
            <v>#N/A</v>
          </cell>
          <cell r="I1267" t="e">
            <v>#N/A</v>
          </cell>
          <cell r="J1267" t="e">
            <v>#N/A</v>
          </cell>
          <cell r="K1267" t="e">
            <v>#N/A</v>
          </cell>
          <cell r="L1267" t="e">
            <v>#N/A</v>
          </cell>
          <cell r="M1267" t="e">
            <v>#N/A</v>
          </cell>
          <cell r="N1267" t="e">
            <v>#N/A</v>
          </cell>
          <cell r="O1267">
            <v>0</v>
          </cell>
          <cell r="P1267" t="e">
            <v>#N/A</v>
          </cell>
          <cell r="Q1267" t="e">
            <v>#N/A</v>
          </cell>
          <cell r="R1267">
            <v>0</v>
          </cell>
          <cell r="S1267" t="e">
            <v>#N/A</v>
          </cell>
          <cell r="T1267" t="e">
            <v>#N/A</v>
          </cell>
          <cell r="U1267" t="e">
            <v>#N/A</v>
          </cell>
          <cell r="V1267" t="e">
            <v>#N/A</v>
          </cell>
        </row>
        <row r="1268">
          <cell r="B1268" t="e">
            <v>#N/A</v>
          </cell>
          <cell r="C1268" t="e">
            <v>#N/A</v>
          </cell>
          <cell r="D1268" t="e">
            <v>#N/A</v>
          </cell>
          <cell r="E1268" t="e">
            <v>#N/A</v>
          </cell>
          <cell r="F1268" t="e">
            <v>#N/A</v>
          </cell>
          <cell r="G1268" t="e">
            <v>#N/A</v>
          </cell>
          <cell r="H1268" t="e">
            <v>#N/A</v>
          </cell>
          <cell r="I1268" t="e">
            <v>#N/A</v>
          </cell>
          <cell r="J1268" t="e">
            <v>#N/A</v>
          </cell>
          <cell r="K1268" t="e">
            <v>#N/A</v>
          </cell>
          <cell r="L1268" t="e">
            <v>#N/A</v>
          </cell>
          <cell r="M1268" t="e">
            <v>#N/A</v>
          </cell>
          <cell r="N1268" t="e">
            <v>#N/A</v>
          </cell>
          <cell r="O1268">
            <v>0</v>
          </cell>
          <cell r="P1268" t="e">
            <v>#N/A</v>
          </cell>
          <cell r="Q1268" t="e">
            <v>#N/A</v>
          </cell>
          <cell r="R1268">
            <v>0</v>
          </cell>
          <cell r="S1268" t="e">
            <v>#N/A</v>
          </cell>
          <cell r="T1268" t="e">
            <v>#N/A</v>
          </cell>
          <cell r="U1268" t="e">
            <v>#N/A</v>
          </cell>
          <cell r="V1268" t="e">
            <v>#N/A</v>
          </cell>
        </row>
        <row r="1269">
          <cell r="B1269" t="e">
            <v>#N/A</v>
          </cell>
          <cell r="C1269" t="e">
            <v>#N/A</v>
          </cell>
          <cell r="D1269" t="e">
            <v>#N/A</v>
          </cell>
          <cell r="E1269" t="e">
            <v>#N/A</v>
          </cell>
          <cell r="F1269" t="e">
            <v>#N/A</v>
          </cell>
          <cell r="G1269" t="e">
            <v>#N/A</v>
          </cell>
          <cell r="H1269" t="e">
            <v>#N/A</v>
          </cell>
          <cell r="I1269" t="e">
            <v>#N/A</v>
          </cell>
          <cell r="J1269" t="e">
            <v>#N/A</v>
          </cell>
          <cell r="K1269" t="e">
            <v>#N/A</v>
          </cell>
          <cell r="L1269" t="e">
            <v>#N/A</v>
          </cell>
          <cell r="M1269" t="e">
            <v>#N/A</v>
          </cell>
          <cell r="N1269" t="e">
            <v>#N/A</v>
          </cell>
          <cell r="O1269">
            <v>0</v>
          </cell>
          <cell r="P1269" t="e">
            <v>#N/A</v>
          </cell>
          <cell r="Q1269" t="e">
            <v>#N/A</v>
          </cell>
          <cell r="R1269">
            <v>0</v>
          </cell>
          <cell r="S1269" t="e">
            <v>#N/A</v>
          </cell>
          <cell r="T1269" t="e">
            <v>#N/A</v>
          </cell>
          <cell r="U1269" t="e">
            <v>#N/A</v>
          </cell>
          <cell r="V1269" t="e">
            <v>#N/A</v>
          </cell>
        </row>
        <row r="1270">
          <cell r="B1270" t="e">
            <v>#N/A</v>
          </cell>
          <cell r="C1270" t="e">
            <v>#N/A</v>
          </cell>
          <cell r="D1270" t="e">
            <v>#N/A</v>
          </cell>
          <cell r="E1270" t="e">
            <v>#N/A</v>
          </cell>
          <cell r="F1270" t="e">
            <v>#N/A</v>
          </cell>
          <cell r="G1270" t="e">
            <v>#N/A</v>
          </cell>
          <cell r="H1270" t="e">
            <v>#N/A</v>
          </cell>
          <cell r="I1270" t="e">
            <v>#N/A</v>
          </cell>
          <cell r="J1270" t="e">
            <v>#N/A</v>
          </cell>
          <cell r="K1270" t="e">
            <v>#N/A</v>
          </cell>
          <cell r="L1270" t="e">
            <v>#N/A</v>
          </cell>
          <cell r="M1270" t="e">
            <v>#N/A</v>
          </cell>
          <cell r="N1270" t="e">
            <v>#N/A</v>
          </cell>
          <cell r="O1270">
            <v>0</v>
          </cell>
          <cell r="P1270" t="e">
            <v>#N/A</v>
          </cell>
          <cell r="Q1270" t="e">
            <v>#N/A</v>
          </cell>
          <cell r="R1270">
            <v>0</v>
          </cell>
          <cell r="S1270" t="e">
            <v>#N/A</v>
          </cell>
          <cell r="T1270" t="e">
            <v>#N/A</v>
          </cell>
          <cell r="U1270" t="e">
            <v>#N/A</v>
          </cell>
          <cell r="V1270" t="e">
            <v>#N/A</v>
          </cell>
        </row>
        <row r="1271">
          <cell r="B1271" t="e">
            <v>#N/A</v>
          </cell>
          <cell r="C1271" t="e">
            <v>#N/A</v>
          </cell>
          <cell r="D1271" t="e">
            <v>#N/A</v>
          </cell>
          <cell r="E1271" t="e">
            <v>#N/A</v>
          </cell>
          <cell r="F1271" t="e">
            <v>#N/A</v>
          </cell>
          <cell r="G1271" t="e">
            <v>#N/A</v>
          </cell>
          <cell r="H1271" t="e">
            <v>#N/A</v>
          </cell>
          <cell r="I1271" t="e">
            <v>#N/A</v>
          </cell>
          <cell r="J1271" t="e">
            <v>#N/A</v>
          </cell>
          <cell r="K1271" t="e">
            <v>#N/A</v>
          </cell>
          <cell r="L1271" t="e">
            <v>#N/A</v>
          </cell>
          <cell r="M1271" t="e">
            <v>#N/A</v>
          </cell>
          <cell r="N1271" t="e">
            <v>#N/A</v>
          </cell>
          <cell r="O1271">
            <v>0</v>
          </cell>
          <cell r="P1271" t="e">
            <v>#N/A</v>
          </cell>
          <cell r="Q1271" t="e">
            <v>#N/A</v>
          </cell>
          <cell r="R1271">
            <v>0</v>
          </cell>
          <cell r="S1271" t="e">
            <v>#N/A</v>
          </cell>
          <cell r="T1271" t="e">
            <v>#N/A</v>
          </cell>
          <cell r="U1271" t="e">
            <v>#N/A</v>
          </cell>
          <cell r="V1271" t="e">
            <v>#N/A</v>
          </cell>
        </row>
        <row r="1272">
          <cell r="B1272" t="e">
            <v>#N/A</v>
          </cell>
          <cell r="C1272" t="e">
            <v>#N/A</v>
          </cell>
          <cell r="D1272" t="e">
            <v>#N/A</v>
          </cell>
          <cell r="E1272" t="e">
            <v>#N/A</v>
          </cell>
          <cell r="F1272" t="e">
            <v>#N/A</v>
          </cell>
          <cell r="G1272" t="e">
            <v>#N/A</v>
          </cell>
          <cell r="H1272" t="e">
            <v>#N/A</v>
          </cell>
          <cell r="I1272" t="e">
            <v>#N/A</v>
          </cell>
          <cell r="J1272" t="e">
            <v>#N/A</v>
          </cell>
          <cell r="K1272" t="e">
            <v>#N/A</v>
          </cell>
          <cell r="L1272" t="e">
            <v>#N/A</v>
          </cell>
          <cell r="M1272" t="e">
            <v>#N/A</v>
          </cell>
          <cell r="N1272" t="e">
            <v>#N/A</v>
          </cell>
          <cell r="O1272">
            <v>0</v>
          </cell>
          <cell r="P1272" t="e">
            <v>#N/A</v>
          </cell>
          <cell r="Q1272" t="e">
            <v>#N/A</v>
          </cell>
          <cell r="R1272">
            <v>0</v>
          </cell>
          <cell r="S1272" t="e">
            <v>#N/A</v>
          </cell>
          <cell r="T1272" t="e">
            <v>#N/A</v>
          </cell>
          <cell r="U1272" t="e">
            <v>#N/A</v>
          </cell>
          <cell r="V1272" t="e">
            <v>#N/A</v>
          </cell>
        </row>
        <row r="1273">
          <cell r="B1273" t="e">
            <v>#N/A</v>
          </cell>
          <cell r="C1273" t="e">
            <v>#N/A</v>
          </cell>
          <cell r="D1273" t="e">
            <v>#N/A</v>
          </cell>
          <cell r="E1273" t="e">
            <v>#N/A</v>
          </cell>
          <cell r="F1273" t="e">
            <v>#N/A</v>
          </cell>
          <cell r="G1273" t="e">
            <v>#N/A</v>
          </cell>
          <cell r="H1273" t="e">
            <v>#N/A</v>
          </cell>
          <cell r="I1273" t="e">
            <v>#N/A</v>
          </cell>
          <cell r="J1273" t="e">
            <v>#N/A</v>
          </cell>
          <cell r="K1273" t="e">
            <v>#N/A</v>
          </cell>
          <cell r="L1273" t="e">
            <v>#N/A</v>
          </cell>
          <cell r="M1273" t="e">
            <v>#N/A</v>
          </cell>
          <cell r="N1273" t="e">
            <v>#N/A</v>
          </cell>
          <cell r="O1273">
            <v>0</v>
          </cell>
          <cell r="P1273" t="e">
            <v>#N/A</v>
          </cell>
          <cell r="Q1273" t="e">
            <v>#N/A</v>
          </cell>
          <cell r="R1273">
            <v>0</v>
          </cell>
          <cell r="S1273" t="e">
            <v>#N/A</v>
          </cell>
          <cell r="T1273" t="e">
            <v>#N/A</v>
          </cell>
          <cell r="U1273" t="e">
            <v>#N/A</v>
          </cell>
          <cell r="V1273" t="e">
            <v>#N/A</v>
          </cell>
        </row>
        <row r="1274">
          <cell r="B1274" t="e">
            <v>#N/A</v>
          </cell>
          <cell r="C1274" t="e">
            <v>#N/A</v>
          </cell>
          <cell r="D1274" t="e">
            <v>#N/A</v>
          </cell>
          <cell r="E1274" t="e">
            <v>#N/A</v>
          </cell>
          <cell r="F1274" t="e">
            <v>#N/A</v>
          </cell>
          <cell r="G1274" t="e">
            <v>#N/A</v>
          </cell>
          <cell r="H1274" t="e">
            <v>#N/A</v>
          </cell>
          <cell r="I1274" t="e">
            <v>#N/A</v>
          </cell>
          <cell r="J1274" t="e">
            <v>#N/A</v>
          </cell>
          <cell r="K1274" t="e">
            <v>#N/A</v>
          </cell>
          <cell r="L1274" t="e">
            <v>#N/A</v>
          </cell>
          <cell r="M1274" t="e">
            <v>#N/A</v>
          </cell>
          <cell r="N1274" t="e">
            <v>#N/A</v>
          </cell>
          <cell r="O1274">
            <v>0</v>
          </cell>
          <cell r="P1274" t="e">
            <v>#N/A</v>
          </cell>
          <cell r="Q1274" t="e">
            <v>#N/A</v>
          </cell>
          <cell r="R1274">
            <v>0</v>
          </cell>
          <cell r="S1274" t="e">
            <v>#N/A</v>
          </cell>
          <cell r="T1274" t="e">
            <v>#N/A</v>
          </cell>
          <cell r="U1274" t="e">
            <v>#N/A</v>
          </cell>
          <cell r="V1274" t="e">
            <v>#N/A</v>
          </cell>
        </row>
        <row r="1275">
          <cell r="B1275" t="e">
            <v>#N/A</v>
          </cell>
          <cell r="C1275" t="e">
            <v>#N/A</v>
          </cell>
          <cell r="D1275" t="e">
            <v>#N/A</v>
          </cell>
          <cell r="E1275" t="e">
            <v>#N/A</v>
          </cell>
          <cell r="F1275" t="e">
            <v>#N/A</v>
          </cell>
          <cell r="G1275" t="e">
            <v>#N/A</v>
          </cell>
          <cell r="H1275" t="e">
            <v>#N/A</v>
          </cell>
          <cell r="I1275" t="e">
            <v>#N/A</v>
          </cell>
          <cell r="J1275" t="e">
            <v>#N/A</v>
          </cell>
          <cell r="K1275" t="e">
            <v>#N/A</v>
          </cell>
          <cell r="L1275" t="e">
            <v>#N/A</v>
          </cell>
          <cell r="M1275" t="e">
            <v>#N/A</v>
          </cell>
          <cell r="N1275" t="e">
            <v>#N/A</v>
          </cell>
          <cell r="O1275">
            <v>0</v>
          </cell>
          <cell r="P1275" t="e">
            <v>#N/A</v>
          </cell>
          <cell r="Q1275" t="e">
            <v>#N/A</v>
          </cell>
          <cell r="R1275">
            <v>0</v>
          </cell>
          <cell r="S1275" t="e">
            <v>#N/A</v>
          </cell>
          <cell r="T1275" t="e">
            <v>#N/A</v>
          </cell>
          <cell r="U1275" t="e">
            <v>#N/A</v>
          </cell>
          <cell r="V1275" t="e">
            <v>#N/A</v>
          </cell>
        </row>
        <row r="1276">
          <cell r="B1276" t="e">
            <v>#N/A</v>
          </cell>
          <cell r="C1276" t="e">
            <v>#N/A</v>
          </cell>
          <cell r="D1276" t="e">
            <v>#N/A</v>
          </cell>
          <cell r="E1276" t="e">
            <v>#N/A</v>
          </cell>
          <cell r="F1276" t="e">
            <v>#N/A</v>
          </cell>
          <cell r="G1276" t="e">
            <v>#N/A</v>
          </cell>
          <cell r="H1276" t="e">
            <v>#N/A</v>
          </cell>
          <cell r="I1276" t="e">
            <v>#N/A</v>
          </cell>
          <cell r="J1276" t="e">
            <v>#N/A</v>
          </cell>
          <cell r="K1276" t="e">
            <v>#N/A</v>
          </cell>
          <cell r="L1276" t="e">
            <v>#N/A</v>
          </cell>
          <cell r="M1276" t="e">
            <v>#N/A</v>
          </cell>
          <cell r="N1276" t="e">
            <v>#N/A</v>
          </cell>
          <cell r="O1276">
            <v>0</v>
          </cell>
          <cell r="P1276" t="e">
            <v>#N/A</v>
          </cell>
          <cell r="Q1276" t="e">
            <v>#N/A</v>
          </cell>
          <cell r="R1276">
            <v>0</v>
          </cell>
          <cell r="S1276" t="e">
            <v>#N/A</v>
          </cell>
          <cell r="T1276" t="e">
            <v>#N/A</v>
          </cell>
          <cell r="U1276" t="e">
            <v>#N/A</v>
          </cell>
          <cell r="V1276" t="e">
            <v>#N/A</v>
          </cell>
        </row>
        <row r="1277">
          <cell r="B1277" t="e">
            <v>#N/A</v>
          </cell>
          <cell r="C1277" t="e">
            <v>#N/A</v>
          </cell>
          <cell r="D1277" t="e">
            <v>#N/A</v>
          </cell>
          <cell r="E1277" t="e">
            <v>#N/A</v>
          </cell>
          <cell r="F1277" t="e">
            <v>#N/A</v>
          </cell>
          <cell r="G1277" t="e">
            <v>#N/A</v>
          </cell>
          <cell r="H1277" t="e">
            <v>#N/A</v>
          </cell>
          <cell r="I1277" t="e">
            <v>#N/A</v>
          </cell>
          <cell r="J1277" t="e">
            <v>#N/A</v>
          </cell>
          <cell r="K1277" t="e">
            <v>#N/A</v>
          </cell>
          <cell r="L1277" t="e">
            <v>#N/A</v>
          </cell>
          <cell r="M1277" t="e">
            <v>#N/A</v>
          </cell>
          <cell r="N1277" t="e">
            <v>#N/A</v>
          </cell>
          <cell r="O1277">
            <v>0</v>
          </cell>
          <cell r="P1277" t="e">
            <v>#N/A</v>
          </cell>
          <cell r="Q1277" t="e">
            <v>#N/A</v>
          </cell>
          <cell r="R1277">
            <v>0</v>
          </cell>
          <cell r="S1277" t="e">
            <v>#N/A</v>
          </cell>
          <cell r="T1277" t="e">
            <v>#N/A</v>
          </cell>
          <cell r="U1277" t="e">
            <v>#N/A</v>
          </cell>
          <cell r="V1277" t="e">
            <v>#N/A</v>
          </cell>
        </row>
        <row r="1278">
          <cell r="B1278" t="e">
            <v>#N/A</v>
          </cell>
          <cell r="C1278" t="e">
            <v>#N/A</v>
          </cell>
          <cell r="D1278" t="e">
            <v>#N/A</v>
          </cell>
          <cell r="E1278" t="e">
            <v>#N/A</v>
          </cell>
          <cell r="F1278" t="e">
            <v>#N/A</v>
          </cell>
          <cell r="G1278" t="e">
            <v>#N/A</v>
          </cell>
          <cell r="H1278" t="e">
            <v>#N/A</v>
          </cell>
          <cell r="I1278" t="e">
            <v>#N/A</v>
          </cell>
          <cell r="J1278" t="e">
            <v>#N/A</v>
          </cell>
          <cell r="K1278" t="e">
            <v>#N/A</v>
          </cell>
          <cell r="L1278" t="e">
            <v>#N/A</v>
          </cell>
          <cell r="M1278" t="e">
            <v>#N/A</v>
          </cell>
          <cell r="N1278" t="e">
            <v>#N/A</v>
          </cell>
          <cell r="O1278">
            <v>0</v>
          </cell>
          <cell r="P1278" t="e">
            <v>#N/A</v>
          </cell>
          <cell r="Q1278" t="e">
            <v>#N/A</v>
          </cell>
          <cell r="R1278">
            <v>0</v>
          </cell>
          <cell r="S1278" t="e">
            <v>#N/A</v>
          </cell>
          <cell r="T1278" t="e">
            <v>#N/A</v>
          </cell>
          <cell r="U1278" t="e">
            <v>#N/A</v>
          </cell>
          <cell r="V1278" t="e">
            <v>#N/A</v>
          </cell>
        </row>
        <row r="1279">
          <cell r="B1279" t="e">
            <v>#N/A</v>
          </cell>
          <cell r="C1279" t="e">
            <v>#N/A</v>
          </cell>
          <cell r="D1279" t="e">
            <v>#N/A</v>
          </cell>
          <cell r="E1279" t="e">
            <v>#N/A</v>
          </cell>
          <cell r="F1279" t="e">
            <v>#N/A</v>
          </cell>
          <cell r="G1279" t="e">
            <v>#N/A</v>
          </cell>
          <cell r="H1279" t="e">
            <v>#N/A</v>
          </cell>
          <cell r="I1279" t="e">
            <v>#N/A</v>
          </cell>
          <cell r="J1279" t="e">
            <v>#N/A</v>
          </cell>
          <cell r="K1279" t="e">
            <v>#N/A</v>
          </cell>
          <cell r="L1279" t="e">
            <v>#N/A</v>
          </cell>
          <cell r="M1279" t="e">
            <v>#N/A</v>
          </cell>
          <cell r="N1279" t="e">
            <v>#N/A</v>
          </cell>
          <cell r="O1279">
            <v>0</v>
          </cell>
          <cell r="P1279" t="e">
            <v>#N/A</v>
          </cell>
          <cell r="Q1279" t="e">
            <v>#N/A</v>
          </cell>
          <cell r="R1279">
            <v>0</v>
          </cell>
          <cell r="S1279" t="e">
            <v>#N/A</v>
          </cell>
          <cell r="T1279" t="e">
            <v>#N/A</v>
          </cell>
          <cell r="U1279" t="e">
            <v>#N/A</v>
          </cell>
          <cell r="V1279" t="e">
            <v>#N/A</v>
          </cell>
        </row>
        <row r="1280">
          <cell r="B1280" t="e">
            <v>#N/A</v>
          </cell>
          <cell r="C1280" t="e">
            <v>#N/A</v>
          </cell>
          <cell r="D1280" t="e">
            <v>#N/A</v>
          </cell>
          <cell r="E1280" t="e">
            <v>#N/A</v>
          </cell>
          <cell r="F1280" t="e">
            <v>#N/A</v>
          </cell>
          <cell r="G1280" t="e">
            <v>#N/A</v>
          </cell>
          <cell r="H1280" t="e">
            <v>#N/A</v>
          </cell>
          <cell r="I1280" t="e">
            <v>#N/A</v>
          </cell>
          <cell r="J1280" t="e">
            <v>#N/A</v>
          </cell>
          <cell r="K1280" t="e">
            <v>#N/A</v>
          </cell>
          <cell r="L1280" t="e">
            <v>#N/A</v>
          </cell>
          <cell r="M1280" t="e">
            <v>#N/A</v>
          </cell>
          <cell r="N1280" t="e">
            <v>#N/A</v>
          </cell>
          <cell r="O1280">
            <v>0</v>
          </cell>
          <cell r="P1280" t="e">
            <v>#N/A</v>
          </cell>
          <cell r="Q1280" t="e">
            <v>#N/A</v>
          </cell>
          <cell r="R1280">
            <v>0</v>
          </cell>
          <cell r="S1280" t="e">
            <v>#N/A</v>
          </cell>
          <cell r="T1280" t="e">
            <v>#N/A</v>
          </cell>
          <cell r="U1280" t="e">
            <v>#N/A</v>
          </cell>
          <cell r="V1280" t="e">
            <v>#N/A</v>
          </cell>
        </row>
        <row r="1281">
          <cell r="B1281" t="e">
            <v>#N/A</v>
          </cell>
          <cell r="C1281" t="e">
            <v>#N/A</v>
          </cell>
          <cell r="D1281" t="e">
            <v>#N/A</v>
          </cell>
          <cell r="E1281" t="e">
            <v>#N/A</v>
          </cell>
          <cell r="F1281" t="e">
            <v>#N/A</v>
          </cell>
          <cell r="G1281" t="e">
            <v>#N/A</v>
          </cell>
          <cell r="H1281" t="e">
            <v>#N/A</v>
          </cell>
          <cell r="I1281" t="e">
            <v>#N/A</v>
          </cell>
          <cell r="J1281" t="e">
            <v>#N/A</v>
          </cell>
          <cell r="K1281" t="e">
            <v>#N/A</v>
          </cell>
          <cell r="L1281" t="e">
            <v>#N/A</v>
          </cell>
          <cell r="M1281" t="e">
            <v>#N/A</v>
          </cell>
          <cell r="N1281" t="e">
            <v>#N/A</v>
          </cell>
          <cell r="O1281">
            <v>0</v>
          </cell>
          <cell r="P1281" t="e">
            <v>#N/A</v>
          </cell>
          <cell r="Q1281" t="e">
            <v>#N/A</v>
          </cell>
          <cell r="R1281">
            <v>0</v>
          </cell>
          <cell r="S1281" t="e">
            <v>#N/A</v>
          </cell>
          <cell r="T1281" t="e">
            <v>#N/A</v>
          </cell>
          <cell r="U1281" t="e">
            <v>#N/A</v>
          </cell>
          <cell r="V1281" t="e">
            <v>#N/A</v>
          </cell>
        </row>
        <row r="1282">
          <cell r="B1282" t="e">
            <v>#N/A</v>
          </cell>
          <cell r="C1282" t="e">
            <v>#N/A</v>
          </cell>
          <cell r="D1282" t="e">
            <v>#N/A</v>
          </cell>
          <cell r="E1282" t="e">
            <v>#N/A</v>
          </cell>
          <cell r="F1282" t="e">
            <v>#N/A</v>
          </cell>
          <cell r="G1282" t="e">
            <v>#N/A</v>
          </cell>
          <cell r="H1282" t="e">
            <v>#N/A</v>
          </cell>
          <cell r="I1282" t="e">
            <v>#N/A</v>
          </cell>
          <cell r="J1282" t="e">
            <v>#N/A</v>
          </cell>
          <cell r="K1282" t="e">
            <v>#N/A</v>
          </cell>
          <cell r="L1282" t="e">
            <v>#N/A</v>
          </cell>
          <cell r="M1282" t="e">
            <v>#N/A</v>
          </cell>
          <cell r="N1282" t="e">
            <v>#N/A</v>
          </cell>
          <cell r="O1282">
            <v>0</v>
          </cell>
          <cell r="P1282" t="e">
            <v>#N/A</v>
          </cell>
          <cell r="Q1282" t="e">
            <v>#N/A</v>
          </cell>
          <cell r="R1282">
            <v>0</v>
          </cell>
          <cell r="S1282" t="e">
            <v>#N/A</v>
          </cell>
          <cell r="T1282" t="e">
            <v>#N/A</v>
          </cell>
          <cell r="U1282" t="e">
            <v>#N/A</v>
          </cell>
          <cell r="V1282" t="e">
            <v>#N/A</v>
          </cell>
        </row>
        <row r="1283">
          <cell r="B1283" t="e">
            <v>#N/A</v>
          </cell>
          <cell r="C1283" t="e">
            <v>#N/A</v>
          </cell>
          <cell r="D1283" t="e">
            <v>#N/A</v>
          </cell>
          <cell r="E1283" t="e">
            <v>#N/A</v>
          </cell>
          <cell r="F1283" t="e">
            <v>#N/A</v>
          </cell>
          <cell r="G1283" t="e">
            <v>#N/A</v>
          </cell>
          <cell r="H1283" t="e">
            <v>#N/A</v>
          </cell>
          <cell r="I1283" t="e">
            <v>#N/A</v>
          </cell>
          <cell r="J1283" t="e">
            <v>#N/A</v>
          </cell>
          <cell r="K1283" t="e">
            <v>#N/A</v>
          </cell>
          <cell r="L1283" t="e">
            <v>#N/A</v>
          </cell>
          <cell r="M1283" t="e">
            <v>#N/A</v>
          </cell>
          <cell r="N1283" t="e">
            <v>#N/A</v>
          </cell>
          <cell r="O1283">
            <v>0</v>
          </cell>
          <cell r="P1283" t="e">
            <v>#N/A</v>
          </cell>
          <cell r="Q1283" t="e">
            <v>#N/A</v>
          </cell>
          <cell r="R1283">
            <v>0</v>
          </cell>
          <cell r="S1283" t="e">
            <v>#N/A</v>
          </cell>
          <cell r="T1283" t="e">
            <v>#N/A</v>
          </cell>
          <cell r="U1283" t="e">
            <v>#N/A</v>
          </cell>
          <cell r="V1283" t="e">
            <v>#N/A</v>
          </cell>
        </row>
        <row r="1284">
          <cell r="B1284" t="e">
            <v>#N/A</v>
          </cell>
          <cell r="C1284" t="e">
            <v>#N/A</v>
          </cell>
          <cell r="D1284" t="e">
            <v>#N/A</v>
          </cell>
          <cell r="E1284" t="e">
            <v>#N/A</v>
          </cell>
          <cell r="F1284" t="e">
            <v>#N/A</v>
          </cell>
          <cell r="G1284" t="e">
            <v>#N/A</v>
          </cell>
          <cell r="H1284" t="e">
            <v>#N/A</v>
          </cell>
          <cell r="I1284" t="e">
            <v>#N/A</v>
          </cell>
          <cell r="J1284" t="e">
            <v>#N/A</v>
          </cell>
          <cell r="K1284" t="e">
            <v>#N/A</v>
          </cell>
          <cell r="L1284" t="e">
            <v>#N/A</v>
          </cell>
          <cell r="M1284" t="e">
            <v>#N/A</v>
          </cell>
          <cell r="N1284" t="e">
            <v>#N/A</v>
          </cell>
          <cell r="O1284">
            <v>0</v>
          </cell>
          <cell r="P1284" t="e">
            <v>#N/A</v>
          </cell>
          <cell r="Q1284" t="e">
            <v>#N/A</v>
          </cell>
          <cell r="R1284">
            <v>0</v>
          </cell>
          <cell r="S1284" t="e">
            <v>#N/A</v>
          </cell>
          <cell r="T1284" t="e">
            <v>#N/A</v>
          </cell>
          <cell r="U1284" t="e">
            <v>#N/A</v>
          </cell>
          <cell r="V1284" t="e">
            <v>#N/A</v>
          </cell>
        </row>
        <row r="1285">
          <cell r="B1285" t="e">
            <v>#N/A</v>
          </cell>
          <cell r="C1285" t="e">
            <v>#N/A</v>
          </cell>
          <cell r="D1285" t="e">
            <v>#N/A</v>
          </cell>
          <cell r="E1285" t="e">
            <v>#N/A</v>
          </cell>
          <cell r="F1285" t="e">
            <v>#N/A</v>
          </cell>
          <cell r="G1285" t="e">
            <v>#N/A</v>
          </cell>
          <cell r="H1285" t="e">
            <v>#N/A</v>
          </cell>
          <cell r="I1285" t="e">
            <v>#N/A</v>
          </cell>
          <cell r="J1285" t="e">
            <v>#N/A</v>
          </cell>
          <cell r="K1285" t="e">
            <v>#N/A</v>
          </cell>
          <cell r="L1285" t="e">
            <v>#N/A</v>
          </cell>
          <cell r="M1285" t="e">
            <v>#N/A</v>
          </cell>
          <cell r="N1285" t="e">
            <v>#N/A</v>
          </cell>
          <cell r="O1285">
            <v>0</v>
          </cell>
          <cell r="P1285" t="e">
            <v>#N/A</v>
          </cell>
          <cell r="Q1285" t="e">
            <v>#N/A</v>
          </cell>
          <cell r="R1285">
            <v>0</v>
          </cell>
          <cell r="S1285" t="e">
            <v>#N/A</v>
          </cell>
          <cell r="T1285" t="e">
            <v>#N/A</v>
          </cell>
          <cell r="U1285" t="e">
            <v>#N/A</v>
          </cell>
          <cell r="V1285" t="e">
            <v>#N/A</v>
          </cell>
        </row>
        <row r="1286">
          <cell r="B1286" t="e">
            <v>#N/A</v>
          </cell>
          <cell r="C1286" t="e">
            <v>#N/A</v>
          </cell>
          <cell r="D1286" t="e">
            <v>#N/A</v>
          </cell>
          <cell r="E1286" t="e">
            <v>#N/A</v>
          </cell>
          <cell r="F1286" t="e">
            <v>#N/A</v>
          </cell>
          <cell r="G1286" t="e">
            <v>#N/A</v>
          </cell>
          <cell r="H1286" t="e">
            <v>#N/A</v>
          </cell>
          <cell r="I1286" t="e">
            <v>#N/A</v>
          </cell>
          <cell r="J1286" t="e">
            <v>#N/A</v>
          </cell>
          <cell r="K1286" t="e">
            <v>#N/A</v>
          </cell>
          <cell r="L1286" t="e">
            <v>#N/A</v>
          </cell>
          <cell r="M1286" t="e">
            <v>#N/A</v>
          </cell>
          <cell r="N1286" t="e">
            <v>#N/A</v>
          </cell>
          <cell r="O1286">
            <v>0</v>
          </cell>
          <cell r="P1286" t="e">
            <v>#N/A</v>
          </cell>
          <cell r="Q1286" t="e">
            <v>#N/A</v>
          </cell>
          <cell r="R1286">
            <v>0</v>
          </cell>
          <cell r="S1286" t="e">
            <v>#N/A</v>
          </cell>
          <cell r="T1286" t="e">
            <v>#N/A</v>
          </cell>
          <cell r="U1286" t="e">
            <v>#N/A</v>
          </cell>
          <cell r="V1286" t="e">
            <v>#N/A</v>
          </cell>
        </row>
        <row r="1287">
          <cell r="B1287" t="e">
            <v>#N/A</v>
          </cell>
          <cell r="C1287" t="e">
            <v>#N/A</v>
          </cell>
          <cell r="D1287" t="e">
            <v>#N/A</v>
          </cell>
          <cell r="E1287" t="e">
            <v>#N/A</v>
          </cell>
          <cell r="F1287" t="e">
            <v>#N/A</v>
          </cell>
          <cell r="G1287" t="e">
            <v>#N/A</v>
          </cell>
          <cell r="H1287" t="e">
            <v>#N/A</v>
          </cell>
          <cell r="I1287" t="e">
            <v>#N/A</v>
          </cell>
          <cell r="J1287" t="e">
            <v>#N/A</v>
          </cell>
          <cell r="K1287" t="e">
            <v>#N/A</v>
          </cell>
          <cell r="L1287" t="e">
            <v>#N/A</v>
          </cell>
          <cell r="M1287" t="e">
            <v>#N/A</v>
          </cell>
          <cell r="N1287" t="e">
            <v>#N/A</v>
          </cell>
          <cell r="O1287">
            <v>0</v>
          </cell>
          <cell r="P1287" t="e">
            <v>#N/A</v>
          </cell>
          <cell r="Q1287" t="e">
            <v>#N/A</v>
          </cell>
          <cell r="R1287">
            <v>0</v>
          </cell>
          <cell r="S1287" t="e">
            <v>#N/A</v>
          </cell>
          <cell r="T1287" t="e">
            <v>#N/A</v>
          </cell>
          <cell r="U1287" t="e">
            <v>#N/A</v>
          </cell>
          <cell r="V1287" t="e">
            <v>#N/A</v>
          </cell>
        </row>
        <row r="1288">
          <cell r="B1288" t="e">
            <v>#N/A</v>
          </cell>
          <cell r="C1288" t="e">
            <v>#N/A</v>
          </cell>
          <cell r="D1288" t="e">
            <v>#N/A</v>
          </cell>
          <cell r="E1288" t="e">
            <v>#N/A</v>
          </cell>
          <cell r="F1288" t="e">
            <v>#N/A</v>
          </cell>
          <cell r="G1288" t="e">
            <v>#N/A</v>
          </cell>
          <cell r="H1288" t="e">
            <v>#N/A</v>
          </cell>
          <cell r="I1288" t="e">
            <v>#N/A</v>
          </cell>
          <cell r="J1288" t="e">
            <v>#N/A</v>
          </cell>
          <cell r="K1288" t="e">
            <v>#N/A</v>
          </cell>
          <cell r="L1288" t="e">
            <v>#N/A</v>
          </cell>
          <cell r="M1288" t="e">
            <v>#N/A</v>
          </cell>
          <cell r="N1288" t="e">
            <v>#N/A</v>
          </cell>
          <cell r="O1288">
            <v>0</v>
          </cell>
          <cell r="P1288" t="e">
            <v>#N/A</v>
          </cell>
          <cell r="Q1288" t="e">
            <v>#N/A</v>
          </cell>
          <cell r="R1288">
            <v>0</v>
          </cell>
          <cell r="S1288" t="e">
            <v>#N/A</v>
          </cell>
          <cell r="T1288" t="e">
            <v>#N/A</v>
          </cell>
          <cell r="U1288" t="e">
            <v>#N/A</v>
          </cell>
          <cell r="V1288" t="e">
            <v>#N/A</v>
          </cell>
        </row>
        <row r="1289">
          <cell r="B1289" t="e">
            <v>#N/A</v>
          </cell>
          <cell r="C1289" t="e">
            <v>#N/A</v>
          </cell>
          <cell r="D1289" t="e">
            <v>#N/A</v>
          </cell>
          <cell r="E1289" t="e">
            <v>#N/A</v>
          </cell>
          <cell r="F1289" t="e">
            <v>#N/A</v>
          </cell>
          <cell r="G1289" t="e">
            <v>#N/A</v>
          </cell>
          <cell r="H1289" t="e">
            <v>#N/A</v>
          </cell>
          <cell r="I1289" t="e">
            <v>#N/A</v>
          </cell>
          <cell r="J1289" t="e">
            <v>#N/A</v>
          </cell>
          <cell r="K1289" t="e">
            <v>#N/A</v>
          </cell>
          <cell r="L1289" t="e">
            <v>#N/A</v>
          </cell>
          <cell r="M1289" t="e">
            <v>#N/A</v>
          </cell>
          <cell r="N1289" t="e">
            <v>#N/A</v>
          </cell>
          <cell r="O1289">
            <v>0</v>
          </cell>
          <cell r="P1289" t="e">
            <v>#N/A</v>
          </cell>
          <cell r="Q1289" t="e">
            <v>#N/A</v>
          </cell>
          <cell r="R1289">
            <v>0</v>
          </cell>
          <cell r="S1289" t="e">
            <v>#N/A</v>
          </cell>
          <cell r="T1289" t="e">
            <v>#N/A</v>
          </cell>
          <cell r="U1289" t="e">
            <v>#N/A</v>
          </cell>
          <cell r="V1289" t="e">
            <v>#N/A</v>
          </cell>
        </row>
        <row r="1290">
          <cell r="B1290" t="e">
            <v>#N/A</v>
          </cell>
          <cell r="C1290" t="e">
            <v>#N/A</v>
          </cell>
          <cell r="D1290" t="e">
            <v>#N/A</v>
          </cell>
          <cell r="E1290" t="e">
            <v>#N/A</v>
          </cell>
          <cell r="F1290" t="e">
            <v>#N/A</v>
          </cell>
          <cell r="G1290" t="e">
            <v>#N/A</v>
          </cell>
          <cell r="H1290" t="e">
            <v>#N/A</v>
          </cell>
          <cell r="I1290" t="e">
            <v>#N/A</v>
          </cell>
          <cell r="J1290" t="e">
            <v>#N/A</v>
          </cell>
          <cell r="K1290" t="e">
            <v>#N/A</v>
          </cell>
          <cell r="L1290" t="e">
            <v>#N/A</v>
          </cell>
          <cell r="M1290" t="e">
            <v>#N/A</v>
          </cell>
          <cell r="N1290" t="e">
            <v>#N/A</v>
          </cell>
          <cell r="O1290">
            <v>0</v>
          </cell>
          <cell r="P1290" t="e">
            <v>#N/A</v>
          </cell>
          <cell r="Q1290" t="e">
            <v>#N/A</v>
          </cell>
          <cell r="R1290">
            <v>0</v>
          </cell>
          <cell r="S1290" t="e">
            <v>#N/A</v>
          </cell>
          <cell r="T1290" t="e">
            <v>#N/A</v>
          </cell>
          <cell r="U1290" t="e">
            <v>#N/A</v>
          </cell>
          <cell r="V1290" t="e">
            <v>#N/A</v>
          </cell>
        </row>
        <row r="1291">
          <cell r="B1291" t="e">
            <v>#N/A</v>
          </cell>
          <cell r="C1291" t="e">
            <v>#N/A</v>
          </cell>
          <cell r="D1291" t="e">
            <v>#N/A</v>
          </cell>
          <cell r="E1291" t="e">
            <v>#N/A</v>
          </cell>
          <cell r="F1291" t="e">
            <v>#N/A</v>
          </cell>
          <cell r="G1291" t="e">
            <v>#N/A</v>
          </cell>
          <cell r="H1291" t="e">
            <v>#N/A</v>
          </cell>
          <cell r="I1291" t="e">
            <v>#N/A</v>
          </cell>
          <cell r="J1291" t="e">
            <v>#N/A</v>
          </cell>
          <cell r="K1291" t="e">
            <v>#N/A</v>
          </cell>
          <cell r="L1291" t="e">
            <v>#N/A</v>
          </cell>
          <cell r="M1291" t="e">
            <v>#N/A</v>
          </cell>
          <cell r="N1291" t="e">
            <v>#N/A</v>
          </cell>
          <cell r="O1291">
            <v>0</v>
          </cell>
          <cell r="P1291" t="e">
            <v>#N/A</v>
          </cell>
          <cell r="Q1291" t="e">
            <v>#N/A</v>
          </cell>
          <cell r="R1291">
            <v>0</v>
          </cell>
          <cell r="S1291" t="e">
            <v>#N/A</v>
          </cell>
          <cell r="T1291" t="e">
            <v>#N/A</v>
          </cell>
          <cell r="U1291" t="e">
            <v>#N/A</v>
          </cell>
          <cell r="V1291" t="e">
            <v>#N/A</v>
          </cell>
        </row>
        <row r="1292">
          <cell r="B1292" t="e">
            <v>#N/A</v>
          </cell>
          <cell r="C1292" t="e">
            <v>#N/A</v>
          </cell>
          <cell r="D1292" t="e">
            <v>#N/A</v>
          </cell>
          <cell r="E1292" t="e">
            <v>#N/A</v>
          </cell>
          <cell r="F1292" t="e">
            <v>#N/A</v>
          </cell>
          <cell r="G1292" t="e">
            <v>#N/A</v>
          </cell>
          <cell r="H1292" t="e">
            <v>#N/A</v>
          </cell>
          <cell r="I1292" t="e">
            <v>#N/A</v>
          </cell>
          <cell r="J1292" t="e">
            <v>#N/A</v>
          </cell>
          <cell r="K1292" t="e">
            <v>#N/A</v>
          </cell>
          <cell r="L1292" t="e">
            <v>#N/A</v>
          </cell>
          <cell r="M1292" t="e">
            <v>#N/A</v>
          </cell>
          <cell r="N1292" t="e">
            <v>#N/A</v>
          </cell>
          <cell r="O1292">
            <v>0</v>
          </cell>
          <cell r="P1292" t="e">
            <v>#N/A</v>
          </cell>
          <cell r="Q1292" t="e">
            <v>#N/A</v>
          </cell>
          <cell r="R1292">
            <v>0</v>
          </cell>
          <cell r="S1292" t="e">
            <v>#N/A</v>
          </cell>
          <cell r="T1292" t="e">
            <v>#N/A</v>
          </cell>
          <cell r="U1292" t="e">
            <v>#N/A</v>
          </cell>
          <cell r="V1292" t="e">
            <v>#N/A</v>
          </cell>
        </row>
        <row r="1293">
          <cell r="B1293" t="e">
            <v>#N/A</v>
          </cell>
          <cell r="C1293" t="e">
            <v>#N/A</v>
          </cell>
          <cell r="D1293" t="e">
            <v>#N/A</v>
          </cell>
          <cell r="E1293" t="e">
            <v>#N/A</v>
          </cell>
          <cell r="F1293" t="e">
            <v>#N/A</v>
          </cell>
          <cell r="G1293" t="e">
            <v>#N/A</v>
          </cell>
          <cell r="H1293" t="e">
            <v>#N/A</v>
          </cell>
          <cell r="I1293" t="e">
            <v>#N/A</v>
          </cell>
          <cell r="J1293" t="e">
            <v>#N/A</v>
          </cell>
          <cell r="K1293" t="e">
            <v>#N/A</v>
          </cell>
          <cell r="L1293" t="e">
            <v>#N/A</v>
          </cell>
          <cell r="M1293" t="e">
            <v>#N/A</v>
          </cell>
          <cell r="N1293" t="e">
            <v>#N/A</v>
          </cell>
          <cell r="O1293">
            <v>0</v>
          </cell>
          <cell r="P1293" t="e">
            <v>#N/A</v>
          </cell>
          <cell r="Q1293" t="e">
            <v>#N/A</v>
          </cell>
          <cell r="R1293">
            <v>0</v>
          </cell>
          <cell r="S1293" t="e">
            <v>#N/A</v>
          </cell>
          <cell r="T1293" t="e">
            <v>#N/A</v>
          </cell>
          <cell r="U1293" t="e">
            <v>#N/A</v>
          </cell>
          <cell r="V1293" t="e">
            <v>#N/A</v>
          </cell>
        </row>
        <row r="1294">
          <cell r="B1294" t="e">
            <v>#N/A</v>
          </cell>
          <cell r="C1294" t="e">
            <v>#N/A</v>
          </cell>
          <cell r="D1294" t="e">
            <v>#N/A</v>
          </cell>
          <cell r="E1294" t="e">
            <v>#N/A</v>
          </cell>
          <cell r="F1294" t="e">
            <v>#N/A</v>
          </cell>
          <cell r="G1294" t="e">
            <v>#N/A</v>
          </cell>
          <cell r="H1294" t="e">
            <v>#N/A</v>
          </cell>
          <cell r="I1294" t="e">
            <v>#N/A</v>
          </cell>
          <cell r="J1294" t="e">
            <v>#N/A</v>
          </cell>
          <cell r="K1294" t="e">
            <v>#N/A</v>
          </cell>
          <cell r="L1294" t="e">
            <v>#N/A</v>
          </cell>
          <cell r="M1294" t="e">
            <v>#N/A</v>
          </cell>
          <cell r="N1294" t="e">
            <v>#N/A</v>
          </cell>
          <cell r="O1294">
            <v>0</v>
          </cell>
          <cell r="P1294" t="e">
            <v>#N/A</v>
          </cell>
          <cell r="Q1294" t="e">
            <v>#N/A</v>
          </cell>
          <cell r="R1294">
            <v>0</v>
          </cell>
          <cell r="S1294" t="e">
            <v>#N/A</v>
          </cell>
          <cell r="T1294" t="e">
            <v>#N/A</v>
          </cell>
          <cell r="U1294" t="e">
            <v>#N/A</v>
          </cell>
          <cell r="V1294" t="e">
            <v>#N/A</v>
          </cell>
        </row>
        <row r="1295">
          <cell r="B1295" t="e">
            <v>#N/A</v>
          </cell>
          <cell r="C1295" t="e">
            <v>#N/A</v>
          </cell>
          <cell r="D1295" t="e">
            <v>#N/A</v>
          </cell>
          <cell r="E1295" t="e">
            <v>#N/A</v>
          </cell>
          <cell r="F1295" t="e">
            <v>#N/A</v>
          </cell>
          <cell r="G1295" t="e">
            <v>#N/A</v>
          </cell>
          <cell r="H1295" t="e">
            <v>#N/A</v>
          </cell>
          <cell r="I1295" t="e">
            <v>#N/A</v>
          </cell>
          <cell r="J1295" t="e">
            <v>#N/A</v>
          </cell>
          <cell r="K1295" t="e">
            <v>#N/A</v>
          </cell>
          <cell r="L1295" t="e">
            <v>#N/A</v>
          </cell>
          <cell r="M1295" t="e">
            <v>#N/A</v>
          </cell>
          <cell r="N1295" t="e">
            <v>#N/A</v>
          </cell>
          <cell r="O1295">
            <v>0</v>
          </cell>
          <cell r="P1295" t="e">
            <v>#N/A</v>
          </cell>
          <cell r="Q1295" t="e">
            <v>#N/A</v>
          </cell>
          <cell r="R1295">
            <v>0</v>
          </cell>
          <cell r="S1295" t="e">
            <v>#N/A</v>
          </cell>
          <cell r="T1295" t="e">
            <v>#N/A</v>
          </cell>
          <cell r="U1295" t="e">
            <v>#N/A</v>
          </cell>
          <cell r="V1295" t="e">
            <v>#N/A</v>
          </cell>
        </row>
        <row r="1296">
          <cell r="B1296" t="e">
            <v>#N/A</v>
          </cell>
          <cell r="C1296" t="e">
            <v>#N/A</v>
          </cell>
          <cell r="D1296" t="e">
            <v>#N/A</v>
          </cell>
          <cell r="E1296" t="e">
            <v>#N/A</v>
          </cell>
          <cell r="F1296" t="e">
            <v>#N/A</v>
          </cell>
          <cell r="G1296" t="e">
            <v>#N/A</v>
          </cell>
          <cell r="H1296" t="e">
            <v>#N/A</v>
          </cell>
          <cell r="I1296" t="e">
            <v>#N/A</v>
          </cell>
          <cell r="J1296" t="e">
            <v>#N/A</v>
          </cell>
          <cell r="K1296" t="e">
            <v>#N/A</v>
          </cell>
          <cell r="L1296" t="e">
            <v>#N/A</v>
          </cell>
          <cell r="M1296" t="e">
            <v>#N/A</v>
          </cell>
          <cell r="N1296" t="e">
            <v>#N/A</v>
          </cell>
          <cell r="O1296">
            <v>0</v>
          </cell>
          <cell r="P1296" t="e">
            <v>#N/A</v>
          </cell>
          <cell r="Q1296" t="e">
            <v>#N/A</v>
          </cell>
          <cell r="R1296">
            <v>0</v>
          </cell>
          <cell r="S1296" t="e">
            <v>#N/A</v>
          </cell>
          <cell r="T1296" t="e">
            <v>#N/A</v>
          </cell>
          <cell r="U1296" t="e">
            <v>#N/A</v>
          </cell>
          <cell r="V1296" t="e">
            <v>#N/A</v>
          </cell>
        </row>
        <row r="1297">
          <cell r="B1297" t="e">
            <v>#N/A</v>
          </cell>
          <cell r="C1297" t="e">
            <v>#N/A</v>
          </cell>
          <cell r="D1297" t="e">
            <v>#N/A</v>
          </cell>
          <cell r="E1297" t="e">
            <v>#N/A</v>
          </cell>
          <cell r="F1297" t="e">
            <v>#N/A</v>
          </cell>
          <cell r="G1297" t="e">
            <v>#N/A</v>
          </cell>
          <cell r="H1297" t="e">
            <v>#N/A</v>
          </cell>
          <cell r="I1297" t="e">
            <v>#N/A</v>
          </cell>
          <cell r="J1297" t="e">
            <v>#N/A</v>
          </cell>
          <cell r="K1297" t="e">
            <v>#N/A</v>
          </cell>
          <cell r="L1297" t="e">
            <v>#N/A</v>
          </cell>
          <cell r="M1297" t="e">
            <v>#N/A</v>
          </cell>
          <cell r="N1297" t="e">
            <v>#N/A</v>
          </cell>
          <cell r="O1297">
            <v>0</v>
          </cell>
          <cell r="P1297" t="e">
            <v>#N/A</v>
          </cell>
          <cell r="Q1297" t="e">
            <v>#N/A</v>
          </cell>
          <cell r="R1297">
            <v>0</v>
          </cell>
          <cell r="S1297" t="e">
            <v>#N/A</v>
          </cell>
          <cell r="T1297" t="e">
            <v>#N/A</v>
          </cell>
          <cell r="U1297" t="e">
            <v>#N/A</v>
          </cell>
          <cell r="V1297" t="e">
            <v>#N/A</v>
          </cell>
        </row>
        <row r="1298">
          <cell r="B1298" t="e">
            <v>#N/A</v>
          </cell>
          <cell r="C1298" t="e">
            <v>#N/A</v>
          </cell>
          <cell r="D1298" t="e">
            <v>#N/A</v>
          </cell>
          <cell r="E1298" t="e">
            <v>#N/A</v>
          </cell>
          <cell r="F1298" t="e">
            <v>#N/A</v>
          </cell>
          <cell r="G1298" t="e">
            <v>#N/A</v>
          </cell>
          <cell r="H1298" t="e">
            <v>#N/A</v>
          </cell>
          <cell r="I1298" t="e">
            <v>#N/A</v>
          </cell>
          <cell r="J1298" t="e">
            <v>#N/A</v>
          </cell>
          <cell r="K1298" t="e">
            <v>#N/A</v>
          </cell>
          <cell r="L1298" t="e">
            <v>#N/A</v>
          </cell>
          <cell r="M1298" t="e">
            <v>#N/A</v>
          </cell>
          <cell r="N1298" t="e">
            <v>#N/A</v>
          </cell>
          <cell r="O1298">
            <v>0</v>
          </cell>
          <cell r="P1298" t="e">
            <v>#N/A</v>
          </cell>
          <cell r="Q1298" t="e">
            <v>#N/A</v>
          </cell>
          <cell r="R1298">
            <v>0</v>
          </cell>
          <cell r="S1298" t="e">
            <v>#N/A</v>
          </cell>
          <cell r="T1298" t="e">
            <v>#N/A</v>
          </cell>
          <cell r="U1298" t="e">
            <v>#N/A</v>
          </cell>
          <cell r="V1298" t="e">
            <v>#N/A</v>
          </cell>
        </row>
        <row r="1299">
          <cell r="B1299" t="e">
            <v>#N/A</v>
          </cell>
          <cell r="C1299" t="e">
            <v>#N/A</v>
          </cell>
          <cell r="D1299" t="e">
            <v>#N/A</v>
          </cell>
          <cell r="E1299" t="e">
            <v>#N/A</v>
          </cell>
          <cell r="F1299" t="e">
            <v>#N/A</v>
          </cell>
          <cell r="G1299" t="e">
            <v>#N/A</v>
          </cell>
          <cell r="H1299" t="e">
            <v>#N/A</v>
          </cell>
          <cell r="I1299" t="e">
            <v>#N/A</v>
          </cell>
          <cell r="J1299" t="e">
            <v>#N/A</v>
          </cell>
          <cell r="K1299" t="e">
            <v>#N/A</v>
          </cell>
          <cell r="L1299" t="e">
            <v>#N/A</v>
          </cell>
          <cell r="M1299" t="e">
            <v>#N/A</v>
          </cell>
          <cell r="N1299" t="e">
            <v>#N/A</v>
          </cell>
          <cell r="O1299">
            <v>0</v>
          </cell>
          <cell r="P1299" t="e">
            <v>#N/A</v>
          </cell>
          <cell r="Q1299" t="e">
            <v>#N/A</v>
          </cell>
          <cell r="R1299">
            <v>0</v>
          </cell>
          <cell r="S1299" t="e">
            <v>#N/A</v>
          </cell>
          <cell r="T1299" t="e">
            <v>#N/A</v>
          </cell>
          <cell r="U1299" t="e">
            <v>#N/A</v>
          </cell>
          <cell r="V1299" t="e">
            <v>#N/A</v>
          </cell>
        </row>
        <row r="1300">
          <cell r="B1300" t="e">
            <v>#N/A</v>
          </cell>
          <cell r="C1300" t="e">
            <v>#N/A</v>
          </cell>
          <cell r="D1300" t="e">
            <v>#N/A</v>
          </cell>
          <cell r="E1300" t="e">
            <v>#N/A</v>
          </cell>
          <cell r="F1300" t="e">
            <v>#N/A</v>
          </cell>
          <cell r="G1300" t="e">
            <v>#N/A</v>
          </cell>
          <cell r="H1300" t="e">
            <v>#N/A</v>
          </cell>
          <cell r="I1300" t="e">
            <v>#N/A</v>
          </cell>
          <cell r="J1300" t="e">
            <v>#N/A</v>
          </cell>
          <cell r="K1300" t="e">
            <v>#N/A</v>
          </cell>
          <cell r="L1300" t="e">
            <v>#N/A</v>
          </cell>
          <cell r="M1300" t="e">
            <v>#N/A</v>
          </cell>
          <cell r="N1300" t="e">
            <v>#N/A</v>
          </cell>
          <cell r="O1300">
            <v>0</v>
          </cell>
          <cell r="P1300" t="e">
            <v>#N/A</v>
          </cell>
          <cell r="Q1300" t="e">
            <v>#N/A</v>
          </cell>
          <cell r="R1300">
            <v>0</v>
          </cell>
          <cell r="S1300" t="e">
            <v>#N/A</v>
          </cell>
          <cell r="T1300" t="e">
            <v>#N/A</v>
          </cell>
          <cell r="U1300" t="e">
            <v>#N/A</v>
          </cell>
          <cell r="V1300" t="e">
            <v>#N/A</v>
          </cell>
        </row>
        <row r="1301">
          <cell r="B1301" t="e">
            <v>#N/A</v>
          </cell>
          <cell r="C1301" t="e">
            <v>#N/A</v>
          </cell>
          <cell r="D1301" t="e">
            <v>#N/A</v>
          </cell>
          <cell r="E1301" t="e">
            <v>#N/A</v>
          </cell>
          <cell r="F1301" t="e">
            <v>#N/A</v>
          </cell>
          <cell r="G1301" t="e">
            <v>#N/A</v>
          </cell>
          <cell r="H1301" t="e">
            <v>#N/A</v>
          </cell>
          <cell r="I1301" t="e">
            <v>#N/A</v>
          </cell>
          <cell r="J1301" t="e">
            <v>#N/A</v>
          </cell>
          <cell r="K1301" t="e">
            <v>#N/A</v>
          </cell>
          <cell r="L1301" t="e">
            <v>#N/A</v>
          </cell>
          <cell r="M1301" t="e">
            <v>#N/A</v>
          </cell>
          <cell r="N1301" t="e">
            <v>#N/A</v>
          </cell>
          <cell r="O1301">
            <v>0</v>
          </cell>
          <cell r="P1301" t="e">
            <v>#N/A</v>
          </cell>
          <cell r="Q1301" t="e">
            <v>#N/A</v>
          </cell>
          <cell r="R1301">
            <v>0</v>
          </cell>
          <cell r="S1301" t="e">
            <v>#N/A</v>
          </cell>
          <cell r="T1301" t="e">
            <v>#N/A</v>
          </cell>
          <cell r="U1301" t="e">
            <v>#N/A</v>
          </cell>
          <cell r="V1301" t="e">
            <v>#N/A</v>
          </cell>
        </row>
        <row r="1302">
          <cell r="B1302" t="e">
            <v>#N/A</v>
          </cell>
          <cell r="C1302" t="e">
            <v>#N/A</v>
          </cell>
          <cell r="D1302" t="e">
            <v>#N/A</v>
          </cell>
          <cell r="E1302" t="e">
            <v>#N/A</v>
          </cell>
          <cell r="F1302" t="e">
            <v>#N/A</v>
          </cell>
          <cell r="G1302" t="e">
            <v>#N/A</v>
          </cell>
          <cell r="H1302" t="e">
            <v>#N/A</v>
          </cell>
          <cell r="I1302" t="e">
            <v>#N/A</v>
          </cell>
          <cell r="J1302" t="e">
            <v>#N/A</v>
          </cell>
          <cell r="K1302" t="e">
            <v>#N/A</v>
          </cell>
          <cell r="L1302" t="e">
            <v>#N/A</v>
          </cell>
          <cell r="M1302" t="e">
            <v>#N/A</v>
          </cell>
          <cell r="N1302" t="e">
            <v>#N/A</v>
          </cell>
          <cell r="O1302">
            <v>0</v>
          </cell>
          <cell r="P1302" t="e">
            <v>#N/A</v>
          </cell>
          <cell r="Q1302" t="e">
            <v>#N/A</v>
          </cell>
          <cell r="R1302">
            <v>0</v>
          </cell>
          <cell r="S1302" t="e">
            <v>#N/A</v>
          </cell>
          <cell r="T1302" t="e">
            <v>#N/A</v>
          </cell>
          <cell r="U1302" t="e">
            <v>#N/A</v>
          </cell>
          <cell r="V1302" t="e">
            <v>#N/A</v>
          </cell>
        </row>
        <row r="1303">
          <cell r="B1303" t="e">
            <v>#N/A</v>
          </cell>
          <cell r="C1303" t="e">
            <v>#N/A</v>
          </cell>
          <cell r="D1303" t="e">
            <v>#N/A</v>
          </cell>
          <cell r="E1303" t="e">
            <v>#N/A</v>
          </cell>
          <cell r="F1303" t="e">
            <v>#N/A</v>
          </cell>
          <cell r="G1303" t="e">
            <v>#N/A</v>
          </cell>
          <cell r="H1303" t="e">
            <v>#N/A</v>
          </cell>
          <cell r="I1303" t="e">
            <v>#N/A</v>
          </cell>
          <cell r="J1303" t="e">
            <v>#N/A</v>
          </cell>
          <cell r="K1303" t="e">
            <v>#N/A</v>
          </cell>
          <cell r="L1303" t="e">
            <v>#N/A</v>
          </cell>
          <cell r="M1303" t="e">
            <v>#N/A</v>
          </cell>
          <cell r="N1303" t="e">
            <v>#N/A</v>
          </cell>
          <cell r="O1303">
            <v>0</v>
          </cell>
          <cell r="P1303" t="e">
            <v>#N/A</v>
          </cell>
          <cell r="Q1303" t="e">
            <v>#N/A</v>
          </cell>
          <cell r="R1303">
            <v>0</v>
          </cell>
          <cell r="S1303" t="e">
            <v>#N/A</v>
          </cell>
          <cell r="T1303" t="e">
            <v>#N/A</v>
          </cell>
          <cell r="U1303" t="e">
            <v>#N/A</v>
          </cell>
          <cell r="V1303" t="e">
            <v>#N/A</v>
          </cell>
        </row>
        <row r="1304">
          <cell r="B1304" t="e">
            <v>#N/A</v>
          </cell>
          <cell r="C1304" t="e">
            <v>#N/A</v>
          </cell>
          <cell r="D1304" t="e">
            <v>#N/A</v>
          </cell>
          <cell r="E1304" t="e">
            <v>#N/A</v>
          </cell>
          <cell r="F1304" t="e">
            <v>#N/A</v>
          </cell>
          <cell r="G1304" t="e">
            <v>#N/A</v>
          </cell>
          <cell r="H1304" t="e">
            <v>#N/A</v>
          </cell>
          <cell r="I1304" t="e">
            <v>#N/A</v>
          </cell>
          <cell r="J1304" t="e">
            <v>#N/A</v>
          </cell>
          <cell r="K1304" t="e">
            <v>#N/A</v>
          </cell>
          <cell r="L1304" t="e">
            <v>#N/A</v>
          </cell>
          <cell r="M1304" t="e">
            <v>#N/A</v>
          </cell>
          <cell r="N1304" t="e">
            <v>#N/A</v>
          </cell>
          <cell r="O1304">
            <v>0</v>
          </cell>
          <cell r="P1304" t="e">
            <v>#N/A</v>
          </cell>
          <cell r="Q1304" t="e">
            <v>#N/A</v>
          </cell>
          <cell r="R1304">
            <v>0</v>
          </cell>
          <cell r="S1304" t="e">
            <v>#N/A</v>
          </cell>
          <cell r="T1304" t="e">
            <v>#N/A</v>
          </cell>
          <cell r="U1304" t="e">
            <v>#N/A</v>
          </cell>
          <cell r="V1304" t="e">
            <v>#N/A</v>
          </cell>
        </row>
        <row r="1305">
          <cell r="B1305" t="e">
            <v>#N/A</v>
          </cell>
          <cell r="C1305" t="e">
            <v>#N/A</v>
          </cell>
          <cell r="D1305" t="e">
            <v>#N/A</v>
          </cell>
          <cell r="E1305" t="e">
            <v>#N/A</v>
          </cell>
          <cell r="F1305" t="e">
            <v>#N/A</v>
          </cell>
          <cell r="G1305" t="e">
            <v>#N/A</v>
          </cell>
          <cell r="H1305" t="e">
            <v>#N/A</v>
          </cell>
          <cell r="I1305" t="e">
            <v>#N/A</v>
          </cell>
          <cell r="J1305" t="e">
            <v>#N/A</v>
          </cell>
          <cell r="K1305" t="e">
            <v>#N/A</v>
          </cell>
          <cell r="L1305" t="e">
            <v>#N/A</v>
          </cell>
          <cell r="M1305" t="e">
            <v>#N/A</v>
          </cell>
          <cell r="N1305" t="e">
            <v>#N/A</v>
          </cell>
          <cell r="O1305">
            <v>0</v>
          </cell>
          <cell r="P1305" t="e">
            <v>#N/A</v>
          </cell>
          <cell r="Q1305" t="e">
            <v>#N/A</v>
          </cell>
          <cell r="R1305">
            <v>0</v>
          </cell>
          <cell r="S1305" t="e">
            <v>#N/A</v>
          </cell>
          <cell r="T1305" t="e">
            <v>#N/A</v>
          </cell>
          <cell r="U1305" t="e">
            <v>#N/A</v>
          </cell>
          <cell r="V1305" t="e">
            <v>#N/A</v>
          </cell>
        </row>
        <row r="1306">
          <cell r="B1306" t="e">
            <v>#N/A</v>
          </cell>
          <cell r="C1306" t="e">
            <v>#N/A</v>
          </cell>
          <cell r="D1306" t="e">
            <v>#N/A</v>
          </cell>
          <cell r="E1306" t="e">
            <v>#N/A</v>
          </cell>
          <cell r="F1306" t="e">
            <v>#N/A</v>
          </cell>
          <cell r="G1306" t="e">
            <v>#N/A</v>
          </cell>
          <cell r="H1306" t="e">
            <v>#N/A</v>
          </cell>
          <cell r="I1306" t="e">
            <v>#N/A</v>
          </cell>
          <cell r="J1306" t="e">
            <v>#N/A</v>
          </cell>
          <cell r="K1306" t="e">
            <v>#N/A</v>
          </cell>
          <cell r="L1306" t="e">
            <v>#N/A</v>
          </cell>
          <cell r="M1306" t="e">
            <v>#N/A</v>
          </cell>
          <cell r="N1306" t="e">
            <v>#N/A</v>
          </cell>
          <cell r="O1306">
            <v>0</v>
          </cell>
          <cell r="P1306" t="e">
            <v>#N/A</v>
          </cell>
          <cell r="Q1306" t="e">
            <v>#N/A</v>
          </cell>
          <cell r="R1306">
            <v>0</v>
          </cell>
          <cell r="S1306" t="e">
            <v>#N/A</v>
          </cell>
          <cell r="T1306" t="e">
            <v>#N/A</v>
          </cell>
          <cell r="U1306" t="e">
            <v>#N/A</v>
          </cell>
          <cell r="V1306" t="e">
            <v>#N/A</v>
          </cell>
        </row>
        <row r="1307">
          <cell r="B1307" t="e">
            <v>#N/A</v>
          </cell>
          <cell r="C1307" t="e">
            <v>#N/A</v>
          </cell>
          <cell r="D1307" t="e">
            <v>#N/A</v>
          </cell>
          <cell r="E1307" t="e">
            <v>#N/A</v>
          </cell>
          <cell r="F1307" t="e">
            <v>#N/A</v>
          </cell>
          <cell r="G1307" t="e">
            <v>#N/A</v>
          </cell>
          <cell r="H1307" t="e">
            <v>#N/A</v>
          </cell>
          <cell r="I1307" t="e">
            <v>#N/A</v>
          </cell>
          <cell r="J1307" t="e">
            <v>#N/A</v>
          </cell>
          <cell r="K1307" t="e">
            <v>#N/A</v>
          </cell>
          <cell r="L1307" t="e">
            <v>#N/A</v>
          </cell>
          <cell r="M1307" t="e">
            <v>#N/A</v>
          </cell>
          <cell r="N1307" t="e">
            <v>#N/A</v>
          </cell>
          <cell r="O1307">
            <v>0</v>
          </cell>
          <cell r="P1307" t="e">
            <v>#N/A</v>
          </cell>
          <cell r="Q1307" t="e">
            <v>#N/A</v>
          </cell>
          <cell r="R1307">
            <v>0</v>
          </cell>
          <cell r="S1307" t="e">
            <v>#N/A</v>
          </cell>
          <cell r="T1307" t="e">
            <v>#N/A</v>
          </cell>
          <cell r="U1307" t="e">
            <v>#N/A</v>
          </cell>
          <cell r="V1307" t="e">
            <v>#N/A</v>
          </cell>
        </row>
        <row r="1308">
          <cell r="B1308" t="e">
            <v>#N/A</v>
          </cell>
          <cell r="C1308" t="e">
            <v>#N/A</v>
          </cell>
          <cell r="D1308" t="e">
            <v>#N/A</v>
          </cell>
          <cell r="E1308" t="e">
            <v>#N/A</v>
          </cell>
          <cell r="F1308" t="e">
            <v>#N/A</v>
          </cell>
          <cell r="G1308" t="e">
            <v>#N/A</v>
          </cell>
          <cell r="H1308" t="e">
            <v>#N/A</v>
          </cell>
          <cell r="I1308" t="e">
            <v>#N/A</v>
          </cell>
          <cell r="J1308" t="e">
            <v>#N/A</v>
          </cell>
          <cell r="K1308" t="e">
            <v>#N/A</v>
          </cell>
          <cell r="L1308" t="e">
            <v>#N/A</v>
          </cell>
          <cell r="M1308" t="e">
            <v>#N/A</v>
          </cell>
          <cell r="N1308" t="e">
            <v>#N/A</v>
          </cell>
          <cell r="O1308">
            <v>0</v>
          </cell>
          <cell r="P1308" t="e">
            <v>#N/A</v>
          </cell>
          <cell r="Q1308" t="e">
            <v>#N/A</v>
          </cell>
          <cell r="R1308">
            <v>0</v>
          </cell>
          <cell r="S1308" t="e">
            <v>#N/A</v>
          </cell>
          <cell r="T1308" t="e">
            <v>#N/A</v>
          </cell>
          <cell r="U1308" t="e">
            <v>#N/A</v>
          </cell>
          <cell r="V1308" t="e">
            <v>#N/A</v>
          </cell>
        </row>
        <row r="1309">
          <cell r="B1309" t="e">
            <v>#N/A</v>
          </cell>
          <cell r="C1309" t="e">
            <v>#N/A</v>
          </cell>
          <cell r="D1309" t="e">
            <v>#N/A</v>
          </cell>
          <cell r="E1309" t="e">
            <v>#N/A</v>
          </cell>
          <cell r="F1309" t="e">
            <v>#N/A</v>
          </cell>
          <cell r="G1309" t="e">
            <v>#N/A</v>
          </cell>
          <cell r="H1309" t="e">
            <v>#N/A</v>
          </cell>
          <cell r="I1309" t="e">
            <v>#N/A</v>
          </cell>
          <cell r="J1309" t="e">
            <v>#N/A</v>
          </cell>
          <cell r="K1309" t="e">
            <v>#N/A</v>
          </cell>
          <cell r="L1309" t="e">
            <v>#N/A</v>
          </cell>
          <cell r="M1309" t="e">
            <v>#N/A</v>
          </cell>
          <cell r="N1309" t="e">
            <v>#N/A</v>
          </cell>
          <cell r="O1309">
            <v>0</v>
          </cell>
          <cell r="P1309" t="e">
            <v>#N/A</v>
          </cell>
          <cell r="Q1309" t="e">
            <v>#N/A</v>
          </cell>
          <cell r="R1309">
            <v>0</v>
          </cell>
          <cell r="S1309" t="e">
            <v>#N/A</v>
          </cell>
          <cell r="T1309" t="e">
            <v>#N/A</v>
          </cell>
          <cell r="U1309" t="e">
            <v>#N/A</v>
          </cell>
          <cell r="V1309" t="e">
            <v>#N/A</v>
          </cell>
        </row>
        <row r="1310">
          <cell r="B1310" t="e">
            <v>#N/A</v>
          </cell>
          <cell r="C1310" t="e">
            <v>#N/A</v>
          </cell>
          <cell r="D1310" t="e">
            <v>#N/A</v>
          </cell>
          <cell r="E1310" t="e">
            <v>#N/A</v>
          </cell>
          <cell r="F1310" t="e">
            <v>#N/A</v>
          </cell>
          <cell r="G1310" t="e">
            <v>#N/A</v>
          </cell>
          <cell r="H1310" t="e">
            <v>#N/A</v>
          </cell>
          <cell r="I1310" t="e">
            <v>#N/A</v>
          </cell>
          <cell r="J1310" t="e">
            <v>#N/A</v>
          </cell>
          <cell r="K1310" t="e">
            <v>#N/A</v>
          </cell>
          <cell r="L1310" t="e">
            <v>#N/A</v>
          </cell>
          <cell r="M1310" t="e">
            <v>#N/A</v>
          </cell>
          <cell r="N1310" t="e">
            <v>#N/A</v>
          </cell>
          <cell r="O1310">
            <v>0</v>
          </cell>
          <cell r="P1310" t="e">
            <v>#N/A</v>
          </cell>
          <cell r="Q1310" t="e">
            <v>#N/A</v>
          </cell>
          <cell r="R1310">
            <v>0</v>
          </cell>
          <cell r="S1310" t="e">
            <v>#N/A</v>
          </cell>
          <cell r="T1310" t="e">
            <v>#N/A</v>
          </cell>
          <cell r="U1310" t="e">
            <v>#N/A</v>
          </cell>
          <cell r="V1310" t="e">
            <v>#N/A</v>
          </cell>
        </row>
        <row r="1311">
          <cell r="B1311" t="e">
            <v>#N/A</v>
          </cell>
          <cell r="C1311" t="e">
            <v>#N/A</v>
          </cell>
          <cell r="D1311" t="e">
            <v>#N/A</v>
          </cell>
          <cell r="E1311" t="e">
            <v>#N/A</v>
          </cell>
          <cell r="F1311" t="e">
            <v>#N/A</v>
          </cell>
          <cell r="G1311" t="e">
            <v>#N/A</v>
          </cell>
          <cell r="H1311" t="e">
            <v>#N/A</v>
          </cell>
          <cell r="I1311" t="e">
            <v>#N/A</v>
          </cell>
          <cell r="J1311" t="e">
            <v>#N/A</v>
          </cell>
          <cell r="K1311" t="e">
            <v>#N/A</v>
          </cell>
          <cell r="L1311" t="e">
            <v>#N/A</v>
          </cell>
          <cell r="M1311" t="e">
            <v>#N/A</v>
          </cell>
          <cell r="N1311" t="e">
            <v>#N/A</v>
          </cell>
          <cell r="O1311">
            <v>0</v>
          </cell>
          <cell r="P1311" t="e">
            <v>#N/A</v>
          </cell>
          <cell r="Q1311" t="e">
            <v>#N/A</v>
          </cell>
          <cell r="R1311">
            <v>0</v>
          </cell>
          <cell r="S1311" t="e">
            <v>#N/A</v>
          </cell>
          <cell r="T1311" t="e">
            <v>#N/A</v>
          </cell>
          <cell r="U1311" t="e">
            <v>#N/A</v>
          </cell>
          <cell r="V1311" t="e">
            <v>#N/A</v>
          </cell>
        </row>
        <row r="1312">
          <cell r="B1312" t="e">
            <v>#N/A</v>
          </cell>
          <cell r="C1312" t="e">
            <v>#N/A</v>
          </cell>
          <cell r="D1312" t="e">
            <v>#N/A</v>
          </cell>
          <cell r="E1312" t="e">
            <v>#N/A</v>
          </cell>
          <cell r="F1312" t="e">
            <v>#N/A</v>
          </cell>
          <cell r="G1312" t="e">
            <v>#N/A</v>
          </cell>
          <cell r="H1312" t="e">
            <v>#N/A</v>
          </cell>
          <cell r="I1312" t="e">
            <v>#N/A</v>
          </cell>
          <cell r="J1312" t="e">
            <v>#N/A</v>
          </cell>
          <cell r="K1312" t="e">
            <v>#N/A</v>
          </cell>
          <cell r="L1312" t="e">
            <v>#N/A</v>
          </cell>
          <cell r="M1312" t="e">
            <v>#N/A</v>
          </cell>
          <cell r="N1312" t="e">
            <v>#N/A</v>
          </cell>
          <cell r="O1312">
            <v>0</v>
          </cell>
          <cell r="P1312" t="e">
            <v>#N/A</v>
          </cell>
          <cell r="Q1312" t="e">
            <v>#N/A</v>
          </cell>
          <cell r="R1312">
            <v>0</v>
          </cell>
          <cell r="S1312" t="e">
            <v>#N/A</v>
          </cell>
          <cell r="T1312" t="e">
            <v>#N/A</v>
          </cell>
          <cell r="U1312" t="e">
            <v>#N/A</v>
          </cell>
          <cell r="V1312" t="e">
            <v>#N/A</v>
          </cell>
        </row>
        <row r="1313">
          <cell r="B1313" t="e">
            <v>#N/A</v>
          </cell>
          <cell r="C1313" t="e">
            <v>#N/A</v>
          </cell>
          <cell r="D1313" t="e">
            <v>#N/A</v>
          </cell>
          <cell r="E1313" t="e">
            <v>#N/A</v>
          </cell>
          <cell r="F1313" t="e">
            <v>#N/A</v>
          </cell>
          <cell r="G1313" t="e">
            <v>#N/A</v>
          </cell>
          <cell r="H1313" t="e">
            <v>#N/A</v>
          </cell>
          <cell r="I1313" t="e">
            <v>#N/A</v>
          </cell>
          <cell r="J1313" t="e">
            <v>#N/A</v>
          </cell>
          <cell r="K1313" t="e">
            <v>#N/A</v>
          </cell>
          <cell r="L1313" t="e">
            <v>#N/A</v>
          </cell>
          <cell r="M1313" t="e">
            <v>#N/A</v>
          </cell>
          <cell r="N1313" t="e">
            <v>#N/A</v>
          </cell>
          <cell r="O1313">
            <v>0</v>
          </cell>
          <cell r="P1313" t="e">
            <v>#N/A</v>
          </cell>
          <cell r="Q1313" t="e">
            <v>#N/A</v>
          </cell>
          <cell r="R1313">
            <v>0</v>
          </cell>
          <cell r="S1313" t="e">
            <v>#N/A</v>
          </cell>
          <cell r="T1313" t="e">
            <v>#N/A</v>
          </cell>
          <cell r="U1313" t="e">
            <v>#N/A</v>
          </cell>
          <cell r="V1313" t="e">
            <v>#N/A</v>
          </cell>
        </row>
        <row r="1314">
          <cell r="B1314" t="e">
            <v>#N/A</v>
          </cell>
          <cell r="C1314" t="e">
            <v>#N/A</v>
          </cell>
          <cell r="D1314" t="e">
            <v>#N/A</v>
          </cell>
          <cell r="E1314" t="e">
            <v>#N/A</v>
          </cell>
          <cell r="F1314" t="e">
            <v>#N/A</v>
          </cell>
          <cell r="G1314" t="e">
            <v>#N/A</v>
          </cell>
          <cell r="H1314" t="e">
            <v>#N/A</v>
          </cell>
          <cell r="I1314" t="e">
            <v>#N/A</v>
          </cell>
          <cell r="J1314" t="e">
            <v>#N/A</v>
          </cell>
          <cell r="K1314" t="e">
            <v>#N/A</v>
          </cell>
          <cell r="L1314" t="e">
            <v>#N/A</v>
          </cell>
          <cell r="M1314" t="e">
            <v>#N/A</v>
          </cell>
          <cell r="N1314" t="e">
            <v>#N/A</v>
          </cell>
          <cell r="O1314">
            <v>0</v>
          </cell>
          <cell r="P1314" t="e">
            <v>#N/A</v>
          </cell>
          <cell r="Q1314" t="e">
            <v>#N/A</v>
          </cell>
          <cell r="R1314">
            <v>0</v>
          </cell>
          <cell r="S1314" t="e">
            <v>#N/A</v>
          </cell>
          <cell r="T1314" t="e">
            <v>#N/A</v>
          </cell>
          <cell r="U1314" t="e">
            <v>#N/A</v>
          </cell>
          <cell r="V1314" t="e">
            <v>#N/A</v>
          </cell>
        </row>
        <row r="1315">
          <cell r="B1315" t="e">
            <v>#N/A</v>
          </cell>
          <cell r="C1315" t="e">
            <v>#N/A</v>
          </cell>
          <cell r="D1315" t="e">
            <v>#N/A</v>
          </cell>
          <cell r="E1315" t="e">
            <v>#N/A</v>
          </cell>
          <cell r="F1315" t="e">
            <v>#N/A</v>
          </cell>
          <cell r="G1315" t="e">
            <v>#N/A</v>
          </cell>
          <cell r="H1315" t="e">
            <v>#N/A</v>
          </cell>
          <cell r="I1315" t="e">
            <v>#N/A</v>
          </cell>
          <cell r="J1315" t="e">
            <v>#N/A</v>
          </cell>
          <cell r="K1315" t="e">
            <v>#N/A</v>
          </cell>
          <cell r="L1315" t="e">
            <v>#N/A</v>
          </cell>
          <cell r="M1315" t="e">
            <v>#N/A</v>
          </cell>
          <cell r="N1315" t="e">
            <v>#N/A</v>
          </cell>
          <cell r="O1315">
            <v>0</v>
          </cell>
          <cell r="P1315" t="e">
            <v>#N/A</v>
          </cell>
          <cell r="Q1315" t="e">
            <v>#N/A</v>
          </cell>
          <cell r="R1315">
            <v>0</v>
          </cell>
          <cell r="S1315" t="e">
            <v>#N/A</v>
          </cell>
          <cell r="T1315" t="e">
            <v>#N/A</v>
          </cell>
          <cell r="U1315" t="e">
            <v>#N/A</v>
          </cell>
          <cell r="V1315" t="e">
            <v>#N/A</v>
          </cell>
        </row>
        <row r="1316">
          <cell r="B1316" t="e">
            <v>#N/A</v>
          </cell>
          <cell r="C1316" t="e">
            <v>#N/A</v>
          </cell>
          <cell r="D1316" t="e">
            <v>#N/A</v>
          </cell>
          <cell r="E1316" t="e">
            <v>#N/A</v>
          </cell>
          <cell r="F1316" t="e">
            <v>#N/A</v>
          </cell>
          <cell r="G1316" t="e">
            <v>#N/A</v>
          </cell>
          <cell r="H1316" t="e">
            <v>#N/A</v>
          </cell>
          <cell r="I1316" t="e">
            <v>#N/A</v>
          </cell>
          <cell r="J1316" t="e">
            <v>#N/A</v>
          </cell>
          <cell r="K1316" t="e">
            <v>#N/A</v>
          </cell>
          <cell r="L1316" t="e">
            <v>#N/A</v>
          </cell>
          <cell r="M1316" t="e">
            <v>#N/A</v>
          </cell>
          <cell r="N1316" t="e">
            <v>#N/A</v>
          </cell>
          <cell r="O1316">
            <v>0</v>
          </cell>
          <cell r="P1316" t="e">
            <v>#N/A</v>
          </cell>
          <cell r="Q1316" t="e">
            <v>#N/A</v>
          </cell>
          <cell r="R1316">
            <v>0</v>
          </cell>
          <cell r="S1316" t="e">
            <v>#N/A</v>
          </cell>
          <cell r="T1316" t="e">
            <v>#N/A</v>
          </cell>
          <cell r="U1316" t="e">
            <v>#N/A</v>
          </cell>
          <cell r="V1316" t="e">
            <v>#N/A</v>
          </cell>
        </row>
        <row r="1317">
          <cell r="B1317" t="e">
            <v>#N/A</v>
          </cell>
          <cell r="C1317" t="e">
            <v>#N/A</v>
          </cell>
          <cell r="D1317" t="e">
            <v>#N/A</v>
          </cell>
          <cell r="E1317" t="e">
            <v>#N/A</v>
          </cell>
          <cell r="F1317" t="e">
            <v>#N/A</v>
          </cell>
          <cell r="G1317" t="e">
            <v>#N/A</v>
          </cell>
          <cell r="H1317" t="e">
            <v>#N/A</v>
          </cell>
          <cell r="I1317" t="e">
            <v>#N/A</v>
          </cell>
          <cell r="J1317" t="e">
            <v>#N/A</v>
          </cell>
          <cell r="K1317" t="e">
            <v>#N/A</v>
          </cell>
          <cell r="L1317" t="e">
            <v>#N/A</v>
          </cell>
          <cell r="M1317" t="e">
            <v>#N/A</v>
          </cell>
          <cell r="N1317" t="e">
            <v>#N/A</v>
          </cell>
          <cell r="O1317">
            <v>0</v>
          </cell>
          <cell r="P1317" t="e">
            <v>#N/A</v>
          </cell>
          <cell r="Q1317" t="e">
            <v>#N/A</v>
          </cell>
          <cell r="R1317">
            <v>0</v>
          </cell>
          <cell r="S1317" t="e">
            <v>#N/A</v>
          </cell>
          <cell r="T1317" t="e">
            <v>#N/A</v>
          </cell>
          <cell r="U1317" t="e">
            <v>#N/A</v>
          </cell>
          <cell r="V1317" t="e">
            <v>#N/A</v>
          </cell>
        </row>
        <row r="1318">
          <cell r="B1318" t="e">
            <v>#N/A</v>
          </cell>
          <cell r="C1318" t="e">
            <v>#N/A</v>
          </cell>
          <cell r="D1318" t="e">
            <v>#N/A</v>
          </cell>
          <cell r="E1318" t="e">
            <v>#N/A</v>
          </cell>
          <cell r="F1318" t="e">
            <v>#N/A</v>
          </cell>
          <cell r="G1318" t="e">
            <v>#N/A</v>
          </cell>
          <cell r="H1318" t="e">
            <v>#N/A</v>
          </cell>
          <cell r="I1318" t="e">
            <v>#N/A</v>
          </cell>
          <cell r="J1318" t="e">
            <v>#N/A</v>
          </cell>
          <cell r="K1318" t="e">
            <v>#N/A</v>
          </cell>
          <cell r="L1318" t="e">
            <v>#N/A</v>
          </cell>
          <cell r="M1318" t="e">
            <v>#N/A</v>
          </cell>
          <cell r="N1318" t="e">
            <v>#N/A</v>
          </cell>
          <cell r="O1318">
            <v>0</v>
          </cell>
          <cell r="P1318" t="e">
            <v>#N/A</v>
          </cell>
          <cell r="Q1318" t="e">
            <v>#N/A</v>
          </cell>
          <cell r="R1318">
            <v>0</v>
          </cell>
          <cell r="S1318" t="e">
            <v>#N/A</v>
          </cell>
          <cell r="T1318" t="e">
            <v>#N/A</v>
          </cell>
          <cell r="U1318" t="e">
            <v>#N/A</v>
          </cell>
          <cell r="V1318" t="e">
            <v>#N/A</v>
          </cell>
        </row>
        <row r="1319">
          <cell r="B1319" t="e">
            <v>#N/A</v>
          </cell>
          <cell r="C1319" t="e">
            <v>#N/A</v>
          </cell>
          <cell r="D1319" t="e">
            <v>#N/A</v>
          </cell>
          <cell r="E1319" t="e">
            <v>#N/A</v>
          </cell>
          <cell r="F1319" t="e">
            <v>#N/A</v>
          </cell>
          <cell r="G1319" t="e">
            <v>#N/A</v>
          </cell>
          <cell r="H1319" t="e">
            <v>#N/A</v>
          </cell>
          <cell r="I1319" t="e">
            <v>#N/A</v>
          </cell>
          <cell r="J1319" t="e">
            <v>#N/A</v>
          </cell>
          <cell r="K1319" t="e">
            <v>#N/A</v>
          </cell>
          <cell r="L1319" t="e">
            <v>#N/A</v>
          </cell>
          <cell r="M1319" t="e">
            <v>#N/A</v>
          </cell>
          <cell r="N1319" t="e">
            <v>#N/A</v>
          </cell>
          <cell r="O1319">
            <v>0</v>
          </cell>
          <cell r="P1319" t="e">
            <v>#N/A</v>
          </cell>
          <cell r="Q1319" t="e">
            <v>#N/A</v>
          </cell>
          <cell r="R1319">
            <v>0</v>
          </cell>
          <cell r="S1319" t="e">
            <v>#N/A</v>
          </cell>
          <cell r="T1319" t="e">
            <v>#N/A</v>
          </cell>
          <cell r="U1319" t="e">
            <v>#N/A</v>
          </cell>
          <cell r="V1319" t="e">
            <v>#N/A</v>
          </cell>
        </row>
        <row r="1320">
          <cell r="B1320" t="e">
            <v>#N/A</v>
          </cell>
          <cell r="C1320" t="e">
            <v>#N/A</v>
          </cell>
          <cell r="D1320" t="e">
            <v>#N/A</v>
          </cell>
          <cell r="E1320" t="e">
            <v>#N/A</v>
          </cell>
          <cell r="F1320" t="e">
            <v>#N/A</v>
          </cell>
          <cell r="G1320" t="e">
            <v>#N/A</v>
          </cell>
          <cell r="H1320" t="e">
            <v>#N/A</v>
          </cell>
          <cell r="I1320" t="e">
            <v>#N/A</v>
          </cell>
          <cell r="J1320" t="e">
            <v>#N/A</v>
          </cell>
          <cell r="K1320" t="e">
            <v>#N/A</v>
          </cell>
          <cell r="L1320" t="e">
            <v>#N/A</v>
          </cell>
          <cell r="M1320" t="e">
            <v>#N/A</v>
          </cell>
          <cell r="N1320" t="e">
            <v>#N/A</v>
          </cell>
          <cell r="O1320">
            <v>0</v>
          </cell>
          <cell r="P1320" t="e">
            <v>#N/A</v>
          </cell>
          <cell r="Q1320" t="e">
            <v>#N/A</v>
          </cell>
          <cell r="R1320">
            <v>0</v>
          </cell>
          <cell r="S1320" t="e">
            <v>#N/A</v>
          </cell>
          <cell r="T1320" t="e">
            <v>#N/A</v>
          </cell>
          <cell r="U1320" t="e">
            <v>#N/A</v>
          </cell>
          <cell r="V1320" t="e">
            <v>#N/A</v>
          </cell>
        </row>
        <row r="1321">
          <cell r="B1321" t="e">
            <v>#N/A</v>
          </cell>
          <cell r="C1321" t="e">
            <v>#N/A</v>
          </cell>
          <cell r="D1321" t="e">
            <v>#N/A</v>
          </cell>
          <cell r="E1321" t="e">
            <v>#N/A</v>
          </cell>
          <cell r="F1321" t="e">
            <v>#N/A</v>
          </cell>
          <cell r="G1321" t="e">
            <v>#N/A</v>
          </cell>
          <cell r="H1321" t="e">
            <v>#N/A</v>
          </cell>
          <cell r="I1321" t="e">
            <v>#N/A</v>
          </cell>
          <cell r="J1321" t="e">
            <v>#N/A</v>
          </cell>
          <cell r="K1321" t="e">
            <v>#N/A</v>
          </cell>
          <cell r="L1321" t="e">
            <v>#N/A</v>
          </cell>
          <cell r="M1321" t="e">
            <v>#N/A</v>
          </cell>
          <cell r="N1321" t="e">
            <v>#N/A</v>
          </cell>
          <cell r="O1321">
            <v>0</v>
          </cell>
          <cell r="P1321" t="e">
            <v>#N/A</v>
          </cell>
          <cell r="Q1321" t="e">
            <v>#N/A</v>
          </cell>
          <cell r="R1321">
            <v>0</v>
          </cell>
          <cell r="S1321" t="e">
            <v>#N/A</v>
          </cell>
          <cell r="T1321" t="e">
            <v>#N/A</v>
          </cell>
          <cell r="U1321" t="e">
            <v>#N/A</v>
          </cell>
          <cell r="V1321" t="e">
            <v>#N/A</v>
          </cell>
        </row>
        <row r="1322">
          <cell r="B1322" t="e">
            <v>#N/A</v>
          </cell>
          <cell r="C1322" t="e">
            <v>#N/A</v>
          </cell>
          <cell r="D1322" t="e">
            <v>#N/A</v>
          </cell>
          <cell r="E1322" t="e">
            <v>#N/A</v>
          </cell>
          <cell r="F1322" t="e">
            <v>#N/A</v>
          </cell>
          <cell r="G1322" t="e">
            <v>#N/A</v>
          </cell>
          <cell r="H1322" t="e">
            <v>#N/A</v>
          </cell>
          <cell r="I1322" t="e">
            <v>#N/A</v>
          </cell>
          <cell r="J1322" t="e">
            <v>#N/A</v>
          </cell>
          <cell r="K1322" t="e">
            <v>#N/A</v>
          </cell>
          <cell r="L1322" t="e">
            <v>#N/A</v>
          </cell>
          <cell r="M1322" t="e">
            <v>#N/A</v>
          </cell>
          <cell r="N1322" t="e">
            <v>#N/A</v>
          </cell>
          <cell r="O1322">
            <v>0</v>
          </cell>
          <cell r="P1322" t="e">
            <v>#N/A</v>
          </cell>
          <cell r="Q1322" t="e">
            <v>#N/A</v>
          </cell>
          <cell r="R1322">
            <v>0</v>
          </cell>
          <cell r="S1322" t="e">
            <v>#N/A</v>
          </cell>
          <cell r="T1322" t="e">
            <v>#N/A</v>
          </cell>
          <cell r="U1322" t="e">
            <v>#N/A</v>
          </cell>
          <cell r="V1322" t="e">
            <v>#N/A</v>
          </cell>
        </row>
        <row r="1323">
          <cell r="B1323" t="e">
            <v>#N/A</v>
          </cell>
          <cell r="C1323" t="e">
            <v>#N/A</v>
          </cell>
          <cell r="D1323" t="e">
            <v>#N/A</v>
          </cell>
          <cell r="E1323" t="e">
            <v>#N/A</v>
          </cell>
          <cell r="F1323" t="e">
            <v>#N/A</v>
          </cell>
          <cell r="G1323" t="e">
            <v>#N/A</v>
          </cell>
          <cell r="H1323" t="e">
            <v>#N/A</v>
          </cell>
          <cell r="I1323" t="e">
            <v>#N/A</v>
          </cell>
          <cell r="J1323" t="e">
            <v>#N/A</v>
          </cell>
          <cell r="K1323" t="e">
            <v>#N/A</v>
          </cell>
          <cell r="L1323" t="e">
            <v>#N/A</v>
          </cell>
          <cell r="M1323" t="e">
            <v>#N/A</v>
          </cell>
          <cell r="N1323" t="e">
            <v>#N/A</v>
          </cell>
          <cell r="O1323">
            <v>0</v>
          </cell>
          <cell r="P1323" t="e">
            <v>#N/A</v>
          </cell>
          <cell r="Q1323" t="e">
            <v>#N/A</v>
          </cell>
          <cell r="R1323">
            <v>0</v>
          </cell>
          <cell r="S1323" t="e">
            <v>#N/A</v>
          </cell>
          <cell r="T1323" t="e">
            <v>#N/A</v>
          </cell>
          <cell r="U1323" t="e">
            <v>#N/A</v>
          </cell>
          <cell r="V1323" t="e">
            <v>#N/A</v>
          </cell>
        </row>
        <row r="1324">
          <cell r="B1324" t="e">
            <v>#N/A</v>
          </cell>
          <cell r="C1324" t="e">
            <v>#N/A</v>
          </cell>
          <cell r="D1324" t="e">
            <v>#N/A</v>
          </cell>
          <cell r="E1324" t="e">
            <v>#N/A</v>
          </cell>
          <cell r="F1324" t="e">
            <v>#N/A</v>
          </cell>
          <cell r="G1324" t="e">
            <v>#N/A</v>
          </cell>
          <cell r="H1324" t="e">
            <v>#N/A</v>
          </cell>
          <cell r="I1324" t="e">
            <v>#N/A</v>
          </cell>
          <cell r="J1324" t="e">
            <v>#N/A</v>
          </cell>
          <cell r="K1324" t="e">
            <v>#N/A</v>
          </cell>
          <cell r="L1324" t="e">
            <v>#N/A</v>
          </cell>
          <cell r="M1324" t="e">
            <v>#N/A</v>
          </cell>
          <cell r="N1324" t="e">
            <v>#N/A</v>
          </cell>
          <cell r="O1324">
            <v>0</v>
          </cell>
          <cell r="P1324" t="e">
            <v>#N/A</v>
          </cell>
          <cell r="Q1324" t="e">
            <v>#N/A</v>
          </cell>
          <cell r="R1324">
            <v>0</v>
          </cell>
          <cell r="S1324" t="e">
            <v>#N/A</v>
          </cell>
          <cell r="T1324" t="e">
            <v>#N/A</v>
          </cell>
          <cell r="U1324" t="e">
            <v>#N/A</v>
          </cell>
          <cell r="V1324" t="e">
            <v>#N/A</v>
          </cell>
        </row>
        <row r="1325">
          <cell r="B1325" t="e">
            <v>#N/A</v>
          </cell>
          <cell r="C1325" t="e">
            <v>#N/A</v>
          </cell>
          <cell r="D1325" t="e">
            <v>#N/A</v>
          </cell>
          <cell r="E1325" t="e">
            <v>#N/A</v>
          </cell>
          <cell r="F1325" t="e">
            <v>#N/A</v>
          </cell>
          <cell r="G1325" t="e">
            <v>#N/A</v>
          </cell>
          <cell r="H1325" t="e">
            <v>#N/A</v>
          </cell>
          <cell r="I1325" t="e">
            <v>#N/A</v>
          </cell>
          <cell r="J1325" t="e">
            <v>#N/A</v>
          </cell>
          <cell r="K1325" t="e">
            <v>#N/A</v>
          </cell>
          <cell r="L1325" t="e">
            <v>#N/A</v>
          </cell>
          <cell r="M1325" t="e">
            <v>#N/A</v>
          </cell>
          <cell r="N1325" t="e">
            <v>#N/A</v>
          </cell>
          <cell r="O1325">
            <v>0</v>
          </cell>
          <cell r="P1325" t="e">
            <v>#N/A</v>
          </cell>
          <cell r="Q1325" t="e">
            <v>#N/A</v>
          </cell>
          <cell r="R1325">
            <v>0</v>
          </cell>
          <cell r="S1325" t="e">
            <v>#N/A</v>
          </cell>
          <cell r="T1325" t="e">
            <v>#N/A</v>
          </cell>
          <cell r="U1325" t="e">
            <v>#N/A</v>
          </cell>
          <cell r="V1325" t="e">
            <v>#N/A</v>
          </cell>
        </row>
        <row r="1326">
          <cell r="B1326" t="e">
            <v>#N/A</v>
          </cell>
          <cell r="C1326" t="e">
            <v>#N/A</v>
          </cell>
          <cell r="D1326" t="e">
            <v>#N/A</v>
          </cell>
          <cell r="E1326" t="e">
            <v>#N/A</v>
          </cell>
          <cell r="F1326" t="e">
            <v>#N/A</v>
          </cell>
          <cell r="G1326" t="e">
            <v>#N/A</v>
          </cell>
          <cell r="H1326" t="e">
            <v>#N/A</v>
          </cell>
          <cell r="I1326" t="e">
            <v>#N/A</v>
          </cell>
          <cell r="J1326" t="e">
            <v>#N/A</v>
          </cell>
          <cell r="K1326" t="e">
            <v>#N/A</v>
          </cell>
          <cell r="L1326" t="e">
            <v>#N/A</v>
          </cell>
          <cell r="M1326" t="e">
            <v>#N/A</v>
          </cell>
          <cell r="N1326" t="e">
            <v>#N/A</v>
          </cell>
          <cell r="O1326">
            <v>0</v>
          </cell>
          <cell r="P1326" t="e">
            <v>#N/A</v>
          </cell>
          <cell r="Q1326" t="e">
            <v>#N/A</v>
          </cell>
          <cell r="R1326">
            <v>0</v>
          </cell>
          <cell r="S1326" t="e">
            <v>#N/A</v>
          </cell>
          <cell r="T1326" t="e">
            <v>#N/A</v>
          </cell>
          <cell r="U1326" t="e">
            <v>#N/A</v>
          </cell>
          <cell r="V1326" t="e">
            <v>#N/A</v>
          </cell>
        </row>
        <row r="1327">
          <cell r="B1327" t="e">
            <v>#N/A</v>
          </cell>
          <cell r="C1327" t="e">
            <v>#N/A</v>
          </cell>
          <cell r="D1327" t="e">
            <v>#N/A</v>
          </cell>
          <cell r="E1327" t="e">
            <v>#N/A</v>
          </cell>
          <cell r="F1327" t="e">
            <v>#N/A</v>
          </cell>
          <cell r="G1327" t="e">
            <v>#N/A</v>
          </cell>
          <cell r="H1327" t="e">
            <v>#N/A</v>
          </cell>
          <cell r="I1327" t="e">
            <v>#N/A</v>
          </cell>
          <cell r="J1327" t="e">
            <v>#N/A</v>
          </cell>
          <cell r="K1327" t="e">
            <v>#N/A</v>
          </cell>
          <cell r="L1327" t="e">
            <v>#N/A</v>
          </cell>
          <cell r="M1327" t="e">
            <v>#N/A</v>
          </cell>
          <cell r="N1327" t="e">
            <v>#N/A</v>
          </cell>
          <cell r="O1327">
            <v>0</v>
          </cell>
          <cell r="P1327" t="e">
            <v>#N/A</v>
          </cell>
          <cell r="Q1327" t="e">
            <v>#N/A</v>
          </cell>
          <cell r="R1327">
            <v>0</v>
          </cell>
          <cell r="S1327" t="e">
            <v>#N/A</v>
          </cell>
          <cell r="T1327" t="e">
            <v>#N/A</v>
          </cell>
          <cell r="U1327" t="e">
            <v>#N/A</v>
          </cell>
          <cell r="V1327" t="e">
            <v>#N/A</v>
          </cell>
        </row>
        <row r="1328">
          <cell r="B1328" t="e">
            <v>#N/A</v>
          </cell>
          <cell r="C1328" t="e">
            <v>#N/A</v>
          </cell>
          <cell r="D1328" t="e">
            <v>#N/A</v>
          </cell>
          <cell r="E1328" t="e">
            <v>#N/A</v>
          </cell>
          <cell r="F1328" t="e">
            <v>#N/A</v>
          </cell>
          <cell r="G1328" t="e">
            <v>#N/A</v>
          </cell>
          <cell r="H1328" t="e">
            <v>#N/A</v>
          </cell>
          <cell r="I1328" t="e">
            <v>#N/A</v>
          </cell>
          <cell r="J1328" t="e">
            <v>#N/A</v>
          </cell>
          <cell r="K1328" t="e">
            <v>#N/A</v>
          </cell>
          <cell r="L1328" t="e">
            <v>#N/A</v>
          </cell>
          <cell r="M1328" t="e">
            <v>#N/A</v>
          </cell>
          <cell r="N1328" t="e">
            <v>#N/A</v>
          </cell>
          <cell r="O1328">
            <v>0</v>
          </cell>
          <cell r="P1328" t="e">
            <v>#N/A</v>
          </cell>
          <cell r="Q1328" t="e">
            <v>#N/A</v>
          </cell>
          <cell r="R1328">
            <v>0</v>
          </cell>
          <cell r="S1328" t="e">
            <v>#N/A</v>
          </cell>
          <cell r="T1328" t="e">
            <v>#N/A</v>
          </cell>
          <cell r="U1328" t="e">
            <v>#N/A</v>
          </cell>
          <cell r="V1328" t="e">
            <v>#N/A</v>
          </cell>
        </row>
        <row r="1329">
          <cell r="B1329" t="e">
            <v>#N/A</v>
          </cell>
          <cell r="C1329" t="e">
            <v>#N/A</v>
          </cell>
          <cell r="D1329" t="e">
            <v>#N/A</v>
          </cell>
          <cell r="E1329" t="e">
            <v>#N/A</v>
          </cell>
          <cell r="F1329" t="e">
            <v>#N/A</v>
          </cell>
          <cell r="G1329" t="e">
            <v>#N/A</v>
          </cell>
          <cell r="H1329" t="e">
            <v>#N/A</v>
          </cell>
          <cell r="I1329" t="e">
            <v>#N/A</v>
          </cell>
          <cell r="J1329" t="e">
            <v>#N/A</v>
          </cell>
          <cell r="K1329" t="e">
            <v>#N/A</v>
          </cell>
          <cell r="L1329" t="e">
            <v>#N/A</v>
          </cell>
          <cell r="M1329" t="e">
            <v>#N/A</v>
          </cell>
          <cell r="N1329" t="e">
            <v>#N/A</v>
          </cell>
          <cell r="O1329">
            <v>0</v>
          </cell>
          <cell r="P1329" t="e">
            <v>#N/A</v>
          </cell>
          <cell r="Q1329" t="e">
            <v>#N/A</v>
          </cell>
          <cell r="R1329">
            <v>0</v>
          </cell>
          <cell r="S1329" t="e">
            <v>#N/A</v>
          </cell>
          <cell r="T1329" t="e">
            <v>#N/A</v>
          </cell>
          <cell r="U1329" t="e">
            <v>#N/A</v>
          </cell>
          <cell r="V1329" t="e">
            <v>#N/A</v>
          </cell>
        </row>
        <row r="1330">
          <cell r="B1330" t="e">
            <v>#N/A</v>
          </cell>
          <cell r="C1330" t="e">
            <v>#N/A</v>
          </cell>
          <cell r="D1330" t="e">
            <v>#N/A</v>
          </cell>
          <cell r="E1330" t="e">
            <v>#N/A</v>
          </cell>
          <cell r="F1330" t="e">
            <v>#N/A</v>
          </cell>
          <cell r="G1330" t="e">
            <v>#N/A</v>
          </cell>
          <cell r="H1330" t="e">
            <v>#N/A</v>
          </cell>
          <cell r="I1330" t="e">
            <v>#N/A</v>
          </cell>
          <cell r="J1330" t="e">
            <v>#N/A</v>
          </cell>
          <cell r="K1330" t="e">
            <v>#N/A</v>
          </cell>
          <cell r="L1330" t="e">
            <v>#N/A</v>
          </cell>
          <cell r="M1330" t="e">
            <v>#N/A</v>
          </cell>
          <cell r="N1330" t="e">
            <v>#N/A</v>
          </cell>
          <cell r="O1330">
            <v>0</v>
          </cell>
          <cell r="P1330" t="e">
            <v>#N/A</v>
          </cell>
          <cell r="Q1330" t="e">
            <v>#N/A</v>
          </cell>
          <cell r="R1330">
            <v>0</v>
          </cell>
          <cell r="S1330" t="e">
            <v>#N/A</v>
          </cell>
          <cell r="T1330" t="e">
            <v>#N/A</v>
          </cell>
          <cell r="U1330" t="e">
            <v>#N/A</v>
          </cell>
          <cell r="V1330" t="e">
            <v>#N/A</v>
          </cell>
        </row>
        <row r="1331">
          <cell r="B1331" t="e">
            <v>#N/A</v>
          </cell>
          <cell r="C1331" t="e">
            <v>#N/A</v>
          </cell>
          <cell r="D1331" t="e">
            <v>#N/A</v>
          </cell>
          <cell r="E1331" t="e">
            <v>#N/A</v>
          </cell>
          <cell r="F1331" t="e">
            <v>#N/A</v>
          </cell>
          <cell r="G1331" t="e">
            <v>#N/A</v>
          </cell>
          <cell r="H1331" t="e">
            <v>#N/A</v>
          </cell>
          <cell r="I1331" t="e">
            <v>#N/A</v>
          </cell>
          <cell r="J1331" t="e">
            <v>#N/A</v>
          </cell>
          <cell r="K1331" t="e">
            <v>#N/A</v>
          </cell>
          <cell r="L1331" t="e">
            <v>#N/A</v>
          </cell>
          <cell r="M1331" t="e">
            <v>#N/A</v>
          </cell>
          <cell r="N1331" t="e">
            <v>#N/A</v>
          </cell>
          <cell r="O1331">
            <v>0</v>
          </cell>
          <cell r="P1331" t="e">
            <v>#N/A</v>
          </cell>
          <cell r="Q1331" t="e">
            <v>#N/A</v>
          </cell>
          <cell r="R1331">
            <v>0</v>
          </cell>
          <cell r="S1331" t="e">
            <v>#N/A</v>
          </cell>
          <cell r="T1331" t="e">
            <v>#N/A</v>
          </cell>
          <cell r="U1331" t="e">
            <v>#N/A</v>
          </cell>
          <cell r="V1331" t="e">
            <v>#N/A</v>
          </cell>
        </row>
        <row r="1332">
          <cell r="B1332" t="e">
            <v>#N/A</v>
          </cell>
          <cell r="C1332" t="e">
            <v>#N/A</v>
          </cell>
          <cell r="D1332" t="e">
            <v>#N/A</v>
          </cell>
          <cell r="E1332" t="e">
            <v>#N/A</v>
          </cell>
          <cell r="F1332" t="e">
            <v>#N/A</v>
          </cell>
          <cell r="G1332" t="e">
            <v>#N/A</v>
          </cell>
          <cell r="H1332" t="e">
            <v>#N/A</v>
          </cell>
          <cell r="I1332" t="e">
            <v>#N/A</v>
          </cell>
          <cell r="J1332" t="e">
            <v>#N/A</v>
          </cell>
          <cell r="K1332" t="e">
            <v>#N/A</v>
          </cell>
          <cell r="L1332" t="e">
            <v>#N/A</v>
          </cell>
          <cell r="M1332" t="e">
            <v>#N/A</v>
          </cell>
          <cell r="N1332" t="e">
            <v>#N/A</v>
          </cell>
          <cell r="O1332">
            <v>0</v>
          </cell>
          <cell r="P1332" t="e">
            <v>#N/A</v>
          </cell>
          <cell r="Q1332" t="e">
            <v>#N/A</v>
          </cell>
          <cell r="R1332">
            <v>0</v>
          </cell>
          <cell r="S1332" t="e">
            <v>#N/A</v>
          </cell>
          <cell r="T1332" t="e">
            <v>#N/A</v>
          </cell>
          <cell r="U1332" t="e">
            <v>#N/A</v>
          </cell>
          <cell r="V1332" t="e">
            <v>#N/A</v>
          </cell>
        </row>
        <row r="1333">
          <cell r="B1333" t="e">
            <v>#N/A</v>
          </cell>
          <cell r="C1333" t="e">
            <v>#N/A</v>
          </cell>
          <cell r="D1333" t="e">
            <v>#N/A</v>
          </cell>
          <cell r="E1333" t="e">
            <v>#N/A</v>
          </cell>
          <cell r="F1333" t="e">
            <v>#N/A</v>
          </cell>
          <cell r="G1333" t="e">
            <v>#N/A</v>
          </cell>
          <cell r="H1333" t="e">
            <v>#N/A</v>
          </cell>
          <cell r="I1333" t="e">
            <v>#N/A</v>
          </cell>
          <cell r="J1333" t="e">
            <v>#N/A</v>
          </cell>
          <cell r="K1333" t="e">
            <v>#N/A</v>
          </cell>
          <cell r="L1333" t="e">
            <v>#N/A</v>
          </cell>
          <cell r="M1333" t="e">
            <v>#N/A</v>
          </cell>
          <cell r="N1333" t="e">
            <v>#N/A</v>
          </cell>
          <cell r="O1333">
            <v>0</v>
          </cell>
          <cell r="P1333" t="e">
            <v>#N/A</v>
          </cell>
          <cell r="Q1333" t="e">
            <v>#N/A</v>
          </cell>
          <cell r="R1333">
            <v>0</v>
          </cell>
          <cell r="S1333" t="e">
            <v>#N/A</v>
          </cell>
          <cell r="T1333" t="e">
            <v>#N/A</v>
          </cell>
          <cell r="U1333" t="e">
            <v>#N/A</v>
          </cell>
          <cell r="V1333" t="e">
            <v>#N/A</v>
          </cell>
        </row>
        <row r="1334">
          <cell r="B1334" t="e">
            <v>#N/A</v>
          </cell>
          <cell r="C1334" t="e">
            <v>#N/A</v>
          </cell>
          <cell r="D1334" t="e">
            <v>#N/A</v>
          </cell>
          <cell r="E1334" t="e">
            <v>#N/A</v>
          </cell>
          <cell r="F1334" t="e">
            <v>#N/A</v>
          </cell>
          <cell r="G1334" t="e">
            <v>#N/A</v>
          </cell>
          <cell r="H1334" t="e">
            <v>#N/A</v>
          </cell>
          <cell r="I1334" t="e">
            <v>#N/A</v>
          </cell>
          <cell r="J1334" t="e">
            <v>#N/A</v>
          </cell>
          <cell r="K1334" t="e">
            <v>#N/A</v>
          </cell>
          <cell r="L1334" t="e">
            <v>#N/A</v>
          </cell>
          <cell r="M1334" t="e">
            <v>#N/A</v>
          </cell>
          <cell r="N1334" t="e">
            <v>#N/A</v>
          </cell>
          <cell r="O1334">
            <v>0</v>
          </cell>
          <cell r="P1334" t="e">
            <v>#N/A</v>
          </cell>
          <cell r="Q1334" t="e">
            <v>#N/A</v>
          </cell>
          <cell r="R1334">
            <v>0</v>
          </cell>
          <cell r="S1334" t="e">
            <v>#N/A</v>
          </cell>
          <cell r="T1334" t="e">
            <v>#N/A</v>
          </cell>
          <cell r="U1334" t="e">
            <v>#N/A</v>
          </cell>
          <cell r="V1334" t="e">
            <v>#N/A</v>
          </cell>
        </row>
        <row r="1335">
          <cell r="B1335" t="e">
            <v>#N/A</v>
          </cell>
          <cell r="C1335" t="e">
            <v>#N/A</v>
          </cell>
          <cell r="D1335" t="e">
            <v>#N/A</v>
          </cell>
          <cell r="E1335" t="e">
            <v>#N/A</v>
          </cell>
          <cell r="F1335" t="e">
            <v>#N/A</v>
          </cell>
          <cell r="G1335" t="e">
            <v>#N/A</v>
          </cell>
          <cell r="H1335" t="e">
            <v>#N/A</v>
          </cell>
          <cell r="I1335" t="e">
            <v>#N/A</v>
          </cell>
          <cell r="J1335" t="e">
            <v>#N/A</v>
          </cell>
          <cell r="K1335" t="e">
            <v>#N/A</v>
          </cell>
          <cell r="L1335" t="e">
            <v>#N/A</v>
          </cell>
          <cell r="M1335" t="e">
            <v>#N/A</v>
          </cell>
          <cell r="N1335" t="e">
            <v>#N/A</v>
          </cell>
          <cell r="O1335">
            <v>0</v>
          </cell>
          <cell r="P1335" t="e">
            <v>#N/A</v>
          </cell>
          <cell r="Q1335" t="e">
            <v>#N/A</v>
          </cell>
          <cell r="R1335">
            <v>0</v>
          </cell>
          <cell r="S1335" t="e">
            <v>#N/A</v>
          </cell>
          <cell r="T1335" t="e">
            <v>#N/A</v>
          </cell>
          <cell r="U1335" t="e">
            <v>#N/A</v>
          </cell>
          <cell r="V1335" t="e">
            <v>#N/A</v>
          </cell>
        </row>
        <row r="1336">
          <cell r="B1336" t="e">
            <v>#N/A</v>
          </cell>
          <cell r="C1336" t="e">
            <v>#N/A</v>
          </cell>
          <cell r="D1336" t="e">
            <v>#N/A</v>
          </cell>
          <cell r="E1336" t="e">
            <v>#N/A</v>
          </cell>
          <cell r="F1336" t="e">
            <v>#N/A</v>
          </cell>
          <cell r="G1336" t="e">
            <v>#N/A</v>
          </cell>
          <cell r="H1336" t="e">
            <v>#N/A</v>
          </cell>
          <cell r="I1336" t="e">
            <v>#N/A</v>
          </cell>
          <cell r="J1336" t="e">
            <v>#N/A</v>
          </cell>
          <cell r="K1336" t="e">
            <v>#N/A</v>
          </cell>
          <cell r="L1336" t="e">
            <v>#N/A</v>
          </cell>
          <cell r="M1336" t="e">
            <v>#N/A</v>
          </cell>
          <cell r="N1336" t="e">
            <v>#N/A</v>
          </cell>
          <cell r="O1336">
            <v>0</v>
          </cell>
          <cell r="P1336" t="e">
            <v>#N/A</v>
          </cell>
          <cell r="Q1336" t="e">
            <v>#N/A</v>
          </cell>
          <cell r="R1336">
            <v>0</v>
          </cell>
          <cell r="S1336" t="e">
            <v>#N/A</v>
          </cell>
          <cell r="T1336" t="e">
            <v>#N/A</v>
          </cell>
          <cell r="U1336" t="e">
            <v>#N/A</v>
          </cell>
          <cell r="V1336" t="e">
            <v>#N/A</v>
          </cell>
        </row>
        <row r="1337">
          <cell r="B1337" t="e">
            <v>#N/A</v>
          </cell>
          <cell r="C1337" t="e">
            <v>#N/A</v>
          </cell>
          <cell r="D1337" t="e">
            <v>#N/A</v>
          </cell>
          <cell r="E1337" t="e">
            <v>#N/A</v>
          </cell>
          <cell r="F1337" t="e">
            <v>#N/A</v>
          </cell>
          <cell r="G1337" t="e">
            <v>#N/A</v>
          </cell>
          <cell r="H1337" t="e">
            <v>#N/A</v>
          </cell>
          <cell r="I1337" t="e">
            <v>#N/A</v>
          </cell>
          <cell r="J1337" t="e">
            <v>#N/A</v>
          </cell>
          <cell r="K1337" t="e">
            <v>#N/A</v>
          </cell>
          <cell r="L1337" t="e">
            <v>#N/A</v>
          </cell>
          <cell r="M1337" t="e">
            <v>#N/A</v>
          </cell>
          <cell r="N1337" t="e">
            <v>#N/A</v>
          </cell>
          <cell r="O1337">
            <v>0</v>
          </cell>
          <cell r="P1337" t="e">
            <v>#N/A</v>
          </cell>
          <cell r="Q1337" t="e">
            <v>#N/A</v>
          </cell>
          <cell r="R1337">
            <v>0</v>
          </cell>
          <cell r="S1337" t="e">
            <v>#N/A</v>
          </cell>
          <cell r="T1337" t="e">
            <v>#N/A</v>
          </cell>
          <cell r="U1337" t="e">
            <v>#N/A</v>
          </cell>
          <cell r="V1337" t="e">
            <v>#N/A</v>
          </cell>
        </row>
        <row r="1338">
          <cell r="B1338" t="e">
            <v>#N/A</v>
          </cell>
          <cell r="C1338" t="e">
            <v>#N/A</v>
          </cell>
          <cell r="D1338" t="e">
            <v>#N/A</v>
          </cell>
          <cell r="E1338" t="e">
            <v>#N/A</v>
          </cell>
          <cell r="F1338" t="e">
            <v>#N/A</v>
          </cell>
          <cell r="G1338" t="e">
            <v>#N/A</v>
          </cell>
          <cell r="H1338" t="e">
            <v>#N/A</v>
          </cell>
          <cell r="I1338" t="e">
            <v>#N/A</v>
          </cell>
          <cell r="J1338" t="e">
            <v>#N/A</v>
          </cell>
          <cell r="K1338" t="e">
            <v>#N/A</v>
          </cell>
          <cell r="L1338" t="e">
            <v>#N/A</v>
          </cell>
          <cell r="M1338" t="e">
            <v>#N/A</v>
          </cell>
          <cell r="N1338" t="e">
            <v>#N/A</v>
          </cell>
          <cell r="O1338">
            <v>0</v>
          </cell>
          <cell r="P1338" t="e">
            <v>#N/A</v>
          </cell>
          <cell r="Q1338" t="e">
            <v>#N/A</v>
          </cell>
          <cell r="R1338">
            <v>0</v>
          </cell>
          <cell r="S1338" t="e">
            <v>#N/A</v>
          </cell>
          <cell r="T1338" t="e">
            <v>#N/A</v>
          </cell>
          <cell r="U1338" t="e">
            <v>#N/A</v>
          </cell>
          <cell r="V1338" t="e">
            <v>#N/A</v>
          </cell>
        </row>
        <row r="1339">
          <cell r="B1339" t="e">
            <v>#N/A</v>
          </cell>
          <cell r="C1339" t="e">
            <v>#N/A</v>
          </cell>
          <cell r="D1339" t="e">
            <v>#N/A</v>
          </cell>
          <cell r="E1339" t="e">
            <v>#N/A</v>
          </cell>
          <cell r="F1339" t="e">
            <v>#N/A</v>
          </cell>
          <cell r="G1339" t="e">
            <v>#N/A</v>
          </cell>
          <cell r="H1339" t="e">
            <v>#N/A</v>
          </cell>
          <cell r="I1339" t="e">
            <v>#N/A</v>
          </cell>
          <cell r="J1339" t="e">
            <v>#N/A</v>
          </cell>
          <cell r="K1339" t="e">
            <v>#N/A</v>
          </cell>
          <cell r="L1339" t="e">
            <v>#N/A</v>
          </cell>
          <cell r="M1339" t="e">
            <v>#N/A</v>
          </cell>
          <cell r="N1339" t="e">
            <v>#N/A</v>
          </cell>
          <cell r="O1339">
            <v>0</v>
          </cell>
          <cell r="P1339" t="e">
            <v>#N/A</v>
          </cell>
          <cell r="Q1339" t="e">
            <v>#N/A</v>
          </cell>
          <cell r="R1339">
            <v>0</v>
          </cell>
          <cell r="S1339" t="e">
            <v>#N/A</v>
          </cell>
          <cell r="T1339" t="e">
            <v>#N/A</v>
          </cell>
          <cell r="U1339" t="e">
            <v>#N/A</v>
          </cell>
          <cell r="V1339" t="e">
            <v>#N/A</v>
          </cell>
        </row>
        <row r="1340">
          <cell r="B1340" t="e">
            <v>#N/A</v>
          </cell>
          <cell r="C1340" t="e">
            <v>#N/A</v>
          </cell>
          <cell r="D1340" t="e">
            <v>#N/A</v>
          </cell>
          <cell r="E1340" t="e">
            <v>#N/A</v>
          </cell>
          <cell r="F1340" t="e">
            <v>#N/A</v>
          </cell>
          <cell r="G1340" t="e">
            <v>#N/A</v>
          </cell>
          <cell r="H1340" t="e">
            <v>#N/A</v>
          </cell>
          <cell r="I1340" t="e">
            <v>#N/A</v>
          </cell>
          <cell r="J1340" t="e">
            <v>#N/A</v>
          </cell>
          <cell r="K1340" t="e">
            <v>#N/A</v>
          </cell>
          <cell r="L1340" t="e">
            <v>#N/A</v>
          </cell>
          <cell r="M1340" t="e">
            <v>#N/A</v>
          </cell>
          <cell r="N1340" t="e">
            <v>#N/A</v>
          </cell>
          <cell r="O1340">
            <v>0</v>
          </cell>
          <cell r="P1340" t="e">
            <v>#N/A</v>
          </cell>
          <cell r="Q1340" t="e">
            <v>#N/A</v>
          </cell>
          <cell r="R1340">
            <v>0</v>
          </cell>
          <cell r="S1340" t="e">
            <v>#N/A</v>
          </cell>
          <cell r="T1340" t="e">
            <v>#N/A</v>
          </cell>
          <cell r="U1340" t="e">
            <v>#N/A</v>
          </cell>
          <cell r="V1340" t="e">
            <v>#N/A</v>
          </cell>
        </row>
        <row r="1341">
          <cell r="B1341" t="e">
            <v>#N/A</v>
          </cell>
          <cell r="C1341" t="e">
            <v>#N/A</v>
          </cell>
          <cell r="D1341" t="e">
            <v>#N/A</v>
          </cell>
          <cell r="E1341" t="e">
            <v>#N/A</v>
          </cell>
          <cell r="F1341" t="e">
            <v>#N/A</v>
          </cell>
          <cell r="G1341" t="e">
            <v>#N/A</v>
          </cell>
          <cell r="H1341" t="e">
            <v>#N/A</v>
          </cell>
          <cell r="I1341" t="e">
            <v>#N/A</v>
          </cell>
          <cell r="J1341" t="e">
            <v>#N/A</v>
          </cell>
          <cell r="K1341" t="e">
            <v>#N/A</v>
          </cell>
          <cell r="L1341" t="e">
            <v>#N/A</v>
          </cell>
          <cell r="M1341" t="e">
            <v>#N/A</v>
          </cell>
          <cell r="N1341" t="e">
            <v>#N/A</v>
          </cell>
          <cell r="O1341">
            <v>0</v>
          </cell>
          <cell r="P1341" t="e">
            <v>#N/A</v>
          </cell>
          <cell r="Q1341" t="e">
            <v>#N/A</v>
          </cell>
          <cell r="R1341">
            <v>0</v>
          </cell>
          <cell r="S1341" t="e">
            <v>#N/A</v>
          </cell>
          <cell r="T1341" t="e">
            <v>#N/A</v>
          </cell>
          <cell r="U1341" t="e">
            <v>#N/A</v>
          </cell>
          <cell r="V1341" t="e">
            <v>#N/A</v>
          </cell>
        </row>
        <row r="1342">
          <cell r="B1342" t="e">
            <v>#N/A</v>
          </cell>
          <cell r="C1342" t="e">
            <v>#N/A</v>
          </cell>
          <cell r="D1342" t="e">
            <v>#N/A</v>
          </cell>
          <cell r="E1342" t="e">
            <v>#N/A</v>
          </cell>
          <cell r="F1342" t="e">
            <v>#N/A</v>
          </cell>
          <cell r="G1342" t="e">
            <v>#N/A</v>
          </cell>
          <cell r="H1342" t="e">
            <v>#N/A</v>
          </cell>
          <cell r="I1342" t="e">
            <v>#N/A</v>
          </cell>
          <cell r="J1342" t="e">
            <v>#N/A</v>
          </cell>
          <cell r="K1342" t="e">
            <v>#N/A</v>
          </cell>
          <cell r="L1342" t="e">
            <v>#N/A</v>
          </cell>
          <cell r="M1342" t="e">
            <v>#N/A</v>
          </cell>
          <cell r="N1342" t="e">
            <v>#N/A</v>
          </cell>
          <cell r="O1342">
            <v>0</v>
          </cell>
          <cell r="P1342" t="e">
            <v>#N/A</v>
          </cell>
          <cell r="Q1342" t="e">
            <v>#N/A</v>
          </cell>
          <cell r="R1342">
            <v>0</v>
          </cell>
          <cell r="S1342" t="e">
            <v>#N/A</v>
          </cell>
          <cell r="T1342" t="e">
            <v>#N/A</v>
          </cell>
          <cell r="U1342" t="e">
            <v>#N/A</v>
          </cell>
          <cell r="V1342" t="e">
            <v>#N/A</v>
          </cell>
        </row>
        <row r="1343">
          <cell r="B1343" t="e">
            <v>#N/A</v>
          </cell>
          <cell r="C1343" t="e">
            <v>#N/A</v>
          </cell>
          <cell r="D1343" t="e">
            <v>#N/A</v>
          </cell>
          <cell r="E1343" t="e">
            <v>#N/A</v>
          </cell>
          <cell r="F1343" t="e">
            <v>#N/A</v>
          </cell>
          <cell r="G1343" t="e">
            <v>#N/A</v>
          </cell>
          <cell r="H1343" t="e">
            <v>#N/A</v>
          </cell>
          <cell r="I1343" t="e">
            <v>#N/A</v>
          </cell>
          <cell r="J1343" t="e">
            <v>#N/A</v>
          </cell>
          <cell r="K1343" t="e">
            <v>#N/A</v>
          </cell>
          <cell r="L1343" t="e">
            <v>#N/A</v>
          </cell>
          <cell r="M1343" t="e">
            <v>#N/A</v>
          </cell>
          <cell r="N1343" t="e">
            <v>#N/A</v>
          </cell>
          <cell r="O1343">
            <v>0</v>
          </cell>
          <cell r="P1343" t="e">
            <v>#N/A</v>
          </cell>
          <cell r="Q1343" t="e">
            <v>#N/A</v>
          </cell>
          <cell r="R1343">
            <v>0</v>
          </cell>
          <cell r="S1343" t="e">
            <v>#N/A</v>
          </cell>
          <cell r="T1343" t="e">
            <v>#N/A</v>
          </cell>
          <cell r="U1343" t="e">
            <v>#N/A</v>
          </cell>
          <cell r="V1343" t="e">
            <v>#N/A</v>
          </cell>
        </row>
        <row r="1344">
          <cell r="B1344" t="e">
            <v>#N/A</v>
          </cell>
          <cell r="C1344" t="e">
            <v>#N/A</v>
          </cell>
          <cell r="D1344" t="e">
            <v>#N/A</v>
          </cell>
          <cell r="E1344" t="e">
            <v>#N/A</v>
          </cell>
          <cell r="F1344" t="e">
            <v>#N/A</v>
          </cell>
          <cell r="G1344" t="e">
            <v>#N/A</v>
          </cell>
          <cell r="H1344" t="e">
            <v>#N/A</v>
          </cell>
          <cell r="I1344" t="e">
            <v>#N/A</v>
          </cell>
          <cell r="J1344" t="e">
            <v>#N/A</v>
          </cell>
          <cell r="K1344" t="e">
            <v>#N/A</v>
          </cell>
          <cell r="L1344" t="e">
            <v>#N/A</v>
          </cell>
          <cell r="M1344" t="e">
            <v>#N/A</v>
          </cell>
          <cell r="N1344" t="e">
            <v>#N/A</v>
          </cell>
          <cell r="O1344">
            <v>0</v>
          </cell>
          <cell r="P1344" t="e">
            <v>#N/A</v>
          </cell>
          <cell r="Q1344" t="e">
            <v>#N/A</v>
          </cell>
          <cell r="R1344">
            <v>0</v>
          </cell>
          <cell r="S1344" t="e">
            <v>#N/A</v>
          </cell>
          <cell r="T1344" t="e">
            <v>#N/A</v>
          </cell>
          <cell r="U1344" t="e">
            <v>#N/A</v>
          </cell>
          <cell r="V1344" t="e">
            <v>#N/A</v>
          </cell>
        </row>
        <row r="1345">
          <cell r="B1345" t="e">
            <v>#N/A</v>
          </cell>
          <cell r="C1345" t="e">
            <v>#N/A</v>
          </cell>
          <cell r="D1345" t="e">
            <v>#N/A</v>
          </cell>
          <cell r="E1345" t="e">
            <v>#N/A</v>
          </cell>
          <cell r="F1345" t="e">
            <v>#N/A</v>
          </cell>
          <cell r="G1345" t="e">
            <v>#N/A</v>
          </cell>
          <cell r="H1345" t="e">
            <v>#N/A</v>
          </cell>
          <cell r="I1345" t="e">
            <v>#N/A</v>
          </cell>
          <cell r="J1345" t="e">
            <v>#N/A</v>
          </cell>
          <cell r="K1345" t="e">
            <v>#N/A</v>
          </cell>
          <cell r="L1345" t="e">
            <v>#N/A</v>
          </cell>
          <cell r="M1345" t="e">
            <v>#N/A</v>
          </cell>
          <cell r="N1345" t="e">
            <v>#N/A</v>
          </cell>
          <cell r="O1345">
            <v>0</v>
          </cell>
          <cell r="P1345" t="e">
            <v>#N/A</v>
          </cell>
          <cell r="Q1345" t="e">
            <v>#N/A</v>
          </cell>
          <cell r="R1345">
            <v>0</v>
          </cell>
          <cell r="S1345" t="e">
            <v>#N/A</v>
          </cell>
          <cell r="T1345" t="e">
            <v>#N/A</v>
          </cell>
          <cell r="U1345" t="e">
            <v>#N/A</v>
          </cell>
          <cell r="V1345" t="e">
            <v>#N/A</v>
          </cell>
        </row>
        <row r="1346">
          <cell r="B1346" t="e">
            <v>#N/A</v>
          </cell>
          <cell r="C1346" t="e">
            <v>#N/A</v>
          </cell>
          <cell r="D1346" t="e">
            <v>#N/A</v>
          </cell>
          <cell r="E1346" t="e">
            <v>#N/A</v>
          </cell>
          <cell r="F1346" t="e">
            <v>#N/A</v>
          </cell>
          <cell r="G1346" t="e">
            <v>#N/A</v>
          </cell>
          <cell r="H1346" t="e">
            <v>#N/A</v>
          </cell>
          <cell r="I1346" t="e">
            <v>#N/A</v>
          </cell>
          <cell r="J1346" t="e">
            <v>#N/A</v>
          </cell>
          <cell r="K1346" t="e">
            <v>#N/A</v>
          </cell>
          <cell r="L1346" t="e">
            <v>#N/A</v>
          </cell>
          <cell r="M1346" t="e">
            <v>#N/A</v>
          </cell>
          <cell r="N1346" t="e">
            <v>#N/A</v>
          </cell>
          <cell r="O1346">
            <v>0</v>
          </cell>
          <cell r="P1346" t="e">
            <v>#N/A</v>
          </cell>
          <cell r="Q1346" t="e">
            <v>#N/A</v>
          </cell>
          <cell r="R1346">
            <v>0</v>
          </cell>
          <cell r="S1346" t="e">
            <v>#N/A</v>
          </cell>
          <cell r="T1346" t="e">
            <v>#N/A</v>
          </cell>
          <cell r="U1346" t="e">
            <v>#N/A</v>
          </cell>
          <cell r="V1346" t="e">
            <v>#N/A</v>
          </cell>
        </row>
        <row r="1347">
          <cell r="B1347" t="e">
            <v>#N/A</v>
          </cell>
          <cell r="C1347" t="e">
            <v>#N/A</v>
          </cell>
          <cell r="D1347" t="e">
            <v>#N/A</v>
          </cell>
          <cell r="E1347" t="e">
            <v>#N/A</v>
          </cell>
          <cell r="F1347" t="e">
            <v>#N/A</v>
          </cell>
          <cell r="G1347" t="e">
            <v>#N/A</v>
          </cell>
          <cell r="H1347" t="e">
            <v>#N/A</v>
          </cell>
          <cell r="I1347" t="e">
            <v>#N/A</v>
          </cell>
          <cell r="J1347" t="e">
            <v>#N/A</v>
          </cell>
          <cell r="K1347" t="e">
            <v>#N/A</v>
          </cell>
          <cell r="L1347" t="e">
            <v>#N/A</v>
          </cell>
          <cell r="M1347" t="e">
            <v>#N/A</v>
          </cell>
          <cell r="N1347" t="e">
            <v>#N/A</v>
          </cell>
          <cell r="O1347">
            <v>0</v>
          </cell>
          <cell r="P1347" t="e">
            <v>#N/A</v>
          </cell>
          <cell r="Q1347" t="e">
            <v>#N/A</v>
          </cell>
          <cell r="R1347">
            <v>0</v>
          </cell>
          <cell r="S1347" t="e">
            <v>#N/A</v>
          </cell>
          <cell r="T1347" t="e">
            <v>#N/A</v>
          </cell>
          <cell r="U1347" t="e">
            <v>#N/A</v>
          </cell>
          <cell r="V1347" t="e">
            <v>#N/A</v>
          </cell>
        </row>
        <row r="1348">
          <cell r="B1348" t="e">
            <v>#N/A</v>
          </cell>
          <cell r="C1348" t="e">
            <v>#N/A</v>
          </cell>
          <cell r="D1348" t="e">
            <v>#N/A</v>
          </cell>
          <cell r="E1348" t="e">
            <v>#N/A</v>
          </cell>
          <cell r="F1348" t="e">
            <v>#N/A</v>
          </cell>
          <cell r="G1348" t="e">
            <v>#N/A</v>
          </cell>
          <cell r="H1348" t="e">
            <v>#N/A</v>
          </cell>
          <cell r="I1348" t="e">
            <v>#N/A</v>
          </cell>
          <cell r="J1348" t="e">
            <v>#N/A</v>
          </cell>
          <cell r="K1348" t="e">
            <v>#N/A</v>
          </cell>
          <cell r="L1348" t="e">
            <v>#N/A</v>
          </cell>
          <cell r="M1348" t="e">
            <v>#N/A</v>
          </cell>
          <cell r="N1348" t="e">
            <v>#N/A</v>
          </cell>
          <cell r="O1348">
            <v>0</v>
          </cell>
          <cell r="P1348" t="e">
            <v>#N/A</v>
          </cell>
          <cell r="Q1348" t="e">
            <v>#N/A</v>
          </cell>
          <cell r="R1348">
            <v>0</v>
          </cell>
          <cell r="S1348" t="e">
            <v>#N/A</v>
          </cell>
          <cell r="T1348" t="e">
            <v>#N/A</v>
          </cell>
          <cell r="U1348" t="e">
            <v>#N/A</v>
          </cell>
          <cell r="V1348" t="e">
            <v>#N/A</v>
          </cell>
        </row>
        <row r="1349">
          <cell r="B1349" t="e">
            <v>#N/A</v>
          </cell>
          <cell r="C1349" t="e">
            <v>#N/A</v>
          </cell>
          <cell r="D1349" t="e">
            <v>#N/A</v>
          </cell>
          <cell r="E1349" t="e">
            <v>#N/A</v>
          </cell>
          <cell r="F1349" t="e">
            <v>#N/A</v>
          </cell>
          <cell r="G1349" t="e">
            <v>#N/A</v>
          </cell>
          <cell r="H1349" t="e">
            <v>#N/A</v>
          </cell>
          <cell r="I1349" t="e">
            <v>#N/A</v>
          </cell>
          <cell r="J1349" t="e">
            <v>#N/A</v>
          </cell>
          <cell r="K1349" t="e">
            <v>#N/A</v>
          </cell>
          <cell r="L1349" t="e">
            <v>#N/A</v>
          </cell>
          <cell r="M1349" t="e">
            <v>#N/A</v>
          </cell>
          <cell r="N1349" t="e">
            <v>#N/A</v>
          </cell>
          <cell r="O1349">
            <v>0</v>
          </cell>
          <cell r="P1349" t="e">
            <v>#N/A</v>
          </cell>
          <cell r="Q1349" t="e">
            <v>#N/A</v>
          </cell>
          <cell r="R1349">
            <v>0</v>
          </cell>
          <cell r="S1349" t="e">
            <v>#N/A</v>
          </cell>
          <cell r="T1349" t="e">
            <v>#N/A</v>
          </cell>
          <cell r="U1349" t="e">
            <v>#N/A</v>
          </cell>
          <cell r="V1349" t="e">
            <v>#N/A</v>
          </cell>
        </row>
        <row r="1350">
          <cell r="B1350" t="e">
            <v>#N/A</v>
          </cell>
          <cell r="C1350" t="e">
            <v>#N/A</v>
          </cell>
          <cell r="D1350" t="e">
            <v>#N/A</v>
          </cell>
          <cell r="E1350" t="e">
            <v>#N/A</v>
          </cell>
          <cell r="F1350" t="e">
            <v>#N/A</v>
          </cell>
          <cell r="G1350" t="e">
            <v>#N/A</v>
          </cell>
          <cell r="H1350" t="e">
            <v>#N/A</v>
          </cell>
          <cell r="I1350" t="e">
            <v>#N/A</v>
          </cell>
          <cell r="J1350" t="e">
            <v>#N/A</v>
          </cell>
          <cell r="K1350" t="e">
            <v>#N/A</v>
          </cell>
          <cell r="L1350" t="e">
            <v>#N/A</v>
          </cell>
          <cell r="M1350" t="e">
            <v>#N/A</v>
          </cell>
          <cell r="N1350" t="e">
            <v>#N/A</v>
          </cell>
          <cell r="O1350">
            <v>0</v>
          </cell>
          <cell r="P1350" t="e">
            <v>#N/A</v>
          </cell>
          <cell r="Q1350" t="e">
            <v>#N/A</v>
          </cell>
          <cell r="R1350">
            <v>0</v>
          </cell>
          <cell r="S1350" t="e">
            <v>#N/A</v>
          </cell>
          <cell r="T1350" t="e">
            <v>#N/A</v>
          </cell>
          <cell r="U1350" t="e">
            <v>#N/A</v>
          </cell>
          <cell r="V1350" t="e">
            <v>#N/A</v>
          </cell>
        </row>
        <row r="1351">
          <cell r="B1351" t="e">
            <v>#N/A</v>
          </cell>
          <cell r="C1351" t="e">
            <v>#N/A</v>
          </cell>
          <cell r="D1351" t="e">
            <v>#N/A</v>
          </cell>
          <cell r="E1351" t="e">
            <v>#N/A</v>
          </cell>
          <cell r="F1351" t="e">
            <v>#N/A</v>
          </cell>
          <cell r="G1351" t="e">
            <v>#N/A</v>
          </cell>
          <cell r="H1351" t="e">
            <v>#N/A</v>
          </cell>
          <cell r="I1351" t="e">
            <v>#N/A</v>
          </cell>
          <cell r="J1351" t="e">
            <v>#N/A</v>
          </cell>
          <cell r="K1351" t="e">
            <v>#N/A</v>
          </cell>
          <cell r="L1351" t="e">
            <v>#N/A</v>
          </cell>
          <cell r="M1351" t="e">
            <v>#N/A</v>
          </cell>
          <cell r="N1351" t="e">
            <v>#N/A</v>
          </cell>
          <cell r="O1351">
            <v>0</v>
          </cell>
          <cell r="P1351" t="e">
            <v>#N/A</v>
          </cell>
          <cell r="Q1351" t="e">
            <v>#N/A</v>
          </cell>
          <cell r="R1351">
            <v>0</v>
          </cell>
          <cell r="S1351" t="e">
            <v>#N/A</v>
          </cell>
          <cell r="T1351" t="e">
            <v>#N/A</v>
          </cell>
          <cell r="U1351" t="e">
            <v>#N/A</v>
          </cell>
          <cell r="V1351" t="e">
            <v>#N/A</v>
          </cell>
        </row>
        <row r="1352">
          <cell r="B1352" t="e">
            <v>#N/A</v>
          </cell>
          <cell r="C1352" t="e">
            <v>#N/A</v>
          </cell>
          <cell r="D1352" t="e">
            <v>#N/A</v>
          </cell>
          <cell r="E1352" t="e">
            <v>#N/A</v>
          </cell>
          <cell r="F1352" t="e">
            <v>#N/A</v>
          </cell>
          <cell r="G1352" t="e">
            <v>#N/A</v>
          </cell>
          <cell r="H1352" t="e">
            <v>#N/A</v>
          </cell>
          <cell r="I1352" t="e">
            <v>#N/A</v>
          </cell>
          <cell r="J1352" t="e">
            <v>#N/A</v>
          </cell>
          <cell r="K1352" t="e">
            <v>#N/A</v>
          </cell>
          <cell r="L1352" t="e">
            <v>#N/A</v>
          </cell>
          <cell r="M1352" t="e">
            <v>#N/A</v>
          </cell>
          <cell r="N1352" t="e">
            <v>#N/A</v>
          </cell>
          <cell r="O1352">
            <v>0</v>
          </cell>
          <cell r="P1352" t="e">
            <v>#N/A</v>
          </cell>
          <cell r="Q1352" t="e">
            <v>#N/A</v>
          </cell>
          <cell r="R1352">
            <v>0</v>
          </cell>
          <cell r="S1352" t="e">
            <v>#N/A</v>
          </cell>
          <cell r="T1352" t="e">
            <v>#N/A</v>
          </cell>
          <cell r="U1352" t="e">
            <v>#N/A</v>
          </cell>
          <cell r="V1352" t="e">
            <v>#N/A</v>
          </cell>
        </row>
        <row r="1353">
          <cell r="B1353" t="e">
            <v>#N/A</v>
          </cell>
          <cell r="C1353" t="e">
            <v>#N/A</v>
          </cell>
          <cell r="D1353" t="e">
            <v>#N/A</v>
          </cell>
          <cell r="E1353" t="e">
            <v>#N/A</v>
          </cell>
          <cell r="F1353" t="e">
            <v>#N/A</v>
          </cell>
          <cell r="G1353" t="e">
            <v>#N/A</v>
          </cell>
          <cell r="H1353" t="e">
            <v>#N/A</v>
          </cell>
          <cell r="I1353" t="e">
            <v>#N/A</v>
          </cell>
          <cell r="J1353" t="e">
            <v>#N/A</v>
          </cell>
          <cell r="K1353" t="e">
            <v>#N/A</v>
          </cell>
          <cell r="L1353" t="e">
            <v>#N/A</v>
          </cell>
          <cell r="M1353" t="e">
            <v>#N/A</v>
          </cell>
          <cell r="N1353" t="e">
            <v>#N/A</v>
          </cell>
          <cell r="O1353">
            <v>0</v>
          </cell>
          <cell r="P1353" t="e">
            <v>#N/A</v>
          </cell>
          <cell r="Q1353" t="e">
            <v>#N/A</v>
          </cell>
          <cell r="R1353">
            <v>0</v>
          </cell>
          <cell r="S1353" t="e">
            <v>#N/A</v>
          </cell>
          <cell r="T1353" t="e">
            <v>#N/A</v>
          </cell>
          <cell r="U1353" t="e">
            <v>#N/A</v>
          </cell>
          <cell r="V1353" t="e">
            <v>#N/A</v>
          </cell>
        </row>
        <row r="1354">
          <cell r="B1354" t="e">
            <v>#N/A</v>
          </cell>
          <cell r="C1354" t="e">
            <v>#N/A</v>
          </cell>
          <cell r="D1354" t="e">
            <v>#N/A</v>
          </cell>
          <cell r="E1354" t="e">
            <v>#N/A</v>
          </cell>
          <cell r="F1354" t="e">
            <v>#N/A</v>
          </cell>
          <cell r="G1354" t="e">
            <v>#N/A</v>
          </cell>
          <cell r="H1354" t="e">
            <v>#N/A</v>
          </cell>
          <cell r="I1354" t="e">
            <v>#N/A</v>
          </cell>
          <cell r="J1354" t="e">
            <v>#N/A</v>
          </cell>
          <cell r="K1354" t="e">
            <v>#N/A</v>
          </cell>
          <cell r="L1354" t="e">
            <v>#N/A</v>
          </cell>
          <cell r="M1354" t="e">
            <v>#N/A</v>
          </cell>
          <cell r="N1354" t="e">
            <v>#N/A</v>
          </cell>
          <cell r="O1354">
            <v>0</v>
          </cell>
          <cell r="P1354" t="e">
            <v>#N/A</v>
          </cell>
          <cell r="Q1354" t="e">
            <v>#N/A</v>
          </cell>
          <cell r="R1354">
            <v>0</v>
          </cell>
          <cell r="S1354" t="e">
            <v>#N/A</v>
          </cell>
          <cell r="T1354" t="e">
            <v>#N/A</v>
          </cell>
          <cell r="U1354" t="e">
            <v>#N/A</v>
          </cell>
          <cell r="V1354" t="e">
            <v>#N/A</v>
          </cell>
        </row>
        <row r="1355">
          <cell r="B1355" t="e">
            <v>#N/A</v>
          </cell>
          <cell r="C1355" t="e">
            <v>#N/A</v>
          </cell>
          <cell r="D1355" t="e">
            <v>#N/A</v>
          </cell>
          <cell r="E1355" t="e">
            <v>#N/A</v>
          </cell>
          <cell r="F1355" t="e">
            <v>#N/A</v>
          </cell>
          <cell r="G1355" t="e">
            <v>#N/A</v>
          </cell>
          <cell r="H1355" t="e">
            <v>#N/A</v>
          </cell>
          <cell r="I1355" t="e">
            <v>#N/A</v>
          </cell>
          <cell r="J1355" t="e">
            <v>#N/A</v>
          </cell>
          <cell r="K1355" t="e">
            <v>#N/A</v>
          </cell>
          <cell r="L1355" t="e">
            <v>#N/A</v>
          </cell>
          <cell r="M1355" t="e">
            <v>#N/A</v>
          </cell>
          <cell r="N1355" t="e">
            <v>#N/A</v>
          </cell>
          <cell r="O1355">
            <v>0</v>
          </cell>
          <cell r="P1355" t="e">
            <v>#N/A</v>
          </cell>
          <cell r="Q1355" t="e">
            <v>#N/A</v>
          </cell>
          <cell r="R1355">
            <v>0</v>
          </cell>
          <cell r="S1355" t="e">
            <v>#N/A</v>
          </cell>
          <cell r="T1355" t="e">
            <v>#N/A</v>
          </cell>
          <cell r="U1355" t="e">
            <v>#N/A</v>
          </cell>
          <cell r="V1355" t="e">
            <v>#N/A</v>
          </cell>
        </row>
        <row r="1356">
          <cell r="B1356" t="e">
            <v>#N/A</v>
          </cell>
          <cell r="C1356" t="e">
            <v>#N/A</v>
          </cell>
          <cell r="D1356" t="e">
            <v>#N/A</v>
          </cell>
          <cell r="E1356" t="e">
            <v>#N/A</v>
          </cell>
          <cell r="F1356" t="e">
            <v>#N/A</v>
          </cell>
          <cell r="G1356" t="e">
            <v>#N/A</v>
          </cell>
          <cell r="H1356" t="e">
            <v>#N/A</v>
          </cell>
          <cell r="I1356" t="e">
            <v>#N/A</v>
          </cell>
          <cell r="J1356" t="e">
            <v>#N/A</v>
          </cell>
          <cell r="K1356" t="e">
            <v>#N/A</v>
          </cell>
          <cell r="L1356" t="e">
            <v>#N/A</v>
          </cell>
          <cell r="M1356" t="e">
            <v>#N/A</v>
          </cell>
          <cell r="N1356" t="e">
            <v>#N/A</v>
          </cell>
          <cell r="O1356">
            <v>0</v>
          </cell>
          <cell r="P1356" t="e">
            <v>#N/A</v>
          </cell>
          <cell r="Q1356" t="e">
            <v>#N/A</v>
          </cell>
          <cell r="R1356">
            <v>0</v>
          </cell>
          <cell r="S1356" t="e">
            <v>#N/A</v>
          </cell>
          <cell r="T1356" t="e">
            <v>#N/A</v>
          </cell>
          <cell r="U1356" t="e">
            <v>#N/A</v>
          </cell>
          <cell r="V1356" t="e">
            <v>#N/A</v>
          </cell>
        </row>
        <row r="1357">
          <cell r="B1357" t="e">
            <v>#N/A</v>
          </cell>
          <cell r="C1357" t="e">
            <v>#N/A</v>
          </cell>
          <cell r="D1357" t="e">
            <v>#N/A</v>
          </cell>
          <cell r="E1357" t="e">
            <v>#N/A</v>
          </cell>
          <cell r="F1357" t="e">
            <v>#N/A</v>
          </cell>
          <cell r="G1357" t="e">
            <v>#N/A</v>
          </cell>
          <cell r="H1357" t="e">
            <v>#N/A</v>
          </cell>
          <cell r="I1357" t="e">
            <v>#N/A</v>
          </cell>
          <cell r="J1357" t="e">
            <v>#N/A</v>
          </cell>
          <cell r="K1357" t="e">
            <v>#N/A</v>
          </cell>
          <cell r="L1357" t="e">
            <v>#N/A</v>
          </cell>
          <cell r="M1357" t="e">
            <v>#N/A</v>
          </cell>
          <cell r="N1357" t="e">
            <v>#N/A</v>
          </cell>
          <cell r="O1357">
            <v>0</v>
          </cell>
          <cell r="P1357" t="e">
            <v>#N/A</v>
          </cell>
          <cell r="Q1357" t="e">
            <v>#N/A</v>
          </cell>
          <cell r="R1357">
            <v>0</v>
          </cell>
          <cell r="S1357" t="e">
            <v>#N/A</v>
          </cell>
          <cell r="T1357" t="e">
            <v>#N/A</v>
          </cell>
          <cell r="U1357" t="e">
            <v>#N/A</v>
          </cell>
          <cell r="V1357" t="e">
            <v>#N/A</v>
          </cell>
        </row>
        <row r="1358">
          <cell r="B1358" t="e">
            <v>#N/A</v>
          </cell>
          <cell r="C1358" t="e">
            <v>#N/A</v>
          </cell>
          <cell r="D1358" t="e">
            <v>#N/A</v>
          </cell>
          <cell r="E1358" t="e">
            <v>#N/A</v>
          </cell>
          <cell r="F1358" t="e">
            <v>#N/A</v>
          </cell>
          <cell r="G1358" t="e">
            <v>#N/A</v>
          </cell>
          <cell r="H1358" t="e">
            <v>#N/A</v>
          </cell>
          <cell r="I1358" t="e">
            <v>#N/A</v>
          </cell>
          <cell r="J1358" t="e">
            <v>#N/A</v>
          </cell>
          <cell r="K1358" t="e">
            <v>#N/A</v>
          </cell>
          <cell r="L1358" t="e">
            <v>#N/A</v>
          </cell>
          <cell r="M1358" t="e">
            <v>#N/A</v>
          </cell>
          <cell r="N1358" t="e">
            <v>#N/A</v>
          </cell>
          <cell r="O1358">
            <v>0</v>
          </cell>
          <cell r="P1358" t="e">
            <v>#N/A</v>
          </cell>
          <cell r="Q1358" t="e">
            <v>#N/A</v>
          </cell>
          <cell r="R1358">
            <v>0</v>
          </cell>
          <cell r="S1358" t="e">
            <v>#N/A</v>
          </cell>
          <cell r="T1358" t="e">
            <v>#N/A</v>
          </cell>
          <cell r="U1358" t="e">
            <v>#N/A</v>
          </cell>
          <cell r="V1358" t="e">
            <v>#N/A</v>
          </cell>
        </row>
        <row r="1359">
          <cell r="B1359" t="e">
            <v>#N/A</v>
          </cell>
          <cell r="C1359" t="e">
            <v>#N/A</v>
          </cell>
          <cell r="D1359" t="e">
            <v>#N/A</v>
          </cell>
          <cell r="E1359" t="e">
            <v>#N/A</v>
          </cell>
          <cell r="F1359" t="e">
            <v>#N/A</v>
          </cell>
          <cell r="G1359" t="e">
            <v>#N/A</v>
          </cell>
          <cell r="H1359" t="e">
            <v>#N/A</v>
          </cell>
          <cell r="I1359" t="e">
            <v>#N/A</v>
          </cell>
          <cell r="J1359" t="e">
            <v>#N/A</v>
          </cell>
          <cell r="K1359" t="e">
            <v>#N/A</v>
          </cell>
          <cell r="L1359" t="e">
            <v>#N/A</v>
          </cell>
          <cell r="M1359" t="e">
            <v>#N/A</v>
          </cell>
          <cell r="N1359" t="e">
            <v>#N/A</v>
          </cell>
          <cell r="O1359">
            <v>0</v>
          </cell>
          <cell r="P1359" t="e">
            <v>#N/A</v>
          </cell>
          <cell r="Q1359" t="e">
            <v>#N/A</v>
          </cell>
          <cell r="R1359">
            <v>0</v>
          </cell>
          <cell r="S1359" t="e">
            <v>#N/A</v>
          </cell>
          <cell r="T1359" t="e">
            <v>#N/A</v>
          </cell>
          <cell r="U1359" t="e">
            <v>#N/A</v>
          </cell>
          <cell r="V1359" t="e">
            <v>#N/A</v>
          </cell>
        </row>
        <row r="1360">
          <cell r="B1360" t="e">
            <v>#N/A</v>
          </cell>
          <cell r="C1360" t="e">
            <v>#N/A</v>
          </cell>
          <cell r="D1360" t="e">
            <v>#N/A</v>
          </cell>
          <cell r="E1360" t="e">
            <v>#N/A</v>
          </cell>
          <cell r="F1360" t="e">
            <v>#N/A</v>
          </cell>
          <cell r="G1360" t="e">
            <v>#N/A</v>
          </cell>
          <cell r="H1360" t="e">
            <v>#N/A</v>
          </cell>
          <cell r="I1360" t="e">
            <v>#N/A</v>
          </cell>
          <cell r="J1360" t="e">
            <v>#N/A</v>
          </cell>
          <cell r="K1360" t="e">
            <v>#N/A</v>
          </cell>
          <cell r="L1360" t="e">
            <v>#N/A</v>
          </cell>
          <cell r="M1360" t="e">
            <v>#N/A</v>
          </cell>
          <cell r="N1360" t="e">
            <v>#N/A</v>
          </cell>
          <cell r="O1360">
            <v>0</v>
          </cell>
          <cell r="P1360" t="e">
            <v>#N/A</v>
          </cell>
          <cell r="Q1360" t="e">
            <v>#N/A</v>
          </cell>
          <cell r="R1360">
            <v>0</v>
          </cell>
          <cell r="S1360" t="e">
            <v>#N/A</v>
          </cell>
          <cell r="T1360" t="e">
            <v>#N/A</v>
          </cell>
          <cell r="U1360" t="e">
            <v>#N/A</v>
          </cell>
          <cell r="V1360" t="e">
            <v>#N/A</v>
          </cell>
        </row>
        <row r="1361">
          <cell r="B1361" t="e">
            <v>#N/A</v>
          </cell>
          <cell r="C1361" t="e">
            <v>#N/A</v>
          </cell>
          <cell r="D1361" t="e">
            <v>#N/A</v>
          </cell>
          <cell r="E1361" t="e">
            <v>#N/A</v>
          </cell>
          <cell r="F1361" t="e">
            <v>#N/A</v>
          </cell>
          <cell r="G1361" t="e">
            <v>#N/A</v>
          </cell>
          <cell r="H1361" t="e">
            <v>#N/A</v>
          </cell>
          <cell r="I1361" t="e">
            <v>#N/A</v>
          </cell>
          <cell r="J1361" t="e">
            <v>#N/A</v>
          </cell>
          <cell r="K1361" t="e">
            <v>#N/A</v>
          </cell>
          <cell r="L1361" t="e">
            <v>#N/A</v>
          </cell>
          <cell r="M1361" t="e">
            <v>#N/A</v>
          </cell>
          <cell r="N1361" t="e">
            <v>#N/A</v>
          </cell>
          <cell r="O1361">
            <v>0</v>
          </cell>
          <cell r="P1361" t="e">
            <v>#N/A</v>
          </cell>
          <cell r="Q1361" t="e">
            <v>#N/A</v>
          </cell>
          <cell r="R1361">
            <v>0</v>
          </cell>
          <cell r="S1361" t="e">
            <v>#N/A</v>
          </cell>
          <cell r="T1361" t="e">
            <v>#N/A</v>
          </cell>
          <cell r="U1361" t="e">
            <v>#N/A</v>
          </cell>
          <cell r="V1361" t="e">
            <v>#N/A</v>
          </cell>
        </row>
        <row r="1362">
          <cell r="B1362" t="e">
            <v>#N/A</v>
          </cell>
          <cell r="C1362" t="e">
            <v>#N/A</v>
          </cell>
          <cell r="D1362" t="e">
            <v>#N/A</v>
          </cell>
          <cell r="E1362" t="e">
            <v>#N/A</v>
          </cell>
          <cell r="F1362" t="e">
            <v>#N/A</v>
          </cell>
          <cell r="G1362" t="e">
            <v>#N/A</v>
          </cell>
          <cell r="H1362" t="e">
            <v>#N/A</v>
          </cell>
          <cell r="I1362" t="e">
            <v>#N/A</v>
          </cell>
          <cell r="J1362" t="e">
            <v>#N/A</v>
          </cell>
          <cell r="K1362" t="e">
            <v>#N/A</v>
          </cell>
          <cell r="L1362" t="e">
            <v>#N/A</v>
          </cell>
          <cell r="M1362" t="e">
            <v>#N/A</v>
          </cell>
          <cell r="N1362" t="e">
            <v>#N/A</v>
          </cell>
          <cell r="O1362">
            <v>0</v>
          </cell>
          <cell r="P1362" t="e">
            <v>#N/A</v>
          </cell>
          <cell r="Q1362" t="e">
            <v>#N/A</v>
          </cell>
          <cell r="R1362">
            <v>0</v>
          </cell>
          <cell r="S1362" t="e">
            <v>#N/A</v>
          </cell>
          <cell r="T1362" t="e">
            <v>#N/A</v>
          </cell>
          <cell r="U1362" t="e">
            <v>#N/A</v>
          </cell>
          <cell r="V1362" t="e">
            <v>#N/A</v>
          </cell>
        </row>
        <row r="1363">
          <cell r="B1363" t="e">
            <v>#N/A</v>
          </cell>
          <cell r="C1363" t="e">
            <v>#N/A</v>
          </cell>
          <cell r="D1363" t="e">
            <v>#N/A</v>
          </cell>
          <cell r="E1363" t="e">
            <v>#N/A</v>
          </cell>
          <cell r="F1363" t="e">
            <v>#N/A</v>
          </cell>
          <cell r="G1363" t="e">
            <v>#N/A</v>
          </cell>
          <cell r="H1363" t="e">
            <v>#N/A</v>
          </cell>
          <cell r="I1363" t="e">
            <v>#N/A</v>
          </cell>
          <cell r="J1363" t="e">
            <v>#N/A</v>
          </cell>
          <cell r="K1363" t="e">
            <v>#N/A</v>
          </cell>
          <cell r="L1363" t="e">
            <v>#N/A</v>
          </cell>
          <cell r="M1363" t="e">
            <v>#N/A</v>
          </cell>
          <cell r="N1363" t="e">
            <v>#N/A</v>
          </cell>
          <cell r="O1363">
            <v>0</v>
          </cell>
          <cell r="P1363" t="e">
            <v>#N/A</v>
          </cell>
          <cell r="Q1363" t="e">
            <v>#N/A</v>
          </cell>
          <cell r="R1363">
            <v>0</v>
          </cell>
          <cell r="S1363" t="e">
            <v>#N/A</v>
          </cell>
          <cell r="T1363" t="e">
            <v>#N/A</v>
          </cell>
          <cell r="U1363" t="e">
            <v>#N/A</v>
          </cell>
          <cell r="V1363" t="e">
            <v>#N/A</v>
          </cell>
        </row>
        <row r="1364">
          <cell r="B1364" t="e">
            <v>#N/A</v>
          </cell>
          <cell r="C1364" t="e">
            <v>#N/A</v>
          </cell>
          <cell r="D1364" t="e">
            <v>#N/A</v>
          </cell>
          <cell r="E1364" t="e">
            <v>#N/A</v>
          </cell>
          <cell r="F1364" t="e">
            <v>#N/A</v>
          </cell>
          <cell r="G1364" t="e">
            <v>#N/A</v>
          </cell>
          <cell r="H1364" t="e">
            <v>#N/A</v>
          </cell>
          <cell r="I1364" t="e">
            <v>#N/A</v>
          </cell>
          <cell r="J1364" t="e">
            <v>#N/A</v>
          </cell>
          <cell r="K1364" t="e">
            <v>#N/A</v>
          </cell>
          <cell r="L1364" t="e">
            <v>#N/A</v>
          </cell>
          <cell r="M1364" t="e">
            <v>#N/A</v>
          </cell>
          <cell r="N1364" t="e">
            <v>#N/A</v>
          </cell>
          <cell r="O1364">
            <v>0</v>
          </cell>
          <cell r="P1364" t="e">
            <v>#N/A</v>
          </cell>
          <cell r="Q1364" t="e">
            <v>#N/A</v>
          </cell>
          <cell r="R1364">
            <v>0</v>
          </cell>
          <cell r="S1364" t="e">
            <v>#N/A</v>
          </cell>
          <cell r="T1364" t="e">
            <v>#N/A</v>
          </cell>
          <cell r="U1364" t="e">
            <v>#N/A</v>
          </cell>
          <cell r="V1364" t="e">
            <v>#N/A</v>
          </cell>
        </row>
        <row r="1365">
          <cell r="B1365" t="e">
            <v>#N/A</v>
          </cell>
          <cell r="C1365" t="e">
            <v>#N/A</v>
          </cell>
          <cell r="D1365" t="e">
            <v>#N/A</v>
          </cell>
          <cell r="E1365" t="e">
            <v>#N/A</v>
          </cell>
          <cell r="F1365" t="e">
            <v>#N/A</v>
          </cell>
          <cell r="G1365" t="e">
            <v>#N/A</v>
          </cell>
          <cell r="H1365" t="e">
            <v>#N/A</v>
          </cell>
          <cell r="I1365" t="e">
            <v>#N/A</v>
          </cell>
          <cell r="J1365" t="e">
            <v>#N/A</v>
          </cell>
          <cell r="K1365" t="e">
            <v>#N/A</v>
          </cell>
          <cell r="L1365" t="e">
            <v>#N/A</v>
          </cell>
          <cell r="M1365" t="e">
            <v>#N/A</v>
          </cell>
          <cell r="N1365" t="e">
            <v>#N/A</v>
          </cell>
          <cell r="O1365">
            <v>0</v>
          </cell>
          <cell r="P1365" t="e">
            <v>#N/A</v>
          </cell>
          <cell r="Q1365" t="e">
            <v>#N/A</v>
          </cell>
          <cell r="R1365">
            <v>0</v>
          </cell>
          <cell r="S1365" t="e">
            <v>#N/A</v>
          </cell>
          <cell r="T1365" t="e">
            <v>#N/A</v>
          </cell>
          <cell r="U1365" t="e">
            <v>#N/A</v>
          </cell>
          <cell r="V1365" t="e">
            <v>#N/A</v>
          </cell>
        </row>
        <row r="1366">
          <cell r="B1366" t="e">
            <v>#N/A</v>
          </cell>
          <cell r="C1366" t="e">
            <v>#N/A</v>
          </cell>
          <cell r="D1366" t="e">
            <v>#N/A</v>
          </cell>
          <cell r="E1366" t="e">
            <v>#N/A</v>
          </cell>
          <cell r="F1366" t="e">
            <v>#N/A</v>
          </cell>
          <cell r="G1366" t="e">
            <v>#N/A</v>
          </cell>
          <cell r="H1366" t="e">
            <v>#N/A</v>
          </cell>
          <cell r="I1366" t="e">
            <v>#N/A</v>
          </cell>
          <cell r="J1366" t="e">
            <v>#N/A</v>
          </cell>
          <cell r="K1366" t="e">
            <v>#N/A</v>
          </cell>
          <cell r="L1366" t="e">
            <v>#N/A</v>
          </cell>
          <cell r="M1366" t="e">
            <v>#N/A</v>
          </cell>
          <cell r="N1366" t="e">
            <v>#N/A</v>
          </cell>
          <cell r="O1366">
            <v>0</v>
          </cell>
          <cell r="P1366" t="e">
            <v>#N/A</v>
          </cell>
          <cell r="Q1366" t="e">
            <v>#N/A</v>
          </cell>
          <cell r="R1366">
            <v>0</v>
          </cell>
          <cell r="S1366" t="e">
            <v>#N/A</v>
          </cell>
          <cell r="T1366" t="e">
            <v>#N/A</v>
          </cell>
          <cell r="U1366" t="e">
            <v>#N/A</v>
          </cell>
          <cell r="V1366" t="e">
            <v>#N/A</v>
          </cell>
        </row>
        <row r="1367">
          <cell r="B1367" t="e">
            <v>#N/A</v>
          </cell>
          <cell r="C1367" t="e">
            <v>#N/A</v>
          </cell>
          <cell r="D1367" t="e">
            <v>#N/A</v>
          </cell>
          <cell r="E1367" t="e">
            <v>#N/A</v>
          </cell>
          <cell r="F1367" t="e">
            <v>#N/A</v>
          </cell>
          <cell r="G1367" t="e">
            <v>#N/A</v>
          </cell>
          <cell r="H1367" t="e">
            <v>#N/A</v>
          </cell>
          <cell r="I1367" t="e">
            <v>#N/A</v>
          </cell>
          <cell r="J1367" t="e">
            <v>#N/A</v>
          </cell>
          <cell r="K1367" t="e">
            <v>#N/A</v>
          </cell>
          <cell r="L1367" t="e">
            <v>#N/A</v>
          </cell>
          <cell r="M1367" t="e">
            <v>#N/A</v>
          </cell>
          <cell r="N1367" t="e">
            <v>#N/A</v>
          </cell>
          <cell r="O1367">
            <v>0</v>
          </cell>
          <cell r="P1367" t="e">
            <v>#N/A</v>
          </cell>
          <cell r="Q1367" t="e">
            <v>#N/A</v>
          </cell>
          <cell r="R1367">
            <v>0</v>
          </cell>
          <cell r="S1367" t="e">
            <v>#N/A</v>
          </cell>
          <cell r="T1367" t="e">
            <v>#N/A</v>
          </cell>
          <cell r="U1367" t="e">
            <v>#N/A</v>
          </cell>
          <cell r="V1367" t="e">
            <v>#N/A</v>
          </cell>
        </row>
        <row r="1368">
          <cell r="B1368" t="e">
            <v>#N/A</v>
          </cell>
          <cell r="C1368" t="e">
            <v>#N/A</v>
          </cell>
          <cell r="D1368" t="e">
            <v>#N/A</v>
          </cell>
          <cell r="E1368" t="e">
            <v>#N/A</v>
          </cell>
          <cell r="F1368" t="e">
            <v>#N/A</v>
          </cell>
          <cell r="G1368" t="e">
            <v>#N/A</v>
          </cell>
          <cell r="H1368" t="e">
            <v>#N/A</v>
          </cell>
          <cell r="I1368" t="e">
            <v>#N/A</v>
          </cell>
          <cell r="J1368" t="e">
            <v>#N/A</v>
          </cell>
          <cell r="K1368" t="e">
            <v>#N/A</v>
          </cell>
          <cell r="L1368" t="e">
            <v>#N/A</v>
          </cell>
          <cell r="M1368" t="e">
            <v>#N/A</v>
          </cell>
          <cell r="N1368" t="e">
            <v>#N/A</v>
          </cell>
          <cell r="O1368">
            <v>0</v>
          </cell>
          <cell r="P1368" t="e">
            <v>#N/A</v>
          </cell>
          <cell r="Q1368" t="e">
            <v>#N/A</v>
          </cell>
          <cell r="R1368">
            <v>0</v>
          </cell>
          <cell r="S1368" t="e">
            <v>#N/A</v>
          </cell>
          <cell r="T1368" t="e">
            <v>#N/A</v>
          </cell>
          <cell r="U1368" t="e">
            <v>#N/A</v>
          </cell>
          <cell r="V1368" t="e">
            <v>#N/A</v>
          </cell>
        </row>
        <row r="1369">
          <cell r="B1369" t="e">
            <v>#N/A</v>
          </cell>
          <cell r="C1369" t="e">
            <v>#N/A</v>
          </cell>
          <cell r="D1369" t="e">
            <v>#N/A</v>
          </cell>
          <cell r="E1369" t="e">
            <v>#N/A</v>
          </cell>
          <cell r="F1369" t="e">
            <v>#N/A</v>
          </cell>
          <cell r="G1369" t="e">
            <v>#N/A</v>
          </cell>
          <cell r="H1369" t="e">
            <v>#N/A</v>
          </cell>
          <cell r="I1369" t="e">
            <v>#N/A</v>
          </cell>
          <cell r="J1369" t="e">
            <v>#N/A</v>
          </cell>
          <cell r="K1369" t="e">
            <v>#N/A</v>
          </cell>
          <cell r="L1369" t="e">
            <v>#N/A</v>
          </cell>
          <cell r="M1369" t="e">
            <v>#N/A</v>
          </cell>
          <cell r="N1369" t="e">
            <v>#N/A</v>
          </cell>
          <cell r="O1369">
            <v>0</v>
          </cell>
          <cell r="P1369" t="e">
            <v>#N/A</v>
          </cell>
          <cell r="Q1369" t="e">
            <v>#N/A</v>
          </cell>
          <cell r="R1369">
            <v>0</v>
          </cell>
          <cell r="S1369" t="e">
            <v>#N/A</v>
          </cell>
          <cell r="T1369" t="e">
            <v>#N/A</v>
          </cell>
          <cell r="U1369" t="e">
            <v>#N/A</v>
          </cell>
          <cell r="V1369" t="e">
            <v>#N/A</v>
          </cell>
        </row>
        <row r="1370">
          <cell r="B1370" t="e">
            <v>#N/A</v>
          </cell>
          <cell r="C1370" t="e">
            <v>#N/A</v>
          </cell>
          <cell r="D1370" t="e">
            <v>#N/A</v>
          </cell>
          <cell r="E1370" t="e">
            <v>#N/A</v>
          </cell>
          <cell r="F1370" t="e">
            <v>#N/A</v>
          </cell>
          <cell r="G1370" t="e">
            <v>#N/A</v>
          </cell>
          <cell r="H1370" t="e">
            <v>#N/A</v>
          </cell>
          <cell r="I1370" t="e">
            <v>#N/A</v>
          </cell>
          <cell r="J1370" t="e">
            <v>#N/A</v>
          </cell>
          <cell r="K1370" t="e">
            <v>#N/A</v>
          </cell>
          <cell r="L1370" t="e">
            <v>#N/A</v>
          </cell>
          <cell r="M1370" t="e">
            <v>#N/A</v>
          </cell>
          <cell r="N1370" t="e">
            <v>#N/A</v>
          </cell>
          <cell r="O1370">
            <v>0</v>
          </cell>
          <cell r="P1370" t="e">
            <v>#N/A</v>
          </cell>
          <cell r="Q1370" t="e">
            <v>#N/A</v>
          </cell>
          <cell r="R1370">
            <v>0</v>
          </cell>
          <cell r="S1370" t="e">
            <v>#N/A</v>
          </cell>
          <cell r="T1370" t="e">
            <v>#N/A</v>
          </cell>
          <cell r="U1370" t="e">
            <v>#N/A</v>
          </cell>
          <cell r="V1370" t="e">
            <v>#N/A</v>
          </cell>
        </row>
        <row r="1371">
          <cell r="B1371" t="e">
            <v>#N/A</v>
          </cell>
          <cell r="C1371" t="e">
            <v>#N/A</v>
          </cell>
          <cell r="D1371" t="e">
            <v>#N/A</v>
          </cell>
          <cell r="E1371" t="e">
            <v>#N/A</v>
          </cell>
          <cell r="F1371" t="e">
            <v>#N/A</v>
          </cell>
          <cell r="G1371" t="e">
            <v>#N/A</v>
          </cell>
          <cell r="H1371" t="e">
            <v>#N/A</v>
          </cell>
          <cell r="I1371" t="e">
            <v>#N/A</v>
          </cell>
          <cell r="J1371" t="e">
            <v>#N/A</v>
          </cell>
          <cell r="K1371" t="e">
            <v>#N/A</v>
          </cell>
          <cell r="L1371" t="e">
            <v>#N/A</v>
          </cell>
          <cell r="M1371" t="e">
            <v>#N/A</v>
          </cell>
          <cell r="N1371" t="e">
            <v>#N/A</v>
          </cell>
          <cell r="O1371">
            <v>0</v>
          </cell>
          <cell r="P1371" t="e">
            <v>#N/A</v>
          </cell>
          <cell r="Q1371" t="e">
            <v>#N/A</v>
          </cell>
          <cell r="R1371">
            <v>0</v>
          </cell>
          <cell r="S1371" t="e">
            <v>#N/A</v>
          </cell>
          <cell r="T1371" t="e">
            <v>#N/A</v>
          </cell>
          <cell r="U1371" t="e">
            <v>#N/A</v>
          </cell>
          <cell r="V1371" t="e">
            <v>#N/A</v>
          </cell>
        </row>
        <row r="1372">
          <cell r="B1372" t="e">
            <v>#N/A</v>
          </cell>
          <cell r="C1372" t="e">
            <v>#N/A</v>
          </cell>
          <cell r="D1372" t="e">
            <v>#N/A</v>
          </cell>
          <cell r="E1372" t="e">
            <v>#N/A</v>
          </cell>
          <cell r="F1372" t="e">
            <v>#N/A</v>
          </cell>
          <cell r="G1372" t="e">
            <v>#N/A</v>
          </cell>
          <cell r="H1372" t="e">
            <v>#N/A</v>
          </cell>
          <cell r="I1372" t="e">
            <v>#N/A</v>
          </cell>
          <cell r="J1372" t="e">
            <v>#N/A</v>
          </cell>
          <cell r="K1372" t="e">
            <v>#N/A</v>
          </cell>
          <cell r="L1372" t="e">
            <v>#N/A</v>
          </cell>
          <cell r="M1372" t="e">
            <v>#N/A</v>
          </cell>
          <cell r="N1372" t="e">
            <v>#N/A</v>
          </cell>
          <cell r="O1372">
            <v>0</v>
          </cell>
          <cell r="P1372" t="e">
            <v>#N/A</v>
          </cell>
          <cell r="Q1372" t="e">
            <v>#N/A</v>
          </cell>
          <cell r="R1372">
            <v>0</v>
          </cell>
          <cell r="S1372" t="e">
            <v>#N/A</v>
          </cell>
          <cell r="T1372" t="e">
            <v>#N/A</v>
          </cell>
          <cell r="U1372" t="e">
            <v>#N/A</v>
          </cell>
          <cell r="V1372" t="e">
            <v>#N/A</v>
          </cell>
        </row>
        <row r="1373">
          <cell r="B1373" t="e">
            <v>#N/A</v>
          </cell>
          <cell r="C1373" t="e">
            <v>#N/A</v>
          </cell>
          <cell r="D1373" t="e">
            <v>#N/A</v>
          </cell>
          <cell r="E1373" t="e">
            <v>#N/A</v>
          </cell>
          <cell r="F1373" t="e">
            <v>#N/A</v>
          </cell>
          <cell r="G1373" t="e">
            <v>#N/A</v>
          </cell>
          <cell r="H1373" t="e">
            <v>#N/A</v>
          </cell>
          <cell r="I1373" t="e">
            <v>#N/A</v>
          </cell>
          <cell r="J1373" t="e">
            <v>#N/A</v>
          </cell>
          <cell r="K1373" t="e">
            <v>#N/A</v>
          </cell>
          <cell r="L1373" t="e">
            <v>#N/A</v>
          </cell>
          <cell r="M1373" t="e">
            <v>#N/A</v>
          </cell>
          <cell r="N1373" t="e">
            <v>#N/A</v>
          </cell>
          <cell r="O1373">
            <v>0</v>
          </cell>
          <cell r="P1373" t="e">
            <v>#N/A</v>
          </cell>
          <cell r="Q1373" t="e">
            <v>#N/A</v>
          </cell>
          <cell r="R1373">
            <v>0</v>
          </cell>
          <cell r="S1373" t="e">
            <v>#N/A</v>
          </cell>
          <cell r="T1373" t="e">
            <v>#N/A</v>
          </cell>
          <cell r="U1373" t="e">
            <v>#N/A</v>
          </cell>
          <cell r="V1373" t="e">
            <v>#N/A</v>
          </cell>
        </row>
        <row r="1374">
          <cell r="B1374" t="e">
            <v>#N/A</v>
          </cell>
          <cell r="C1374" t="e">
            <v>#N/A</v>
          </cell>
          <cell r="D1374" t="e">
            <v>#N/A</v>
          </cell>
          <cell r="E1374" t="e">
            <v>#N/A</v>
          </cell>
          <cell r="F1374" t="e">
            <v>#N/A</v>
          </cell>
          <cell r="G1374" t="e">
            <v>#N/A</v>
          </cell>
          <cell r="H1374" t="e">
            <v>#N/A</v>
          </cell>
          <cell r="I1374" t="e">
            <v>#N/A</v>
          </cell>
          <cell r="J1374" t="e">
            <v>#N/A</v>
          </cell>
          <cell r="K1374" t="e">
            <v>#N/A</v>
          </cell>
          <cell r="L1374" t="e">
            <v>#N/A</v>
          </cell>
          <cell r="M1374" t="e">
            <v>#N/A</v>
          </cell>
          <cell r="N1374" t="e">
            <v>#N/A</v>
          </cell>
          <cell r="O1374">
            <v>0</v>
          </cell>
          <cell r="P1374" t="e">
            <v>#N/A</v>
          </cell>
          <cell r="Q1374" t="e">
            <v>#N/A</v>
          </cell>
          <cell r="R1374">
            <v>0</v>
          </cell>
          <cell r="S1374" t="e">
            <v>#N/A</v>
          </cell>
          <cell r="T1374" t="e">
            <v>#N/A</v>
          </cell>
          <cell r="U1374" t="e">
            <v>#N/A</v>
          </cell>
          <cell r="V1374" t="e">
            <v>#N/A</v>
          </cell>
        </row>
        <row r="1375">
          <cell r="B1375" t="e">
            <v>#N/A</v>
          </cell>
          <cell r="C1375" t="e">
            <v>#N/A</v>
          </cell>
          <cell r="D1375" t="e">
            <v>#N/A</v>
          </cell>
          <cell r="E1375" t="e">
            <v>#N/A</v>
          </cell>
          <cell r="F1375" t="e">
            <v>#N/A</v>
          </cell>
          <cell r="G1375" t="e">
            <v>#N/A</v>
          </cell>
          <cell r="H1375" t="e">
            <v>#N/A</v>
          </cell>
          <cell r="I1375" t="e">
            <v>#N/A</v>
          </cell>
          <cell r="J1375" t="e">
            <v>#N/A</v>
          </cell>
          <cell r="K1375" t="e">
            <v>#N/A</v>
          </cell>
          <cell r="L1375" t="e">
            <v>#N/A</v>
          </cell>
          <cell r="M1375" t="e">
            <v>#N/A</v>
          </cell>
          <cell r="N1375" t="e">
            <v>#N/A</v>
          </cell>
          <cell r="O1375">
            <v>0</v>
          </cell>
          <cell r="P1375" t="e">
            <v>#N/A</v>
          </cell>
          <cell r="Q1375" t="e">
            <v>#N/A</v>
          </cell>
          <cell r="R1375">
            <v>0</v>
          </cell>
          <cell r="S1375" t="e">
            <v>#N/A</v>
          </cell>
          <cell r="T1375" t="e">
            <v>#N/A</v>
          </cell>
          <cell r="U1375" t="e">
            <v>#N/A</v>
          </cell>
          <cell r="V1375" t="e">
            <v>#N/A</v>
          </cell>
        </row>
        <row r="1376">
          <cell r="B1376" t="e">
            <v>#N/A</v>
          </cell>
          <cell r="C1376" t="e">
            <v>#N/A</v>
          </cell>
          <cell r="D1376" t="e">
            <v>#N/A</v>
          </cell>
          <cell r="E1376" t="e">
            <v>#N/A</v>
          </cell>
          <cell r="F1376" t="e">
            <v>#N/A</v>
          </cell>
          <cell r="G1376" t="e">
            <v>#N/A</v>
          </cell>
          <cell r="H1376" t="e">
            <v>#N/A</v>
          </cell>
          <cell r="I1376" t="e">
            <v>#N/A</v>
          </cell>
          <cell r="J1376" t="e">
            <v>#N/A</v>
          </cell>
          <cell r="K1376" t="e">
            <v>#N/A</v>
          </cell>
          <cell r="L1376" t="e">
            <v>#N/A</v>
          </cell>
          <cell r="M1376" t="e">
            <v>#N/A</v>
          </cell>
          <cell r="N1376" t="e">
            <v>#N/A</v>
          </cell>
          <cell r="O1376">
            <v>0</v>
          </cell>
          <cell r="P1376" t="e">
            <v>#N/A</v>
          </cell>
          <cell r="Q1376" t="e">
            <v>#N/A</v>
          </cell>
          <cell r="R1376">
            <v>0</v>
          </cell>
          <cell r="S1376" t="e">
            <v>#N/A</v>
          </cell>
          <cell r="T1376" t="e">
            <v>#N/A</v>
          </cell>
          <cell r="U1376" t="e">
            <v>#N/A</v>
          </cell>
          <cell r="V1376" t="e">
            <v>#N/A</v>
          </cell>
        </row>
        <row r="1377">
          <cell r="B1377" t="e">
            <v>#N/A</v>
          </cell>
          <cell r="C1377" t="e">
            <v>#N/A</v>
          </cell>
          <cell r="D1377" t="e">
            <v>#N/A</v>
          </cell>
          <cell r="E1377" t="e">
            <v>#N/A</v>
          </cell>
          <cell r="F1377" t="e">
            <v>#N/A</v>
          </cell>
          <cell r="G1377" t="e">
            <v>#N/A</v>
          </cell>
          <cell r="H1377" t="e">
            <v>#N/A</v>
          </cell>
          <cell r="I1377" t="e">
            <v>#N/A</v>
          </cell>
          <cell r="J1377" t="e">
            <v>#N/A</v>
          </cell>
          <cell r="K1377" t="e">
            <v>#N/A</v>
          </cell>
          <cell r="L1377" t="e">
            <v>#N/A</v>
          </cell>
          <cell r="M1377" t="e">
            <v>#N/A</v>
          </cell>
          <cell r="N1377" t="e">
            <v>#N/A</v>
          </cell>
          <cell r="O1377">
            <v>0</v>
          </cell>
          <cell r="P1377" t="e">
            <v>#N/A</v>
          </cell>
          <cell r="Q1377" t="e">
            <v>#N/A</v>
          </cell>
          <cell r="R1377">
            <v>0</v>
          </cell>
          <cell r="S1377" t="e">
            <v>#N/A</v>
          </cell>
          <cell r="T1377" t="e">
            <v>#N/A</v>
          </cell>
          <cell r="U1377" t="e">
            <v>#N/A</v>
          </cell>
          <cell r="V1377" t="e">
            <v>#N/A</v>
          </cell>
        </row>
        <row r="1378">
          <cell r="B1378" t="e">
            <v>#N/A</v>
          </cell>
          <cell r="C1378" t="e">
            <v>#N/A</v>
          </cell>
          <cell r="D1378" t="e">
            <v>#N/A</v>
          </cell>
          <cell r="E1378" t="e">
            <v>#N/A</v>
          </cell>
          <cell r="F1378" t="e">
            <v>#N/A</v>
          </cell>
          <cell r="G1378" t="e">
            <v>#N/A</v>
          </cell>
          <cell r="H1378" t="e">
            <v>#N/A</v>
          </cell>
          <cell r="I1378" t="e">
            <v>#N/A</v>
          </cell>
          <cell r="J1378" t="e">
            <v>#N/A</v>
          </cell>
          <cell r="K1378" t="e">
            <v>#N/A</v>
          </cell>
          <cell r="L1378" t="e">
            <v>#N/A</v>
          </cell>
          <cell r="M1378" t="e">
            <v>#N/A</v>
          </cell>
          <cell r="N1378" t="e">
            <v>#N/A</v>
          </cell>
          <cell r="O1378">
            <v>0</v>
          </cell>
          <cell r="P1378" t="e">
            <v>#N/A</v>
          </cell>
          <cell r="Q1378" t="e">
            <v>#N/A</v>
          </cell>
          <cell r="R1378">
            <v>0</v>
          </cell>
          <cell r="S1378" t="e">
            <v>#N/A</v>
          </cell>
          <cell r="T1378" t="e">
            <v>#N/A</v>
          </cell>
          <cell r="U1378" t="e">
            <v>#N/A</v>
          </cell>
          <cell r="V1378" t="e">
            <v>#N/A</v>
          </cell>
        </row>
        <row r="1379">
          <cell r="B1379" t="e">
            <v>#N/A</v>
          </cell>
          <cell r="C1379" t="e">
            <v>#N/A</v>
          </cell>
          <cell r="D1379" t="e">
            <v>#N/A</v>
          </cell>
          <cell r="E1379" t="e">
            <v>#N/A</v>
          </cell>
          <cell r="F1379" t="e">
            <v>#N/A</v>
          </cell>
          <cell r="G1379" t="e">
            <v>#N/A</v>
          </cell>
          <cell r="H1379" t="e">
            <v>#N/A</v>
          </cell>
          <cell r="I1379" t="e">
            <v>#N/A</v>
          </cell>
          <cell r="J1379" t="e">
            <v>#N/A</v>
          </cell>
          <cell r="K1379" t="e">
            <v>#N/A</v>
          </cell>
          <cell r="L1379" t="e">
            <v>#N/A</v>
          </cell>
          <cell r="M1379" t="e">
            <v>#N/A</v>
          </cell>
          <cell r="N1379" t="e">
            <v>#N/A</v>
          </cell>
          <cell r="O1379">
            <v>0</v>
          </cell>
          <cell r="P1379" t="e">
            <v>#N/A</v>
          </cell>
          <cell r="Q1379" t="e">
            <v>#N/A</v>
          </cell>
          <cell r="R1379">
            <v>0</v>
          </cell>
          <cell r="S1379" t="e">
            <v>#N/A</v>
          </cell>
          <cell r="T1379" t="e">
            <v>#N/A</v>
          </cell>
          <cell r="U1379" t="e">
            <v>#N/A</v>
          </cell>
          <cell r="V1379" t="e">
            <v>#N/A</v>
          </cell>
        </row>
        <row r="1380">
          <cell r="B1380" t="e">
            <v>#N/A</v>
          </cell>
          <cell r="C1380" t="e">
            <v>#N/A</v>
          </cell>
          <cell r="D1380" t="e">
            <v>#N/A</v>
          </cell>
          <cell r="E1380" t="e">
            <v>#N/A</v>
          </cell>
          <cell r="F1380" t="e">
            <v>#N/A</v>
          </cell>
          <cell r="G1380" t="e">
            <v>#N/A</v>
          </cell>
          <cell r="H1380" t="e">
            <v>#N/A</v>
          </cell>
          <cell r="I1380" t="e">
            <v>#N/A</v>
          </cell>
          <cell r="J1380" t="e">
            <v>#N/A</v>
          </cell>
          <cell r="K1380" t="e">
            <v>#N/A</v>
          </cell>
          <cell r="L1380" t="e">
            <v>#N/A</v>
          </cell>
          <cell r="M1380" t="e">
            <v>#N/A</v>
          </cell>
          <cell r="N1380" t="e">
            <v>#N/A</v>
          </cell>
          <cell r="O1380">
            <v>0</v>
          </cell>
          <cell r="P1380" t="e">
            <v>#N/A</v>
          </cell>
          <cell r="Q1380" t="e">
            <v>#N/A</v>
          </cell>
          <cell r="R1380">
            <v>0</v>
          </cell>
          <cell r="S1380" t="e">
            <v>#N/A</v>
          </cell>
          <cell r="T1380" t="e">
            <v>#N/A</v>
          </cell>
          <cell r="U1380" t="e">
            <v>#N/A</v>
          </cell>
          <cell r="V1380" t="e">
            <v>#N/A</v>
          </cell>
        </row>
        <row r="1381">
          <cell r="B1381" t="e">
            <v>#N/A</v>
          </cell>
          <cell r="C1381" t="e">
            <v>#N/A</v>
          </cell>
          <cell r="D1381" t="e">
            <v>#N/A</v>
          </cell>
          <cell r="E1381" t="e">
            <v>#N/A</v>
          </cell>
          <cell r="F1381" t="e">
            <v>#N/A</v>
          </cell>
          <cell r="G1381" t="e">
            <v>#N/A</v>
          </cell>
          <cell r="H1381" t="e">
            <v>#N/A</v>
          </cell>
          <cell r="I1381" t="e">
            <v>#N/A</v>
          </cell>
          <cell r="J1381" t="e">
            <v>#N/A</v>
          </cell>
          <cell r="K1381" t="e">
            <v>#N/A</v>
          </cell>
          <cell r="L1381" t="e">
            <v>#N/A</v>
          </cell>
          <cell r="M1381" t="e">
            <v>#N/A</v>
          </cell>
          <cell r="N1381" t="e">
            <v>#N/A</v>
          </cell>
          <cell r="O1381">
            <v>0</v>
          </cell>
          <cell r="P1381" t="e">
            <v>#N/A</v>
          </cell>
          <cell r="Q1381" t="e">
            <v>#N/A</v>
          </cell>
          <cell r="R1381">
            <v>0</v>
          </cell>
          <cell r="S1381" t="e">
            <v>#N/A</v>
          </cell>
          <cell r="T1381" t="e">
            <v>#N/A</v>
          </cell>
          <cell r="U1381" t="e">
            <v>#N/A</v>
          </cell>
          <cell r="V1381" t="e">
            <v>#N/A</v>
          </cell>
        </row>
        <row r="1382">
          <cell r="B1382" t="e">
            <v>#N/A</v>
          </cell>
          <cell r="C1382" t="e">
            <v>#N/A</v>
          </cell>
          <cell r="D1382" t="e">
            <v>#N/A</v>
          </cell>
          <cell r="E1382" t="e">
            <v>#N/A</v>
          </cell>
          <cell r="F1382" t="e">
            <v>#N/A</v>
          </cell>
          <cell r="G1382" t="e">
            <v>#N/A</v>
          </cell>
          <cell r="H1382" t="e">
            <v>#N/A</v>
          </cell>
          <cell r="I1382" t="e">
            <v>#N/A</v>
          </cell>
          <cell r="J1382" t="e">
            <v>#N/A</v>
          </cell>
          <cell r="K1382" t="e">
            <v>#N/A</v>
          </cell>
          <cell r="L1382" t="e">
            <v>#N/A</v>
          </cell>
          <cell r="M1382" t="e">
            <v>#N/A</v>
          </cell>
          <cell r="N1382" t="e">
            <v>#N/A</v>
          </cell>
          <cell r="O1382">
            <v>0</v>
          </cell>
          <cell r="P1382" t="e">
            <v>#N/A</v>
          </cell>
          <cell r="Q1382" t="e">
            <v>#N/A</v>
          </cell>
          <cell r="R1382">
            <v>0</v>
          </cell>
          <cell r="S1382" t="e">
            <v>#N/A</v>
          </cell>
          <cell r="T1382" t="e">
            <v>#N/A</v>
          </cell>
          <cell r="U1382" t="e">
            <v>#N/A</v>
          </cell>
          <cell r="V1382" t="e">
            <v>#N/A</v>
          </cell>
        </row>
        <row r="1383">
          <cell r="B1383" t="e">
            <v>#N/A</v>
          </cell>
          <cell r="C1383" t="e">
            <v>#N/A</v>
          </cell>
          <cell r="D1383" t="e">
            <v>#N/A</v>
          </cell>
          <cell r="E1383" t="e">
            <v>#N/A</v>
          </cell>
          <cell r="F1383" t="e">
            <v>#N/A</v>
          </cell>
          <cell r="G1383" t="e">
            <v>#N/A</v>
          </cell>
          <cell r="H1383" t="e">
            <v>#N/A</v>
          </cell>
          <cell r="I1383" t="e">
            <v>#N/A</v>
          </cell>
          <cell r="J1383" t="e">
            <v>#N/A</v>
          </cell>
          <cell r="K1383" t="e">
            <v>#N/A</v>
          </cell>
          <cell r="L1383" t="e">
            <v>#N/A</v>
          </cell>
          <cell r="M1383" t="e">
            <v>#N/A</v>
          </cell>
          <cell r="N1383" t="e">
            <v>#N/A</v>
          </cell>
          <cell r="O1383">
            <v>0</v>
          </cell>
          <cell r="P1383" t="e">
            <v>#N/A</v>
          </cell>
          <cell r="Q1383" t="e">
            <v>#N/A</v>
          </cell>
          <cell r="R1383">
            <v>0</v>
          </cell>
          <cell r="S1383" t="e">
            <v>#N/A</v>
          </cell>
          <cell r="T1383" t="e">
            <v>#N/A</v>
          </cell>
          <cell r="U1383" t="e">
            <v>#N/A</v>
          </cell>
          <cell r="V1383" t="e">
            <v>#N/A</v>
          </cell>
        </row>
        <row r="1384">
          <cell r="B1384" t="e">
            <v>#N/A</v>
          </cell>
          <cell r="C1384" t="e">
            <v>#N/A</v>
          </cell>
          <cell r="D1384" t="e">
            <v>#N/A</v>
          </cell>
          <cell r="E1384" t="e">
            <v>#N/A</v>
          </cell>
          <cell r="F1384" t="e">
            <v>#N/A</v>
          </cell>
          <cell r="G1384" t="e">
            <v>#N/A</v>
          </cell>
          <cell r="H1384" t="e">
            <v>#N/A</v>
          </cell>
          <cell r="I1384" t="e">
            <v>#N/A</v>
          </cell>
          <cell r="J1384" t="e">
            <v>#N/A</v>
          </cell>
          <cell r="K1384" t="e">
            <v>#N/A</v>
          </cell>
          <cell r="L1384" t="e">
            <v>#N/A</v>
          </cell>
          <cell r="M1384" t="e">
            <v>#N/A</v>
          </cell>
          <cell r="N1384" t="e">
            <v>#N/A</v>
          </cell>
          <cell r="O1384">
            <v>0</v>
          </cell>
          <cell r="P1384" t="e">
            <v>#N/A</v>
          </cell>
          <cell r="Q1384" t="e">
            <v>#N/A</v>
          </cell>
          <cell r="R1384">
            <v>0</v>
          </cell>
          <cell r="S1384" t="e">
            <v>#N/A</v>
          </cell>
          <cell r="T1384" t="e">
            <v>#N/A</v>
          </cell>
          <cell r="U1384" t="e">
            <v>#N/A</v>
          </cell>
          <cell r="V1384" t="e">
            <v>#N/A</v>
          </cell>
        </row>
        <row r="1385">
          <cell r="B1385" t="e">
            <v>#N/A</v>
          </cell>
          <cell r="C1385" t="e">
            <v>#N/A</v>
          </cell>
          <cell r="D1385" t="e">
            <v>#N/A</v>
          </cell>
          <cell r="E1385" t="e">
            <v>#N/A</v>
          </cell>
          <cell r="F1385" t="e">
            <v>#N/A</v>
          </cell>
          <cell r="G1385" t="e">
            <v>#N/A</v>
          </cell>
          <cell r="H1385" t="e">
            <v>#N/A</v>
          </cell>
          <cell r="I1385" t="e">
            <v>#N/A</v>
          </cell>
          <cell r="J1385" t="e">
            <v>#N/A</v>
          </cell>
          <cell r="K1385" t="e">
            <v>#N/A</v>
          </cell>
          <cell r="L1385" t="e">
            <v>#N/A</v>
          </cell>
          <cell r="M1385" t="e">
            <v>#N/A</v>
          </cell>
          <cell r="N1385" t="e">
            <v>#N/A</v>
          </cell>
          <cell r="O1385">
            <v>0</v>
          </cell>
          <cell r="P1385" t="e">
            <v>#N/A</v>
          </cell>
          <cell r="Q1385" t="e">
            <v>#N/A</v>
          </cell>
          <cell r="R1385">
            <v>0</v>
          </cell>
          <cell r="S1385" t="e">
            <v>#N/A</v>
          </cell>
          <cell r="T1385" t="e">
            <v>#N/A</v>
          </cell>
          <cell r="U1385" t="e">
            <v>#N/A</v>
          </cell>
          <cell r="V1385" t="e">
            <v>#N/A</v>
          </cell>
        </row>
        <row r="1386">
          <cell r="B1386" t="e">
            <v>#N/A</v>
          </cell>
          <cell r="C1386" t="e">
            <v>#N/A</v>
          </cell>
          <cell r="D1386" t="e">
            <v>#N/A</v>
          </cell>
          <cell r="E1386" t="e">
            <v>#N/A</v>
          </cell>
          <cell r="F1386" t="e">
            <v>#N/A</v>
          </cell>
          <cell r="G1386" t="e">
            <v>#N/A</v>
          </cell>
          <cell r="H1386" t="e">
            <v>#N/A</v>
          </cell>
          <cell r="I1386" t="e">
            <v>#N/A</v>
          </cell>
          <cell r="J1386" t="e">
            <v>#N/A</v>
          </cell>
          <cell r="K1386" t="e">
            <v>#N/A</v>
          </cell>
          <cell r="L1386" t="e">
            <v>#N/A</v>
          </cell>
          <cell r="M1386" t="e">
            <v>#N/A</v>
          </cell>
          <cell r="N1386" t="e">
            <v>#N/A</v>
          </cell>
          <cell r="O1386">
            <v>0</v>
          </cell>
          <cell r="P1386" t="e">
            <v>#N/A</v>
          </cell>
          <cell r="Q1386" t="e">
            <v>#N/A</v>
          </cell>
          <cell r="R1386">
            <v>0</v>
          </cell>
          <cell r="S1386" t="e">
            <v>#N/A</v>
          </cell>
          <cell r="T1386" t="e">
            <v>#N/A</v>
          </cell>
          <cell r="U1386" t="e">
            <v>#N/A</v>
          </cell>
          <cell r="V1386" t="e">
            <v>#N/A</v>
          </cell>
        </row>
        <row r="1387">
          <cell r="B1387" t="e">
            <v>#N/A</v>
          </cell>
          <cell r="C1387" t="e">
            <v>#N/A</v>
          </cell>
          <cell r="D1387" t="e">
            <v>#N/A</v>
          </cell>
          <cell r="E1387" t="e">
            <v>#N/A</v>
          </cell>
          <cell r="F1387" t="e">
            <v>#N/A</v>
          </cell>
          <cell r="G1387" t="e">
            <v>#N/A</v>
          </cell>
          <cell r="H1387" t="e">
            <v>#N/A</v>
          </cell>
          <cell r="I1387" t="e">
            <v>#N/A</v>
          </cell>
          <cell r="J1387" t="e">
            <v>#N/A</v>
          </cell>
          <cell r="K1387" t="e">
            <v>#N/A</v>
          </cell>
          <cell r="L1387" t="e">
            <v>#N/A</v>
          </cell>
          <cell r="M1387" t="e">
            <v>#N/A</v>
          </cell>
          <cell r="N1387" t="e">
            <v>#N/A</v>
          </cell>
          <cell r="O1387">
            <v>0</v>
          </cell>
          <cell r="P1387" t="e">
            <v>#N/A</v>
          </cell>
          <cell r="Q1387" t="e">
            <v>#N/A</v>
          </cell>
          <cell r="R1387">
            <v>0</v>
          </cell>
          <cell r="S1387" t="e">
            <v>#N/A</v>
          </cell>
          <cell r="T1387" t="e">
            <v>#N/A</v>
          </cell>
          <cell r="U1387" t="e">
            <v>#N/A</v>
          </cell>
          <cell r="V1387" t="e">
            <v>#N/A</v>
          </cell>
        </row>
        <row r="1388">
          <cell r="B1388" t="e">
            <v>#N/A</v>
          </cell>
          <cell r="C1388" t="e">
            <v>#N/A</v>
          </cell>
          <cell r="D1388" t="e">
            <v>#N/A</v>
          </cell>
          <cell r="E1388" t="e">
            <v>#N/A</v>
          </cell>
          <cell r="F1388" t="e">
            <v>#N/A</v>
          </cell>
          <cell r="G1388" t="e">
            <v>#N/A</v>
          </cell>
          <cell r="H1388" t="e">
            <v>#N/A</v>
          </cell>
          <cell r="I1388" t="e">
            <v>#N/A</v>
          </cell>
          <cell r="J1388" t="e">
            <v>#N/A</v>
          </cell>
          <cell r="K1388" t="e">
            <v>#N/A</v>
          </cell>
          <cell r="L1388" t="e">
            <v>#N/A</v>
          </cell>
          <cell r="M1388" t="e">
            <v>#N/A</v>
          </cell>
          <cell r="N1388" t="e">
            <v>#N/A</v>
          </cell>
          <cell r="O1388">
            <v>0</v>
          </cell>
          <cell r="P1388" t="e">
            <v>#N/A</v>
          </cell>
          <cell r="Q1388" t="e">
            <v>#N/A</v>
          </cell>
          <cell r="R1388">
            <v>0</v>
          </cell>
          <cell r="S1388" t="e">
            <v>#N/A</v>
          </cell>
          <cell r="T1388" t="e">
            <v>#N/A</v>
          </cell>
          <cell r="U1388" t="e">
            <v>#N/A</v>
          </cell>
          <cell r="V1388" t="e">
            <v>#N/A</v>
          </cell>
        </row>
        <row r="1389">
          <cell r="B1389" t="e">
            <v>#N/A</v>
          </cell>
          <cell r="C1389" t="e">
            <v>#N/A</v>
          </cell>
          <cell r="D1389" t="e">
            <v>#N/A</v>
          </cell>
          <cell r="E1389" t="e">
            <v>#N/A</v>
          </cell>
          <cell r="F1389" t="e">
            <v>#N/A</v>
          </cell>
          <cell r="G1389" t="e">
            <v>#N/A</v>
          </cell>
          <cell r="H1389" t="e">
            <v>#N/A</v>
          </cell>
          <cell r="I1389" t="e">
            <v>#N/A</v>
          </cell>
          <cell r="J1389" t="e">
            <v>#N/A</v>
          </cell>
          <cell r="K1389" t="e">
            <v>#N/A</v>
          </cell>
          <cell r="L1389" t="e">
            <v>#N/A</v>
          </cell>
          <cell r="M1389" t="e">
            <v>#N/A</v>
          </cell>
          <cell r="N1389" t="e">
            <v>#N/A</v>
          </cell>
          <cell r="O1389">
            <v>0</v>
          </cell>
          <cell r="P1389" t="e">
            <v>#N/A</v>
          </cell>
          <cell r="Q1389" t="e">
            <v>#N/A</v>
          </cell>
          <cell r="R1389">
            <v>0</v>
          </cell>
          <cell r="S1389" t="e">
            <v>#N/A</v>
          </cell>
          <cell r="T1389" t="e">
            <v>#N/A</v>
          </cell>
          <cell r="U1389" t="e">
            <v>#N/A</v>
          </cell>
          <cell r="V1389" t="e">
            <v>#N/A</v>
          </cell>
        </row>
        <row r="1390">
          <cell r="B1390" t="e">
            <v>#N/A</v>
          </cell>
          <cell r="C1390" t="e">
            <v>#N/A</v>
          </cell>
          <cell r="D1390" t="e">
            <v>#N/A</v>
          </cell>
          <cell r="E1390" t="e">
            <v>#N/A</v>
          </cell>
          <cell r="F1390" t="e">
            <v>#N/A</v>
          </cell>
          <cell r="G1390" t="e">
            <v>#N/A</v>
          </cell>
          <cell r="H1390" t="e">
            <v>#N/A</v>
          </cell>
          <cell r="I1390" t="e">
            <v>#N/A</v>
          </cell>
          <cell r="J1390" t="e">
            <v>#N/A</v>
          </cell>
          <cell r="K1390" t="e">
            <v>#N/A</v>
          </cell>
          <cell r="L1390" t="e">
            <v>#N/A</v>
          </cell>
          <cell r="M1390" t="e">
            <v>#N/A</v>
          </cell>
          <cell r="N1390" t="e">
            <v>#N/A</v>
          </cell>
          <cell r="O1390">
            <v>0</v>
          </cell>
          <cell r="P1390" t="e">
            <v>#N/A</v>
          </cell>
          <cell r="Q1390" t="e">
            <v>#N/A</v>
          </cell>
          <cell r="R1390">
            <v>0</v>
          </cell>
          <cell r="S1390" t="e">
            <v>#N/A</v>
          </cell>
          <cell r="T1390" t="e">
            <v>#N/A</v>
          </cell>
          <cell r="U1390" t="e">
            <v>#N/A</v>
          </cell>
          <cell r="V1390" t="e">
            <v>#N/A</v>
          </cell>
        </row>
      </sheetData>
      <sheetData sheetId="5" refreshError="1"/>
      <sheetData sheetId="6">
        <row r="1">
          <cell r="A1" t="str">
            <v>CODIGO</v>
          </cell>
          <cell r="B1" t="str">
            <v>å(Peso2)</v>
          </cell>
          <cell r="C1" t="str">
            <v>100 -  Ö(Peso2)</v>
          </cell>
        </row>
        <row r="2">
          <cell r="A2">
            <v>18000034</v>
          </cell>
          <cell r="B2">
            <v>4665.8360301842304</v>
          </cell>
          <cell r="C2">
            <v>32</v>
          </cell>
        </row>
        <row r="3">
          <cell r="A3">
            <v>18000072</v>
          </cell>
          <cell r="B3">
            <v>884.79789999999969</v>
          </cell>
          <cell r="C3">
            <v>70</v>
          </cell>
        </row>
        <row r="4">
          <cell r="A4">
            <v>18000104</v>
          </cell>
          <cell r="B4">
            <v>5007.9674418866189</v>
          </cell>
          <cell r="C4">
            <v>29</v>
          </cell>
        </row>
        <row r="5">
          <cell r="A5">
            <v>18000105</v>
          </cell>
          <cell r="B5">
            <v>7567.2177189034055</v>
          </cell>
          <cell r="C5">
            <v>13</v>
          </cell>
        </row>
        <row r="6">
          <cell r="A6">
            <v>18000112</v>
          </cell>
          <cell r="B6">
            <v>200303.22746271666</v>
          </cell>
          <cell r="C6">
            <v>0</v>
          </cell>
        </row>
        <row r="7">
          <cell r="A7">
            <v>18000114</v>
          </cell>
          <cell r="B7">
            <v>8602.8231164059307</v>
          </cell>
          <cell r="C7">
            <v>7</v>
          </cell>
        </row>
        <row r="8">
          <cell r="A8">
            <v>18000117</v>
          </cell>
          <cell r="B8">
            <v>13477.987253692007</v>
          </cell>
          <cell r="C8">
            <v>0</v>
          </cell>
        </row>
        <row r="9">
          <cell r="A9">
            <v>18000129</v>
          </cell>
          <cell r="B9">
            <v>182722.05160000009</v>
          </cell>
          <cell r="C9">
            <v>0</v>
          </cell>
        </row>
        <row r="10">
          <cell r="A10">
            <v>18000145</v>
          </cell>
          <cell r="B10">
            <v>18608.468912731809</v>
          </cell>
          <cell r="C10">
            <v>0</v>
          </cell>
        </row>
        <row r="11">
          <cell r="A11">
            <v>18000146</v>
          </cell>
          <cell r="B11">
            <v>18828.11095953003</v>
          </cell>
          <cell r="C11">
            <v>0</v>
          </cell>
        </row>
        <row r="12">
          <cell r="A12">
            <v>18000152</v>
          </cell>
          <cell r="B12">
            <v>15746.556800052766</v>
          </cell>
          <cell r="C12">
            <v>0</v>
          </cell>
        </row>
        <row r="13">
          <cell r="A13">
            <v>18000158</v>
          </cell>
          <cell r="B13">
            <v>2608.0329854310485</v>
          </cell>
          <cell r="C13">
            <v>49</v>
          </cell>
        </row>
        <row r="14">
          <cell r="A14">
            <v>18000166</v>
          </cell>
          <cell r="B14">
            <v>4220.1785089493733</v>
          </cell>
          <cell r="C14">
            <v>35</v>
          </cell>
        </row>
        <row r="15">
          <cell r="A15">
            <v>18000170</v>
          </cell>
          <cell r="B15">
            <v>1811.4153705615645</v>
          </cell>
          <cell r="C15">
            <v>57</v>
          </cell>
        </row>
        <row r="16">
          <cell r="A16">
            <v>18000171</v>
          </cell>
          <cell r="B16">
            <v>18856.387966512259</v>
          </cell>
          <cell r="C16">
            <v>0</v>
          </cell>
        </row>
        <row r="17">
          <cell r="A17">
            <v>18000174</v>
          </cell>
          <cell r="B17">
            <v>16103.622586219744</v>
          </cell>
          <cell r="C17">
            <v>0</v>
          </cell>
        </row>
        <row r="18">
          <cell r="A18">
            <v>18000182</v>
          </cell>
          <cell r="B18">
            <v>5457.1314000000011</v>
          </cell>
          <cell r="C18">
            <v>26</v>
          </cell>
        </row>
        <row r="19">
          <cell r="A19">
            <v>18000190</v>
          </cell>
          <cell r="B19">
            <v>3560.140543715821</v>
          </cell>
          <cell r="C19">
            <v>40</v>
          </cell>
        </row>
        <row r="20">
          <cell r="A20">
            <v>18000192</v>
          </cell>
          <cell r="B20">
            <v>6792.9861697816377</v>
          </cell>
          <cell r="C20">
            <v>18</v>
          </cell>
        </row>
        <row r="21">
          <cell r="C21">
            <v>100</v>
          </cell>
        </row>
        <row r="22">
          <cell r="C22">
            <v>100</v>
          </cell>
        </row>
        <row r="23">
          <cell r="C23">
            <v>100</v>
          </cell>
        </row>
        <row r="24">
          <cell r="C24">
            <v>100</v>
          </cell>
        </row>
        <row r="25">
          <cell r="C25">
            <v>100</v>
          </cell>
        </row>
        <row r="26">
          <cell r="C26">
            <v>100</v>
          </cell>
        </row>
        <row r="27">
          <cell r="C27">
            <v>100</v>
          </cell>
        </row>
        <row r="28">
          <cell r="C28">
            <v>100</v>
          </cell>
        </row>
        <row r="29">
          <cell r="C29">
            <v>100</v>
          </cell>
        </row>
        <row r="30">
          <cell r="C30">
            <v>100</v>
          </cell>
        </row>
        <row r="31">
          <cell r="C31">
            <v>100</v>
          </cell>
        </row>
        <row r="32">
          <cell r="C32">
            <v>100</v>
          </cell>
        </row>
        <row r="33">
          <cell r="C33">
            <v>100</v>
          </cell>
        </row>
        <row r="34">
          <cell r="C34">
            <v>100</v>
          </cell>
        </row>
        <row r="35">
          <cell r="C35">
            <v>100</v>
          </cell>
        </row>
        <row r="36">
          <cell r="C36">
            <v>100</v>
          </cell>
        </row>
        <row r="37">
          <cell r="C37">
            <v>100</v>
          </cell>
        </row>
        <row r="38">
          <cell r="C38">
            <v>100</v>
          </cell>
        </row>
        <row r="39">
          <cell r="C39">
            <v>100</v>
          </cell>
        </row>
        <row r="40">
          <cell r="C40">
            <v>100</v>
          </cell>
        </row>
        <row r="41">
          <cell r="C41">
            <v>100</v>
          </cell>
        </row>
        <row r="42">
          <cell r="C42">
            <v>100</v>
          </cell>
        </row>
        <row r="43">
          <cell r="C43">
            <v>100</v>
          </cell>
        </row>
        <row r="44">
          <cell r="C44">
            <v>100</v>
          </cell>
        </row>
        <row r="45">
          <cell r="C45">
            <v>100</v>
          </cell>
        </row>
        <row r="46">
          <cell r="C46">
            <v>100</v>
          </cell>
        </row>
        <row r="47">
          <cell r="C47">
            <v>100</v>
          </cell>
        </row>
        <row r="48">
          <cell r="C48">
            <v>100</v>
          </cell>
        </row>
        <row r="49">
          <cell r="C49">
            <v>100</v>
          </cell>
        </row>
        <row r="50">
          <cell r="C50">
            <v>100</v>
          </cell>
        </row>
        <row r="51">
          <cell r="C51">
            <v>100</v>
          </cell>
        </row>
        <row r="52">
          <cell r="C52">
            <v>100</v>
          </cell>
        </row>
        <row r="53">
          <cell r="C53">
            <v>100</v>
          </cell>
        </row>
        <row r="54">
          <cell r="C54">
            <v>100</v>
          </cell>
        </row>
        <row r="55">
          <cell r="C55">
            <v>100</v>
          </cell>
        </row>
        <row r="56">
          <cell r="C56">
            <v>100</v>
          </cell>
        </row>
        <row r="57">
          <cell r="C57">
            <v>100</v>
          </cell>
        </row>
        <row r="58">
          <cell r="C58">
            <v>100</v>
          </cell>
        </row>
        <row r="59">
          <cell r="C59">
            <v>100</v>
          </cell>
        </row>
        <row r="60">
          <cell r="C60">
            <v>100</v>
          </cell>
        </row>
        <row r="61">
          <cell r="C61">
            <v>100</v>
          </cell>
        </row>
        <row r="62">
          <cell r="C62">
            <v>100</v>
          </cell>
        </row>
        <row r="63">
          <cell r="C63">
            <v>100</v>
          </cell>
        </row>
        <row r="64">
          <cell r="C64">
            <v>100</v>
          </cell>
        </row>
        <row r="65">
          <cell r="C65">
            <v>100</v>
          </cell>
        </row>
        <row r="66">
          <cell r="C66">
            <v>100</v>
          </cell>
        </row>
        <row r="67">
          <cell r="C67">
            <v>100</v>
          </cell>
        </row>
        <row r="68">
          <cell r="C68">
            <v>100</v>
          </cell>
        </row>
        <row r="69">
          <cell r="C69">
            <v>100</v>
          </cell>
        </row>
        <row r="70">
          <cell r="C70">
            <v>100</v>
          </cell>
        </row>
        <row r="71">
          <cell r="C71">
            <v>100</v>
          </cell>
        </row>
        <row r="72">
          <cell r="C72">
            <v>100</v>
          </cell>
        </row>
        <row r="73">
          <cell r="C73">
            <v>100</v>
          </cell>
        </row>
        <row r="74">
          <cell r="C74">
            <v>100</v>
          </cell>
        </row>
        <row r="75">
          <cell r="C75">
            <v>100</v>
          </cell>
        </row>
        <row r="76">
          <cell r="C76">
            <v>100</v>
          </cell>
        </row>
        <row r="77">
          <cell r="C77">
            <v>100</v>
          </cell>
        </row>
        <row r="78">
          <cell r="C78">
            <v>100</v>
          </cell>
        </row>
        <row r="79">
          <cell r="C79">
            <v>100</v>
          </cell>
        </row>
        <row r="80">
          <cell r="C80">
            <v>100</v>
          </cell>
        </row>
        <row r="81">
          <cell r="C81">
            <v>100</v>
          </cell>
        </row>
        <row r="82">
          <cell r="C82">
            <v>100</v>
          </cell>
        </row>
        <row r="83">
          <cell r="C83">
            <v>100</v>
          </cell>
        </row>
        <row r="84">
          <cell r="C84">
            <v>100</v>
          </cell>
        </row>
        <row r="85">
          <cell r="C85">
            <v>100</v>
          </cell>
        </row>
        <row r="86">
          <cell r="C86">
            <v>100</v>
          </cell>
        </row>
        <row r="87">
          <cell r="C87">
            <v>100</v>
          </cell>
        </row>
        <row r="88">
          <cell r="C88">
            <v>100</v>
          </cell>
        </row>
        <row r="89">
          <cell r="C89">
            <v>100</v>
          </cell>
        </row>
        <row r="90">
          <cell r="C90">
            <v>100</v>
          </cell>
        </row>
        <row r="91">
          <cell r="C91">
            <v>100</v>
          </cell>
        </row>
        <row r="92">
          <cell r="C92">
            <v>100</v>
          </cell>
        </row>
        <row r="93">
          <cell r="C93">
            <v>100</v>
          </cell>
        </row>
        <row r="94">
          <cell r="C94">
            <v>100</v>
          </cell>
        </row>
        <row r="95">
          <cell r="C95">
            <v>100</v>
          </cell>
        </row>
        <row r="96">
          <cell r="C96">
            <v>100</v>
          </cell>
        </row>
        <row r="97">
          <cell r="C97">
            <v>100</v>
          </cell>
        </row>
        <row r="98">
          <cell r="C98">
            <v>100</v>
          </cell>
        </row>
        <row r="99">
          <cell r="C99">
            <v>100</v>
          </cell>
        </row>
        <row r="100">
          <cell r="C100">
            <v>100</v>
          </cell>
        </row>
        <row r="101">
          <cell r="C101">
            <v>100</v>
          </cell>
        </row>
        <row r="102">
          <cell r="C102">
            <v>100</v>
          </cell>
        </row>
        <row r="103">
          <cell r="C103">
            <v>100</v>
          </cell>
        </row>
        <row r="104">
          <cell r="C104">
            <v>100</v>
          </cell>
        </row>
        <row r="105">
          <cell r="C105">
            <v>100</v>
          </cell>
        </row>
        <row r="106">
          <cell r="C106">
            <v>100</v>
          </cell>
        </row>
        <row r="107">
          <cell r="C107">
            <v>100</v>
          </cell>
        </row>
        <row r="108">
          <cell r="C108">
            <v>100</v>
          </cell>
        </row>
        <row r="109">
          <cell r="C109">
            <v>100</v>
          </cell>
        </row>
        <row r="110">
          <cell r="C110">
            <v>100</v>
          </cell>
        </row>
        <row r="111">
          <cell r="C111">
            <v>100</v>
          </cell>
        </row>
        <row r="112">
          <cell r="C112">
            <v>100</v>
          </cell>
        </row>
        <row r="113">
          <cell r="C113">
            <v>100</v>
          </cell>
        </row>
        <row r="114">
          <cell r="C114">
            <v>100</v>
          </cell>
        </row>
        <row r="115">
          <cell r="C115">
            <v>100</v>
          </cell>
        </row>
        <row r="116">
          <cell r="C116">
            <v>100</v>
          </cell>
        </row>
        <row r="117">
          <cell r="C117">
            <v>100</v>
          </cell>
        </row>
        <row r="118">
          <cell r="C118">
            <v>100</v>
          </cell>
        </row>
        <row r="119">
          <cell r="C119">
            <v>100</v>
          </cell>
        </row>
        <row r="120">
          <cell r="C120">
            <v>100</v>
          </cell>
        </row>
        <row r="121">
          <cell r="C121">
            <v>100</v>
          </cell>
        </row>
        <row r="122">
          <cell r="C122">
            <v>100</v>
          </cell>
        </row>
        <row r="123">
          <cell r="C123">
            <v>100</v>
          </cell>
        </row>
        <row r="124">
          <cell r="C124">
            <v>100</v>
          </cell>
        </row>
        <row r="125">
          <cell r="C125">
            <v>100</v>
          </cell>
        </row>
        <row r="126">
          <cell r="C126">
            <v>100</v>
          </cell>
        </row>
        <row r="127">
          <cell r="C127">
            <v>100</v>
          </cell>
        </row>
        <row r="128">
          <cell r="C128">
            <v>100</v>
          </cell>
        </row>
        <row r="129">
          <cell r="C129">
            <v>100</v>
          </cell>
        </row>
        <row r="130">
          <cell r="C130">
            <v>100</v>
          </cell>
        </row>
        <row r="131">
          <cell r="C131">
            <v>100</v>
          </cell>
        </row>
        <row r="132">
          <cell r="C132">
            <v>100</v>
          </cell>
        </row>
        <row r="133">
          <cell r="C133">
            <v>100</v>
          </cell>
        </row>
        <row r="134">
          <cell r="C134">
            <v>100</v>
          </cell>
        </row>
        <row r="135">
          <cell r="C135">
            <v>100</v>
          </cell>
        </row>
        <row r="136">
          <cell r="C136">
            <v>100</v>
          </cell>
        </row>
        <row r="137">
          <cell r="C137">
            <v>100</v>
          </cell>
        </row>
        <row r="138">
          <cell r="C138">
            <v>100</v>
          </cell>
        </row>
        <row r="139">
          <cell r="C139">
            <v>100</v>
          </cell>
        </row>
        <row r="140">
          <cell r="C140">
            <v>100</v>
          </cell>
        </row>
        <row r="141">
          <cell r="C141">
            <v>100</v>
          </cell>
        </row>
        <row r="142">
          <cell r="C142">
            <v>100</v>
          </cell>
        </row>
        <row r="143">
          <cell r="C143">
            <v>100</v>
          </cell>
        </row>
        <row r="144">
          <cell r="C144">
            <v>100</v>
          </cell>
        </row>
        <row r="145">
          <cell r="C145">
            <v>100</v>
          </cell>
        </row>
        <row r="146">
          <cell r="C146">
            <v>100</v>
          </cell>
        </row>
        <row r="147">
          <cell r="C147">
            <v>100</v>
          </cell>
        </row>
        <row r="148">
          <cell r="C148">
            <v>100</v>
          </cell>
        </row>
        <row r="149">
          <cell r="C149">
            <v>100</v>
          </cell>
        </row>
        <row r="150">
          <cell r="C150">
            <v>100</v>
          </cell>
        </row>
        <row r="151">
          <cell r="C151">
            <v>100</v>
          </cell>
        </row>
        <row r="152">
          <cell r="C152">
            <v>100</v>
          </cell>
        </row>
        <row r="153">
          <cell r="C153">
            <v>100</v>
          </cell>
        </row>
        <row r="154">
          <cell r="C154">
            <v>100</v>
          </cell>
        </row>
        <row r="155">
          <cell r="C155">
            <v>100</v>
          </cell>
        </row>
        <row r="156">
          <cell r="C156">
            <v>100</v>
          </cell>
        </row>
        <row r="157">
          <cell r="C157">
            <v>100</v>
          </cell>
        </row>
        <row r="158">
          <cell r="C158">
            <v>100</v>
          </cell>
        </row>
        <row r="159">
          <cell r="C159">
            <v>100</v>
          </cell>
        </row>
        <row r="160">
          <cell r="C160">
            <v>100</v>
          </cell>
        </row>
        <row r="161">
          <cell r="C161">
            <v>100</v>
          </cell>
        </row>
        <row r="162">
          <cell r="C162">
            <v>100</v>
          </cell>
        </row>
        <row r="163">
          <cell r="C163">
            <v>100</v>
          </cell>
        </row>
        <row r="164">
          <cell r="C164">
            <v>100</v>
          </cell>
        </row>
        <row r="165">
          <cell r="C165">
            <v>100</v>
          </cell>
        </row>
        <row r="166">
          <cell r="C166">
            <v>100</v>
          </cell>
        </row>
        <row r="167">
          <cell r="C167">
            <v>100</v>
          </cell>
        </row>
        <row r="168">
          <cell r="C168">
            <v>100</v>
          </cell>
        </row>
        <row r="169">
          <cell r="C169">
            <v>100</v>
          </cell>
        </row>
        <row r="170">
          <cell r="C170">
            <v>100</v>
          </cell>
        </row>
        <row r="171">
          <cell r="C171">
            <v>100</v>
          </cell>
        </row>
        <row r="172">
          <cell r="C172">
            <v>100</v>
          </cell>
        </row>
        <row r="173">
          <cell r="C173">
            <v>100</v>
          </cell>
        </row>
        <row r="174">
          <cell r="C174">
            <v>100</v>
          </cell>
        </row>
        <row r="175">
          <cell r="C175">
            <v>100</v>
          </cell>
        </row>
        <row r="176">
          <cell r="C176">
            <v>100</v>
          </cell>
        </row>
        <row r="177">
          <cell r="C177">
            <v>100</v>
          </cell>
        </row>
        <row r="178">
          <cell r="C178">
            <v>100</v>
          </cell>
        </row>
        <row r="179">
          <cell r="C179">
            <v>100</v>
          </cell>
        </row>
        <row r="180">
          <cell r="C180">
            <v>100</v>
          </cell>
        </row>
        <row r="181">
          <cell r="C181">
            <v>100</v>
          </cell>
        </row>
        <row r="182">
          <cell r="C182">
            <v>100</v>
          </cell>
        </row>
        <row r="183">
          <cell r="C183">
            <v>100</v>
          </cell>
        </row>
        <row r="184">
          <cell r="C184">
            <v>100</v>
          </cell>
        </row>
        <row r="185">
          <cell r="C185">
            <v>100</v>
          </cell>
        </row>
        <row r="186">
          <cell r="C186">
            <v>100</v>
          </cell>
        </row>
        <row r="187">
          <cell r="C187">
            <v>100</v>
          </cell>
        </row>
        <row r="188">
          <cell r="C188">
            <v>100</v>
          </cell>
        </row>
        <row r="189">
          <cell r="C189">
            <v>100</v>
          </cell>
        </row>
        <row r="190">
          <cell r="C190">
            <v>100</v>
          </cell>
        </row>
        <row r="191">
          <cell r="C191">
            <v>100</v>
          </cell>
        </row>
        <row r="192">
          <cell r="C192">
            <v>100</v>
          </cell>
        </row>
        <row r="193">
          <cell r="C193">
            <v>100</v>
          </cell>
        </row>
        <row r="194">
          <cell r="C194">
            <v>100</v>
          </cell>
        </row>
        <row r="195">
          <cell r="C195">
            <v>100</v>
          </cell>
        </row>
        <row r="196">
          <cell r="C196">
            <v>100</v>
          </cell>
        </row>
        <row r="197">
          <cell r="C197">
            <v>100</v>
          </cell>
        </row>
        <row r="198">
          <cell r="C198">
            <v>100</v>
          </cell>
        </row>
        <row r="199">
          <cell r="C199">
            <v>100</v>
          </cell>
        </row>
        <row r="200">
          <cell r="C200">
            <v>100</v>
          </cell>
        </row>
        <row r="201">
          <cell r="C201">
            <v>100</v>
          </cell>
        </row>
        <row r="202">
          <cell r="C202">
            <v>100</v>
          </cell>
        </row>
        <row r="203">
          <cell r="C203">
            <v>100</v>
          </cell>
        </row>
        <row r="204">
          <cell r="C204">
            <v>100</v>
          </cell>
        </row>
        <row r="205">
          <cell r="C205">
            <v>100</v>
          </cell>
        </row>
        <row r="206">
          <cell r="C206">
            <v>100</v>
          </cell>
        </row>
        <row r="207">
          <cell r="C207">
            <v>100</v>
          </cell>
        </row>
        <row r="208">
          <cell r="C208">
            <v>100</v>
          </cell>
        </row>
        <row r="209">
          <cell r="C209">
            <v>100</v>
          </cell>
        </row>
        <row r="210">
          <cell r="C210">
            <v>100</v>
          </cell>
        </row>
        <row r="211">
          <cell r="C211">
            <v>100</v>
          </cell>
        </row>
        <row r="212">
          <cell r="C212">
            <v>100</v>
          </cell>
        </row>
        <row r="213">
          <cell r="C213">
            <v>100</v>
          </cell>
        </row>
        <row r="214">
          <cell r="C214">
            <v>100</v>
          </cell>
        </row>
        <row r="215">
          <cell r="C215">
            <v>100</v>
          </cell>
        </row>
        <row r="216">
          <cell r="C216">
            <v>100</v>
          </cell>
        </row>
        <row r="217">
          <cell r="C217">
            <v>100</v>
          </cell>
        </row>
        <row r="218">
          <cell r="C218">
            <v>100</v>
          </cell>
        </row>
        <row r="219">
          <cell r="C219">
            <v>100</v>
          </cell>
        </row>
        <row r="220">
          <cell r="C220">
            <v>100</v>
          </cell>
        </row>
        <row r="221">
          <cell r="C221">
            <v>100</v>
          </cell>
        </row>
        <row r="222">
          <cell r="C222">
            <v>100</v>
          </cell>
        </row>
        <row r="223">
          <cell r="C223">
            <v>100</v>
          </cell>
        </row>
        <row r="224">
          <cell r="C224">
            <v>100</v>
          </cell>
        </row>
        <row r="225">
          <cell r="C225">
            <v>100</v>
          </cell>
        </row>
        <row r="226">
          <cell r="C226">
            <v>100</v>
          </cell>
        </row>
        <row r="227">
          <cell r="C227">
            <v>100</v>
          </cell>
        </row>
        <row r="228">
          <cell r="C228">
            <v>100</v>
          </cell>
        </row>
        <row r="229">
          <cell r="C229">
            <v>100</v>
          </cell>
        </row>
        <row r="230">
          <cell r="C230">
            <v>100</v>
          </cell>
        </row>
        <row r="231">
          <cell r="C231">
            <v>100</v>
          </cell>
        </row>
        <row r="232">
          <cell r="C232">
            <v>100</v>
          </cell>
        </row>
        <row r="233">
          <cell r="C233">
            <v>100</v>
          </cell>
        </row>
        <row r="234">
          <cell r="C234">
            <v>100</v>
          </cell>
        </row>
        <row r="235">
          <cell r="C235">
            <v>100</v>
          </cell>
        </row>
        <row r="236">
          <cell r="C236">
            <v>100</v>
          </cell>
        </row>
        <row r="237">
          <cell r="C237">
            <v>100</v>
          </cell>
        </row>
        <row r="238">
          <cell r="C238">
            <v>100</v>
          </cell>
        </row>
        <row r="239">
          <cell r="C239">
            <v>100</v>
          </cell>
        </row>
        <row r="240">
          <cell r="C240">
            <v>100</v>
          </cell>
        </row>
        <row r="241">
          <cell r="C241">
            <v>100</v>
          </cell>
        </row>
        <row r="242">
          <cell r="C242">
            <v>100</v>
          </cell>
        </row>
        <row r="243">
          <cell r="C243">
            <v>100</v>
          </cell>
        </row>
        <row r="244">
          <cell r="C244">
            <v>100</v>
          </cell>
        </row>
        <row r="245">
          <cell r="C245">
            <v>100</v>
          </cell>
        </row>
        <row r="246">
          <cell r="C246">
            <v>100</v>
          </cell>
        </row>
        <row r="247">
          <cell r="C247">
            <v>100</v>
          </cell>
        </row>
        <row r="248">
          <cell r="C248">
            <v>100</v>
          </cell>
        </row>
        <row r="249">
          <cell r="C249">
            <v>100</v>
          </cell>
        </row>
        <row r="250">
          <cell r="C250">
            <v>100</v>
          </cell>
        </row>
        <row r="251">
          <cell r="C251">
            <v>100</v>
          </cell>
        </row>
        <row r="252">
          <cell r="C252">
            <v>100</v>
          </cell>
        </row>
        <row r="253">
          <cell r="C253">
            <v>100</v>
          </cell>
        </row>
        <row r="254">
          <cell r="C254">
            <v>100</v>
          </cell>
        </row>
        <row r="255">
          <cell r="C255">
            <v>100</v>
          </cell>
        </row>
        <row r="256">
          <cell r="C256">
            <v>100</v>
          </cell>
        </row>
        <row r="257">
          <cell r="C257">
            <v>100</v>
          </cell>
        </row>
        <row r="258">
          <cell r="C258">
            <v>100</v>
          </cell>
        </row>
        <row r="259">
          <cell r="C259">
            <v>100</v>
          </cell>
        </row>
        <row r="260">
          <cell r="C260">
            <v>100</v>
          </cell>
        </row>
        <row r="261">
          <cell r="C261">
            <v>100</v>
          </cell>
        </row>
        <row r="262">
          <cell r="C262">
            <v>100</v>
          </cell>
        </row>
        <row r="263">
          <cell r="C263">
            <v>100</v>
          </cell>
        </row>
        <row r="264">
          <cell r="C264">
            <v>100</v>
          </cell>
        </row>
        <row r="265">
          <cell r="C265">
            <v>100</v>
          </cell>
        </row>
        <row r="266">
          <cell r="C266">
            <v>100</v>
          </cell>
        </row>
        <row r="267">
          <cell r="C267">
            <v>100</v>
          </cell>
        </row>
        <row r="268">
          <cell r="C268">
            <v>100</v>
          </cell>
        </row>
        <row r="269">
          <cell r="C269">
            <v>100</v>
          </cell>
        </row>
        <row r="270">
          <cell r="C270">
            <v>100</v>
          </cell>
        </row>
        <row r="271">
          <cell r="C271">
            <v>100</v>
          </cell>
        </row>
        <row r="272">
          <cell r="C272">
            <v>100</v>
          </cell>
        </row>
        <row r="273">
          <cell r="C273">
            <v>100</v>
          </cell>
        </row>
        <row r="274">
          <cell r="C274">
            <v>100</v>
          </cell>
        </row>
        <row r="275">
          <cell r="C275">
            <v>100</v>
          </cell>
        </row>
        <row r="276">
          <cell r="C276">
            <v>100</v>
          </cell>
        </row>
        <row r="277">
          <cell r="C277">
            <v>100</v>
          </cell>
        </row>
        <row r="278">
          <cell r="C278">
            <v>100</v>
          </cell>
        </row>
        <row r="279">
          <cell r="C279">
            <v>100</v>
          </cell>
        </row>
        <row r="280">
          <cell r="C280">
            <v>100</v>
          </cell>
        </row>
        <row r="281">
          <cell r="C281">
            <v>100</v>
          </cell>
        </row>
        <row r="282">
          <cell r="C282">
            <v>100</v>
          </cell>
        </row>
        <row r="283">
          <cell r="C283">
            <v>100</v>
          </cell>
        </row>
        <row r="284">
          <cell r="C284">
            <v>100</v>
          </cell>
        </row>
        <row r="285">
          <cell r="C285">
            <v>100</v>
          </cell>
        </row>
        <row r="286">
          <cell r="C286">
            <v>100</v>
          </cell>
        </row>
        <row r="287">
          <cell r="C287">
            <v>100</v>
          </cell>
        </row>
        <row r="288">
          <cell r="C288">
            <v>100</v>
          </cell>
        </row>
        <row r="289">
          <cell r="C289">
            <v>100</v>
          </cell>
        </row>
        <row r="290">
          <cell r="C290">
            <v>100</v>
          </cell>
        </row>
        <row r="291">
          <cell r="C291">
            <v>100</v>
          </cell>
        </row>
        <row r="292">
          <cell r="C292">
            <v>100</v>
          </cell>
        </row>
        <row r="293">
          <cell r="C293">
            <v>100</v>
          </cell>
        </row>
        <row r="294">
          <cell r="C294">
            <v>100</v>
          </cell>
        </row>
        <row r="295">
          <cell r="C295">
            <v>100</v>
          </cell>
        </row>
        <row r="296">
          <cell r="C296">
            <v>100</v>
          </cell>
        </row>
        <row r="297">
          <cell r="C297">
            <v>100</v>
          </cell>
        </row>
        <row r="298">
          <cell r="C298">
            <v>100</v>
          </cell>
        </row>
        <row r="299">
          <cell r="C299">
            <v>100</v>
          </cell>
        </row>
        <row r="300">
          <cell r="C300">
            <v>100</v>
          </cell>
        </row>
        <row r="301">
          <cell r="C301">
            <v>100</v>
          </cell>
        </row>
        <row r="302">
          <cell r="C302">
            <v>100</v>
          </cell>
        </row>
        <row r="303">
          <cell r="C303">
            <v>100</v>
          </cell>
        </row>
        <row r="304">
          <cell r="C304">
            <v>100</v>
          </cell>
        </row>
        <row r="305">
          <cell r="C305">
            <v>100</v>
          </cell>
        </row>
        <row r="306">
          <cell r="C306">
            <v>100</v>
          </cell>
        </row>
        <row r="307">
          <cell r="C307">
            <v>100</v>
          </cell>
        </row>
        <row r="308">
          <cell r="C308">
            <v>100</v>
          </cell>
        </row>
        <row r="309">
          <cell r="C309">
            <v>100</v>
          </cell>
        </row>
        <row r="310">
          <cell r="C310">
            <v>100</v>
          </cell>
        </row>
        <row r="311">
          <cell r="C311">
            <v>100</v>
          </cell>
        </row>
        <row r="312">
          <cell r="C312">
            <v>100</v>
          </cell>
        </row>
        <row r="313">
          <cell r="C313">
            <v>100</v>
          </cell>
        </row>
        <row r="314">
          <cell r="C314">
            <v>100</v>
          </cell>
        </row>
        <row r="315">
          <cell r="C315">
            <v>100</v>
          </cell>
        </row>
        <row r="316">
          <cell r="C316">
            <v>100</v>
          </cell>
        </row>
        <row r="317">
          <cell r="C317">
            <v>100</v>
          </cell>
        </row>
        <row r="318">
          <cell r="C318">
            <v>100</v>
          </cell>
        </row>
        <row r="319">
          <cell r="C319">
            <v>100</v>
          </cell>
        </row>
        <row r="320">
          <cell r="C320">
            <v>100</v>
          </cell>
        </row>
        <row r="321">
          <cell r="C321">
            <v>100</v>
          </cell>
        </row>
        <row r="322">
          <cell r="C322">
            <v>100</v>
          </cell>
        </row>
        <row r="323">
          <cell r="C323">
            <v>100</v>
          </cell>
        </row>
        <row r="324">
          <cell r="C324">
            <v>100</v>
          </cell>
        </row>
        <row r="325">
          <cell r="C325">
            <v>100</v>
          </cell>
        </row>
        <row r="326">
          <cell r="C326">
            <v>100</v>
          </cell>
        </row>
        <row r="327">
          <cell r="C327">
            <v>100</v>
          </cell>
        </row>
        <row r="328">
          <cell r="C328">
            <v>100</v>
          </cell>
        </row>
        <row r="329">
          <cell r="C329">
            <v>100</v>
          </cell>
        </row>
        <row r="330">
          <cell r="C330">
            <v>100</v>
          </cell>
        </row>
        <row r="331">
          <cell r="C331">
            <v>100</v>
          </cell>
        </row>
        <row r="332">
          <cell r="C332">
            <v>100</v>
          </cell>
        </row>
        <row r="333">
          <cell r="C333">
            <v>100</v>
          </cell>
        </row>
        <row r="334">
          <cell r="C334">
            <v>100</v>
          </cell>
        </row>
        <row r="335">
          <cell r="C335">
            <v>100</v>
          </cell>
        </row>
        <row r="336">
          <cell r="C336">
            <v>100</v>
          </cell>
        </row>
        <row r="337">
          <cell r="C337">
            <v>100</v>
          </cell>
        </row>
        <row r="338">
          <cell r="C338">
            <v>100</v>
          </cell>
        </row>
        <row r="339">
          <cell r="C339">
            <v>100</v>
          </cell>
        </row>
        <row r="340">
          <cell r="C340">
            <v>100</v>
          </cell>
        </row>
        <row r="341">
          <cell r="C341">
            <v>100</v>
          </cell>
        </row>
        <row r="342">
          <cell r="C342">
            <v>100</v>
          </cell>
        </row>
        <row r="343">
          <cell r="C343">
            <v>100</v>
          </cell>
        </row>
        <row r="344">
          <cell r="C344">
            <v>100</v>
          </cell>
        </row>
        <row r="345">
          <cell r="C345">
            <v>100</v>
          </cell>
        </row>
        <row r="346">
          <cell r="C346">
            <v>100</v>
          </cell>
        </row>
        <row r="347">
          <cell r="C347">
            <v>100</v>
          </cell>
        </row>
        <row r="348">
          <cell r="C348">
            <v>100</v>
          </cell>
        </row>
        <row r="349">
          <cell r="C349">
            <v>100</v>
          </cell>
        </row>
        <row r="350">
          <cell r="C350">
            <v>100</v>
          </cell>
        </row>
        <row r="351">
          <cell r="C351">
            <v>100</v>
          </cell>
        </row>
        <row r="352">
          <cell r="C352">
            <v>100</v>
          </cell>
        </row>
        <row r="353">
          <cell r="C353">
            <v>100</v>
          </cell>
        </row>
        <row r="354">
          <cell r="C354">
            <v>100</v>
          </cell>
        </row>
        <row r="355">
          <cell r="C355">
            <v>100</v>
          </cell>
        </row>
        <row r="356">
          <cell r="C356">
            <v>100</v>
          </cell>
        </row>
        <row r="357">
          <cell r="C357">
            <v>100</v>
          </cell>
        </row>
        <row r="358">
          <cell r="C358">
            <v>100</v>
          </cell>
        </row>
        <row r="359">
          <cell r="C359">
            <v>100</v>
          </cell>
        </row>
        <row r="360">
          <cell r="C360">
            <v>100</v>
          </cell>
        </row>
        <row r="361">
          <cell r="C361">
            <v>100</v>
          </cell>
        </row>
        <row r="362">
          <cell r="C362">
            <v>100</v>
          </cell>
        </row>
        <row r="363">
          <cell r="C363">
            <v>100</v>
          </cell>
        </row>
        <row r="364">
          <cell r="C364">
            <v>100</v>
          </cell>
        </row>
        <row r="365">
          <cell r="C365">
            <v>100</v>
          </cell>
        </row>
        <row r="366">
          <cell r="C366">
            <v>100</v>
          </cell>
        </row>
        <row r="367">
          <cell r="C367">
            <v>100</v>
          </cell>
        </row>
        <row r="368">
          <cell r="C368">
            <v>100</v>
          </cell>
        </row>
        <row r="369">
          <cell r="C369">
            <v>100</v>
          </cell>
        </row>
        <row r="370">
          <cell r="C370">
            <v>100</v>
          </cell>
        </row>
        <row r="371">
          <cell r="C371">
            <v>100</v>
          </cell>
        </row>
        <row r="372">
          <cell r="C372">
            <v>100</v>
          </cell>
        </row>
        <row r="373">
          <cell r="C373">
            <v>100</v>
          </cell>
        </row>
        <row r="374">
          <cell r="C374">
            <v>100</v>
          </cell>
        </row>
        <row r="375">
          <cell r="C375">
            <v>100</v>
          </cell>
        </row>
        <row r="376">
          <cell r="C376">
            <v>100</v>
          </cell>
        </row>
        <row r="377">
          <cell r="C377">
            <v>100</v>
          </cell>
        </row>
        <row r="378">
          <cell r="C378">
            <v>100</v>
          </cell>
        </row>
        <row r="379">
          <cell r="C379">
            <v>100</v>
          </cell>
        </row>
        <row r="380">
          <cell r="C380">
            <v>100</v>
          </cell>
        </row>
        <row r="381">
          <cell r="C381">
            <v>100</v>
          </cell>
        </row>
        <row r="382">
          <cell r="C382">
            <v>100</v>
          </cell>
        </row>
        <row r="383">
          <cell r="C383">
            <v>100</v>
          </cell>
        </row>
        <row r="384">
          <cell r="C384">
            <v>100</v>
          </cell>
        </row>
        <row r="385">
          <cell r="C385">
            <v>100</v>
          </cell>
        </row>
        <row r="386">
          <cell r="C386">
            <v>100</v>
          </cell>
        </row>
        <row r="387">
          <cell r="C387">
            <v>100</v>
          </cell>
        </row>
        <row r="388">
          <cell r="C388">
            <v>100</v>
          </cell>
        </row>
        <row r="389">
          <cell r="C389">
            <v>100</v>
          </cell>
        </row>
        <row r="390">
          <cell r="C390">
            <v>100</v>
          </cell>
        </row>
        <row r="391">
          <cell r="C391">
            <v>100</v>
          </cell>
        </row>
        <row r="392">
          <cell r="C392">
            <v>100</v>
          </cell>
        </row>
        <row r="393">
          <cell r="C393">
            <v>100</v>
          </cell>
        </row>
        <row r="394">
          <cell r="C394">
            <v>100</v>
          </cell>
        </row>
        <row r="395">
          <cell r="C395">
            <v>100</v>
          </cell>
        </row>
        <row r="396">
          <cell r="C396">
            <v>100</v>
          </cell>
        </row>
        <row r="397">
          <cell r="C397">
            <v>100</v>
          </cell>
        </row>
        <row r="398">
          <cell r="C398">
            <v>100</v>
          </cell>
        </row>
        <row r="399">
          <cell r="C399">
            <v>100</v>
          </cell>
        </row>
        <row r="400">
          <cell r="C400">
            <v>100</v>
          </cell>
        </row>
        <row r="401">
          <cell r="C401">
            <v>100</v>
          </cell>
        </row>
        <row r="402">
          <cell r="C402">
            <v>100</v>
          </cell>
        </row>
        <row r="403">
          <cell r="C403">
            <v>100</v>
          </cell>
        </row>
        <row r="404">
          <cell r="C404">
            <v>100</v>
          </cell>
        </row>
        <row r="405">
          <cell r="C405">
            <v>100</v>
          </cell>
        </row>
        <row r="406">
          <cell r="C406">
            <v>100</v>
          </cell>
        </row>
        <row r="407">
          <cell r="C407">
            <v>100</v>
          </cell>
        </row>
        <row r="408">
          <cell r="C408">
            <v>100</v>
          </cell>
        </row>
        <row r="409">
          <cell r="C409">
            <v>100</v>
          </cell>
        </row>
        <row r="410">
          <cell r="C410">
            <v>100</v>
          </cell>
        </row>
        <row r="411">
          <cell r="C411">
            <v>100</v>
          </cell>
        </row>
        <row r="412">
          <cell r="C412">
            <v>100</v>
          </cell>
        </row>
        <row r="413">
          <cell r="C413">
            <v>100</v>
          </cell>
        </row>
        <row r="414">
          <cell r="C414">
            <v>100</v>
          </cell>
        </row>
        <row r="415">
          <cell r="C415">
            <v>100</v>
          </cell>
        </row>
        <row r="416">
          <cell r="C416">
            <v>100</v>
          </cell>
        </row>
        <row r="417">
          <cell r="C417">
            <v>100</v>
          </cell>
        </row>
        <row r="418">
          <cell r="C418">
            <v>100</v>
          </cell>
        </row>
        <row r="419">
          <cell r="C419">
            <v>100</v>
          </cell>
        </row>
        <row r="420">
          <cell r="C420">
            <v>100</v>
          </cell>
        </row>
        <row r="421">
          <cell r="C421">
            <v>100</v>
          </cell>
        </row>
        <row r="422">
          <cell r="C422">
            <v>100</v>
          </cell>
        </row>
        <row r="423">
          <cell r="C423">
            <v>100</v>
          </cell>
        </row>
        <row r="424">
          <cell r="C424">
            <v>100</v>
          </cell>
        </row>
        <row r="425">
          <cell r="C425">
            <v>100</v>
          </cell>
        </row>
        <row r="426">
          <cell r="C426">
            <v>100</v>
          </cell>
        </row>
        <row r="427">
          <cell r="C427">
            <v>100</v>
          </cell>
        </row>
        <row r="428">
          <cell r="C428">
            <v>100</v>
          </cell>
        </row>
        <row r="429">
          <cell r="C429">
            <v>100</v>
          </cell>
        </row>
        <row r="430">
          <cell r="C430">
            <v>100</v>
          </cell>
        </row>
        <row r="431">
          <cell r="C431">
            <v>100</v>
          </cell>
        </row>
        <row r="432">
          <cell r="C432">
            <v>100</v>
          </cell>
        </row>
        <row r="433">
          <cell r="C433">
            <v>100</v>
          </cell>
        </row>
        <row r="434">
          <cell r="C434">
            <v>100</v>
          </cell>
        </row>
        <row r="435">
          <cell r="C435">
            <v>100</v>
          </cell>
        </row>
        <row r="436">
          <cell r="C436">
            <v>100</v>
          </cell>
        </row>
        <row r="437">
          <cell r="C437">
            <v>100</v>
          </cell>
        </row>
        <row r="438">
          <cell r="C438">
            <v>100</v>
          </cell>
        </row>
        <row r="439">
          <cell r="C439">
            <v>100</v>
          </cell>
        </row>
        <row r="440">
          <cell r="C440">
            <v>100</v>
          </cell>
        </row>
        <row r="441">
          <cell r="C441">
            <v>100</v>
          </cell>
        </row>
        <row r="442">
          <cell r="C442">
            <v>100</v>
          </cell>
        </row>
        <row r="443">
          <cell r="C443">
            <v>100</v>
          </cell>
        </row>
        <row r="444">
          <cell r="C444">
            <v>100</v>
          </cell>
        </row>
        <row r="445">
          <cell r="C445">
            <v>100</v>
          </cell>
        </row>
        <row r="446">
          <cell r="C446">
            <v>100</v>
          </cell>
        </row>
        <row r="447">
          <cell r="C447">
            <v>100</v>
          </cell>
        </row>
        <row r="448">
          <cell r="C448">
            <v>100</v>
          </cell>
        </row>
        <row r="449">
          <cell r="C449">
            <v>100</v>
          </cell>
        </row>
        <row r="450">
          <cell r="C450">
            <v>100</v>
          </cell>
        </row>
        <row r="451">
          <cell r="C451">
            <v>100</v>
          </cell>
        </row>
        <row r="452">
          <cell r="C452">
            <v>100</v>
          </cell>
        </row>
        <row r="453">
          <cell r="C453">
            <v>100</v>
          </cell>
        </row>
        <row r="454">
          <cell r="C454">
            <v>100</v>
          </cell>
        </row>
        <row r="455">
          <cell r="C455">
            <v>100</v>
          </cell>
        </row>
        <row r="456">
          <cell r="C456">
            <v>100</v>
          </cell>
        </row>
        <row r="457">
          <cell r="C457">
            <v>100</v>
          </cell>
        </row>
        <row r="458">
          <cell r="C458">
            <v>100</v>
          </cell>
        </row>
        <row r="459">
          <cell r="C459">
            <v>100</v>
          </cell>
        </row>
        <row r="460">
          <cell r="C460">
            <v>100</v>
          </cell>
        </row>
        <row r="461">
          <cell r="C461">
            <v>100</v>
          </cell>
        </row>
        <row r="462">
          <cell r="C462">
            <v>100</v>
          </cell>
        </row>
        <row r="463">
          <cell r="C463">
            <v>100</v>
          </cell>
        </row>
        <row r="464">
          <cell r="C464">
            <v>100</v>
          </cell>
        </row>
        <row r="465">
          <cell r="C465">
            <v>100</v>
          </cell>
        </row>
        <row r="466">
          <cell r="C466">
            <v>100</v>
          </cell>
        </row>
        <row r="467">
          <cell r="C467">
            <v>100</v>
          </cell>
        </row>
        <row r="468">
          <cell r="C468">
            <v>100</v>
          </cell>
        </row>
        <row r="469">
          <cell r="C469">
            <v>100</v>
          </cell>
        </row>
        <row r="470">
          <cell r="C470">
            <v>100</v>
          </cell>
        </row>
        <row r="471">
          <cell r="C471">
            <v>100</v>
          </cell>
        </row>
        <row r="472">
          <cell r="C472">
            <v>100</v>
          </cell>
        </row>
        <row r="473">
          <cell r="C473">
            <v>100</v>
          </cell>
        </row>
        <row r="474">
          <cell r="C474">
            <v>100</v>
          </cell>
        </row>
        <row r="475">
          <cell r="C475">
            <v>100</v>
          </cell>
        </row>
        <row r="476">
          <cell r="C476">
            <v>100</v>
          </cell>
        </row>
        <row r="477">
          <cell r="C477">
            <v>100</v>
          </cell>
        </row>
        <row r="478">
          <cell r="C478">
            <v>100</v>
          </cell>
        </row>
        <row r="479">
          <cell r="C479">
            <v>100</v>
          </cell>
        </row>
        <row r="480">
          <cell r="C480">
            <v>100</v>
          </cell>
        </row>
        <row r="481">
          <cell r="C481">
            <v>100</v>
          </cell>
        </row>
        <row r="482">
          <cell r="C482">
            <v>100</v>
          </cell>
        </row>
        <row r="483">
          <cell r="C483">
            <v>100</v>
          </cell>
        </row>
        <row r="484">
          <cell r="C484">
            <v>100</v>
          </cell>
        </row>
        <row r="485">
          <cell r="C485">
            <v>100</v>
          </cell>
        </row>
        <row r="486">
          <cell r="C486">
            <v>100</v>
          </cell>
        </row>
        <row r="487">
          <cell r="C487">
            <v>100</v>
          </cell>
        </row>
        <row r="488">
          <cell r="C488">
            <v>100</v>
          </cell>
        </row>
        <row r="489">
          <cell r="C489">
            <v>100</v>
          </cell>
        </row>
        <row r="490">
          <cell r="C490">
            <v>100</v>
          </cell>
        </row>
        <row r="491">
          <cell r="C491">
            <v>100</v>
          </cell>
        </row>
        <row r="492">
          <cell r="C492">
            <v>100</v>
          </cell>
        </row>
        <row r="493">
          <cell r="C493">
            <v>100</v>
          </cell>
        </row>
        <row r="494">
          <cell r="C494">
            <v>100</v>
          </cell>
        </row>
        <row r="495">
          <cell r="C495">
            <v>100</v>
          </cell>
        </row>
        <row r="496">
          <cell r="C496">
            <v>100</v>
          </cell>
        </row>
        <row r="497">
          <cell r="C497">
            <v>100</v>
          </cell>
        </row>
        <row r="498">
          <cell r="C498">
            <v>100</v>
          </cell>
        </row>
        <row r="499">
          <cell r="C499">
            <v>100</v>
          </cell>
        </row>
        <row r="500">
          <cell r="C500">
            <v>100</v>
          </cell>
        </row>
        <row r="501">
          <cell r="C501">
            <v>100</v>
          </cell>
        </row>
        <row r="502">
          <cell r="C502">
            <v>100</v>
          </cell>
        </row>
        <row r="503">
          <cell r="C503">
            <v>100</v>
          </cell>
        </row>
        <row r="504">
          <cell r="C504">
            <v>100</v>
          </cell>
        </row>
        <row r="505">
          <cell r="C505">
            <v>100</v>
          </cell>
        </row>
        <row r="506">
          <cell r="C506">
            <v>100</v>
          </cell>
        </row>
        <row r="507">
          <cell r="C507">
            <v>100</v>
          </cell>
        </row>
        <row r="508">
          <cell r="C508">
            <v>100</v>
          </cell>
        </row>
        <row r="509">
          <cell r="C509">
            <v>100</v>
          </cell>
        </row>
        <row r="510">
          <cell r="C510">
            <v>100</v>
          </cell>
        </row>
        <row r="511">
          <cell r="C511">
            <v>100</v>
          </cell>
        </row>
        <row r="512">
          <cell r="C512">
            <v>100</v>
          </cell>
        </row>
        <row r="513">
          <cell r="C513">
            <v>100</v>
          </cell>
        </row>
        <row r="514">
          <cell r="C514">
            <v>100</v>
          </cell>
        </row>
        <row r="515">
          <cell r="C515">
            <v>100</v>
          </cell>
        </row>
        <row r="516">
          <cell r="C516">
            <v>100</v>
          </cell>
        </row>
        <row r="517">
          <cell r="C517">
            <v>100</v>
          </cell>
        </row>
        <row r="518">
          <cell r="C518">
            <v>100</v>
          </cell>
        </row>
        <row r="519">
          <cell r="C519">
            <v>100</v>
          </cell>
        </row>
        <row r="520">
          <cell r="C520">
            <v>100</v>
          </cell>
        </row>
        <row r="521">
          <cell r="C521">
            <v>100</v>
          </cell>
        </row>
        <row r="522">
          <cell r="C522">
            <v>100</v>
          </cell>
        </row>
        <row r="523">
          <cell r="C523">
            <v>100</v>
          </cell>
        </row>
        <row r="524">
          <cell r="C524">
            <v>100</v>
          </cell>
        </row>
        <row r="525">
          <cell r="C525">
            <v>100</v>
          </cell>
        </row>
        <row r="526">
          <cell r="C526">
            <v>100</v>
          </cell>
        </row>
        <row r="527">
          <cell r="C527">
            <v>100</v>
          </cell>
        </row>
        <row r="528">
          <cell r="C528">
            <v>100</v>
          </cell>
        </row>
        <row r="529">
          <cell r="C529">
            <v>100</v>
          </cell>
        </row>
        <row r="530">
          <cell r="C530">
            <v>100</v>
          </cell>
        </row>
        <row r="531">
          <cell r="C531">
            <v>100</v>
          </cell>
        </row>
        <row r="532">
          <cell r="C532">
            <v>100</v>
          </cell>
        </row>
        <row r="533">
          <cell r="C533">
            <v>100</v>
          </cell>
        </row>
        <row r="534">
          <cell r="C534">
            <v>100</v>
          </cell>
        </row>
        <row r="535">
          <cell r="C535">
            <v>100</v>
          </cell>
        </row>
        <row r="536">
          <cell r="C536">
            <v>100</v>
          </cell>
        </row>
        <row r="537">
          <cell r="C537">
            <v>100</v>
          </cell>
        </row>
        <row r="538">
          <cell r="C538">
            <v>100</v>
          </cell>
        </row>
        <row r="539">
          <cell r="C539">
            <v>100</v>
          </cell>
        </row>
        <row r="540">
          <cell r="C540">
            <v>100</v>
          </cell>
        </row>
        <row r="541">
          <cell r="C541">
            <v>100</v>
          </cell>
        </row>
        <row r="542">
          <cell r="C542">
            <v>100</v>
          </cell>
        </row>
        <row r="543">
          <cell r="C543">
            <v>100</v>
          </cell>
        </row>
        <row r="544">
          <cell r="C544">
            <v>100</v>
          </cell>
        </row>
        <row r="545">
          <cell r="C545">
            <v>100</v>
          </cell>
        </row>
        <row r="546">
          <cell r="C546">
            <v>100</v>
          </cell>
        </row>
        <row r="547">
          <cell r="C547">
            <v>100</v>
          </cell>
        </row>
        <row r="548">
          <cell r="C548">
            <v>100</v>
          </cell>
        </row>
        <row r="549">
          <cell r="C549">
            <v>100</v>
          </cell>
        </row>
        <row r="550">
          <cell r="C550">
            <v>100</v>
          </cell>
        </row>
        <row r="551">
          <cell r="C551">
            <v>100</v>
          </cell>
        </row>
        <row r="552">
          <cell r="C552">
            <v>100</v>
          </cell>
        </row>
        <row r="553">
          <cell r="C553">
            <v>100</v>
          </cell>
        </row>
        <row r="554">
          <cell r="C554">
            <v>100</v>
          </cell>
        </row>
        <row r="555">
          <cell r="C555">
            <v>100</v>
          </cell>
        </row>
        <row r="556">
          <cell r="C556">
            <v>100</v>
          </cell>
        </row>
        <row r="557">
          <cell r="C557">
            <v>100</v>
          </cell>
        </row>
        <row r="558">
          <cell r="C558">
            <v>100</v>
          </cell>
        </row>
        <row r="559">
          <cell r="C559">
            <v>100</v>
          </cell>
        </row>
        <row r="560">
          <cell r="C560">
            <v>100</v>
          </cell>
        </row>
        <row r="561">
          <cell r="C561">
            <v>100</v>
          </cell>
        </row>
        <row r="562">
          <cell r="C562">
            <v>100</v>
          </cell>
        </row>
        <row r="563">
          <cell r="C563">
            <v>100</v>
          </cell>
        </row>
        <row r="564">
          <cell r="C564">
            <v>100</v>
          </cell>
        </row>
        <row r="565">
          <cell r="C565">
            <v>100</v>
          </cell>
        </row>
        <row r="566">
          <cell r="C566">
            <v>100</v>
          </cell>
        </row>
        <row r="567">
          <cell r="C567">
            <v>100</v>
          </cell>
        </row>
        <row r="568">
          <cell r="C568">
            <v>100</v>
          </cell>
        </row>
        <row r="569">
          <cell r="C569">
            <v>100</v>
          </cell>
        </row>
        <row r="570">
          <cell r="C570">
            <v>100</v>
          </cell>
        </row>
        <row r="571">
          <cell r="C571">
            <v>100</v>
          </cell>
        </row>
        <row r="572">
          <cell r="C572">
            <v>100</v>
          </cell>
        </row>
        <row r="573">
          <cell r="C573">
            <v>100</v>
          </cell>
        </row>
        <row r="574">
          <cell r="C574">
            <v>100</v>
          </cell>
        </row>
        <row r="575">
          <cell r="C575">
            <v>100</v>
          </cell>
        </row>
        <row r="576">
          <cell r="C576">
            <v>100</v>
          </cell>
        </row>
        <row r="577">
          <cell r="C577">
            <v>100</v>
          </cell>
        </row>
        <row r="578">
          <cell r="C578">
            <v>100</v>
          </cell>
        </row>
        <row r="579">
          <cell r="C579">
            <v>100</v>
          </cell>
        </row>
        <row r="580">
          <cell r="C580">
            <v>100</v>
          </cell>
        </row>
        <row r="581">
          <cell r="C581">
            <v>100</v>
          </cell>
        </row>
        <row r="582">
          <cell r="C582">
            <v>100</v>
          </cell>
        </row>
        <row r="583">
          <cell r="C583">
            <v>100</v>
          </cell>
        </row>
        <row r="584">
          <cell r="C584">
            <v>100</v>
          </cell>
        </row>
        <row r="585">
          <cell r="C585">
            <v>100</v>
          </cell>
        </row>
        <row r="586">
          <cell r="C586">
            <v>100</v>
          </cell>
        </row>
        <row r="587">
          <cell r="C587">
            <v>100</v>
          </cell>
        </row>
        <row r="588">
          <cell r="C588">
            <v>100</v>
          </cell>
        </row>
        <row r="589">
          <cell r="C589">
            <v>100</v>
          </cell>
        </row>
        <row r="590">
          <cell r="C590">
            <v>100</v>
          </cell>
        </row>
        <row r="591">
          <cell r="C591">
            <v>100</v>
          </cell>
        </row>
        <row r="592">
          <cell r="C592">
            <v>100</v>
          </cell>
        </row>
        <row r="593">
          <cell r="C593">
            <v>100</v>
          </cell>
        </row>
        <row r="594">
          <cell r="C594">
            <v>100</v>
          </cell>
        </row>
        <row r="595">
          <cell r="C595">
            <v>100</v>
          </cell>
        </row>
        <row r="596">
          <cell r="C596">
            <v>100</v>
          </cell>
        </row>
        <row r="597">
          <cell r="C597">
            <v>100</v>
          </cell>
        </row>
        <row r="598">
          <cell r="C598">
            <v>100</v>
          </cell>
        </row>
        <row r="599">
          <cell r="C599">
            <v>100</v>
          </cell>
        </row>
        <row r="600">
          <cell r="C600">
            <v>100</v>
          </cell>
        </row>
        <row r="601">
          <cell r="C601">
            <v>100</v>
          </cell>
        </row>
        <row r="602">
          <cell r="C602">
            <v>100</v>
          </cell>
        </row>
        <row r="603">
          <cell r="C603">
            <v>100</v>
          </cell>
        </row>
        <row r="604">
          <cell r="C604">
            <v>100</v>
          </cell>
        </row>
        <row r="605">
          <cell r="C605">
            <v>100</v>
          </cell>
        </row>
        <row r="606">
          <cell r="C606">
            <v>100</v>
          </cell>
        </row>
        <row r="607">
          <cell r="C607">
            <v>100</v>
          </cell>
        </row>
        <row r="608">
          <cell r="C608">
            <v>100</v>
          </cell>
        </row>
        <row r="609">
          <cell r="C609">
            <v>100</v>
          </cell>
        </row>
        <row r="610">
          <cell r="C610">
            <v>100</v>
          </cell>
        </row>
        <row r="611">
          <cell r="C611">
            <v>100</v>
          </cell>
        </row>
        <row r="612">
          <cell r="C612">
            <v>100</v>
          </cell>
        </row>
        <row r="613">
          <cell r="C613">
            <v>100</v>
          </cell>
        </row>
        <row r="614">
          <cell r="C614">
            <v>100</v>
          </cell>
        </row>
        <row r="615">
          <cell r="C615">
            <v>100</v>
          </cell>
        </row>
        <row r="616">
          <cell r="C616">
            <v>100</v>
          </cell>
        </row>
        <row r="617">
          <cell r="C617">
            <v>100</v>
          </cell>
        </row>
        <row r="618">
          <cell r="C618">
            <v>100</v>
          </cell>
        </row>
        <row r="619">
          <cell r="C619">
            <v>100</v>
          </cell>
        </row>
        <row r="620">
          <cell r="C620">
            <v>100</v>
          </cell>
        </row>
        <row r="621">
          <cell r="C621">
            <v>100</v>
          </cell>
        </row>
        <row r="622">
          <cell r="C622">
            <v>100</v>
          </cell>
        </row>
        <row r="623">
          <cell r="C623">
            <v>100</v>
          </cell>
        </row>
        <row r="624">
          <cell r="C624">
            <v>100</v>
          </cell>
        </row>
        <row r="625">
          <cell r="C625">
            <v>100</v>
          </cell>
        </row>
        <row r="626">
          <cell r="C626">
            <v>100</v>
          </cell>
        </row>
        <row r="627">
          <cell r="C627">
            <v>100</v>
          </cell>
        </row>
        <row r="628">
          <cell r="C628">
            <v>100</v>
          </cell>
        </row>
        <row r="629">
          <cell r="C629">
            <v>100</v>
          </cell>
        </row>
        <row r="630">
          <cell r="C630">
            <v>100</v>
          </cell>
        </row>
        <row r="631">
          <cell r="C631">
            <v>100</v>
          </cell>
        </row>
        <row r="632">
          <cell r="C632">
            <v>100</v>
          </cell>
        </row>
        <row r="633">
          <cell r="C633">
            <v>100</v>
          </cell>
        </row>
        <row r="634">
          <cell r="C634">
            <v>100</v>
          </cell>
        </row>
        <row r="635">
          <cell r="C635">
            <v>100</v>
          </cell>
        </row>
        <row r="636">
          <cell r="C636">
            <v>100</v>
          </cell>
        </row>
        <row r="637">
          <cell r="C637">
            <v>100</v>
          </cell>
        </row>
        <row r="638">
          <cell r="C638">
            <v>100</v>
          </cell>
        </row>
        <row r="639">
          <cell r="C639">
            <v>100</v>
          </cell>
        </row>
        <row r="640">
          <cell r="C640">
            <v>100</v>
          </cell>
        </row>
        <row r="641">
          <cell r="C641">
            <v>100</v>
          </cell>
        </row>
        <row r="642">
          <cell r="C642">
            <v>100</v>
          </cell>
        </row>
        <row r="643">
          <cell r="C643">
            <v>100</v>
          </cell>
        </row>
        <row r="644">
          <cell r="C644">
            <v>100</v>
          </cell>
        </row>
        <row r="645">
          <cell r="C645">
            <v>100</v>
          </cell>
        </row>
        <row r="646">
          <cell r="C646">
            <v>100</v>
          </cell>
        </row>
        <row r="647">
          <cell r="C647">
            <v>100</v>
          </cell>
        </row>
        <row r="648">
          <cell r="C648">
            <v>100</v>
          </cell>
        </row>
        <row r="649">
          <cell r="C649">
            <v>100</v>
          </cell>
        </row>
        <row r="650">
          <cell r="C650">
            <v>100</v>
          </cell>
        </row>
        <row r="651">
          <cell r="C651">
            <v>100</v>
          </cell>
        </row>
        <row r="652">
          <cell r="C652">
            <v>100</v>
          </cell>
        </row>
        <row r="653">
          <cell r="C653">
            <v>100</v>
          </cell>
        </row>
        <row r="654">
          <cell r="C654">
            <v>100</v>
          </cell>
        </row>
        <row r="655">
          <cell r="C655">
            <v>100</v>
          </cell>
        </row>
        <row r="656">
          <cell r="C656">
            <v>100</v>
          </cell>
        </row>
        <row r="657">
          <cell r="C657">
            <v>100</v>
          </cell>
        </row>
        <row r="658">
          <cell r="C658">
            <v>100</v>
          </cell>
        </row>
        <row r="659">
          <cell r="C659">
            <v>100</v>
          </cell>
        </row>
        <row r="660">
          <cell r="C660">
            <v>100</v>
          </cell>
        </row>
        <row r="661">
          <cell r="C661">
            <v>100</v>
          </cell>
        </row>
        <row r="662">
          <cell r="C662">
            <v>100</v>
          </cell>
        </row>
        <row r="663">
          <cell r="C663">
            <v>100</v>
          </cell>
        </row>
        <row r="664">
          <cell r="C664">
            <v>100</v>
          </cell>
        </row>
        <row r="665">
          <cell r="C665">
            <v>100</v>
          </cell>
        </row>
        <row r="666">
          <cell r="C666">
            <v>100</v>
          </cell>
        </row>
        <row r="667">
          <cell r="C667">
            <v>100</v>
          </cell>
        </row>
        <row r="668">
          <cell r="C668">
            <v>100</v>
          </cell>
        </row>
        <row r="669">
          <cell r="C669">
            <v>100</v>
          </cell>
        </row>
        <row r="670">
          <cell r="C670">
            <v>100</v>
          </cell>
        </row>
        <row r="671">
          <cell r="C671">
            <v>100</v>
          </cell>
        </row>
        <row r="672">
          <cell r="C672">
            <v>100</v>
          </cell>
        </row>
        <row r="673">
          <cell r="C673">
            <v>100</v>
          </cell>
        </row>
        <row r="674">
          <cell r="C674">
            <v>100</v>
          </cell>
        </row>
        <row r="675">
          <cell r="C675">
            <v>100</v>
          </cell>
        </row>
        <row r="676">
          <cell r="C676">
            <v>100</v>
          </cell>
        </row>
        <row r="677">
          <cell r="C677">
            <v>100</v>
          </cell>
        </row>
        <row r="678">
          <cell r="C678">
            <v>100</v>
          </cell>
        </row>
        <row r="679">
          <cell r="C679">
            <v>100</v>
          </cell>
        </row>
        <row r="680">
          <cell r="C680">
            <v>100</v>
          </cell>
        </row>
        <row r="681">
          <cell r="C681">
            <v>100</v>
          </cell>
        </row>
        <row r="682">
          <cell r="C682">
            <v>100</v>
          </cell>
        </row>
        <row r="683">
          <cell r="C683">
            <v>100</v>
          </cell>
        </row>
        <row r="684">
          <cell r="C684">
            <v>100</v>
          </cell>
        </row>
        <row r="685">
          <cell r="C685">
            <v>100</v>
          </cell>
        </row>
        <row r="686">
          <cell r="C686">
            <v>100</v>
          </cell>
        </row>
        <row r="687">
          <cell r="C687">
            <v>100</v>
          </cell>
        </row>
        <row r="688">
          <cell r="C688">
            <v>100</v>
          </cell>
        </row>
        <row r="689">
          <cell r="C689">
            <v>100</v>
          </cell>
        </row>
        <row r="690">
          <cell r="C690">
            <v>100</v>
          </cell>
        </row>
        <row r="691">
          <cell r="C691">
            <v>100</v>
          </cell>
        </row>
        <row r="692">
          <cell r="C692">
            <v>100</v>
          </cell>
        </row>
        <row r="693">
          <cell r="C693">
            <v>100</v>
          </cell>
        </row>
        <row r="694">
          <cell r="C694">
            <v>100</v>
          </cell>
        </row>
        <row r="695">
          <cell r="C695">
            <v>100</v>
          </cell>
        </row>
        <row r="696">
          <cell r="C696">
            <v>100</v>
          </cell>
        </row>
        <row r="697">
          <cell r="C697">
            <v>100</v>
          </cell>
        </row>
        <row r="698">
          <cell r="C698">
            <v>100</v>
          </cell>
        </row>
        <row r="699">
          <cell r="C699">
            <v>100</v>
          </cell>
        </row>
        <row r="700">
          <cell r="C700">
            <v>100</v>
          </cell>
        </row>
        <row r="701">
          <cell r="C701">
            <v>100</v>
          </cell>
        </row>
        <row r="702">
          <cell r="C702">
            <v>100</v>
          </cell>
        </row>
        <row r="703">
          <cell r="C703">
            <v>100</v>
          </cell>
        </row>
        <row r="704">
          <cell r="C704">
            <v>100</v>
          </cell>
        </row>
        <row r="705">
          <cell r="C705">
            <v>100</v>
          </cell>
        </row>
        <row r="706">
          <cell r="C706">
            <v>100</v>
          </cell>
        </row>
        <row r="707">
          <cell r="C707">
            <v>100</v>
          </cell>
        </row>
        <row r="708">
          <cell r="C708">
            <v>100</v>
          </cell>
        </row>
        <row r="709">
          <cell r="C709">
            <v>100</v>
          </cell>
        </row>
        <row r="710">
          <cell r="C710">
            <v>100</v>
          </cell>
        </row>
        <row r="711">
          <cell r="C711">
            <v>100</v>
          </cell>
        </row>
        <row r="712">
          <cell r="C712">
            <v>100</v>
          </cell>
        </row>
        <row r="713">
          <cell r="C713">
            <v>100</v>
          </cell>
        </row>
        <row r="714">
          <cell r="C714">
            <v>100</v>
          </cell>
        </row>
        <row r="715">
          <cell r="C715">
            <v>100</v>
          </cell>
        </row>
        <row r="716">
          <cell r="C716">
            <v>100</v>
          </cell>
        </row>
        <row r="717">
          <cell r="C717">
            <v>100</v>
          </cell>
        </row>
        <row r="718">
          <cell r="C718">
            <v>100</v>
          </cell>
        </row>
        <row r="719">
          <cell r="C719">
            <v>100</v>
          </cell>
        </row>
        <row r="720">
          <cell r="C720">
            <v>100</v>
          </cell>
        </row>
        <row r="721">
          <cell r="C721">
            <v>100</v>
          </cell>
        </row>
        <row r="722">
          <cell r="C722">
            <v>100</v>
          </cell>
        </row>
        <row r="723">
          <cell r="C723">
            <v>100</v>
          </cell>
        </row>
        <row r="724">
          <cell r="C724">
            <v>100</v>
          </cell>
        </row>
        <row r="725">
          <cell r="C725">
            <v>100</v>
          </cell>
        </row>
        <row r="726">
          <cell r="C726">
            <v>100</v>
          </cell>
        </row>
        <row r="727">
          <cell r="C727">
            <v>100</v>
          </cell>
        </row>
        <row r="728">
          <cell r="C728">
            <v>100</v>
          </cell>
        </row>
        <row r="729">
          <cell r="C729">
            <v>100</v>
          </cell>
        </row>
        <row r="730">
          <cell r="C730">
            <v>100</v>
          </cell>
        </row>
        <row r="731">
          <cell r="C731">
            <v>100</v>
          </cell>
        </row>
        <row r="732">
          <cell r="C732">
            <v>100</v>
          </cell>
        </row>
        <row r="733">
          <cell r="C733">
            <v>100</v>
          </cell>
        </row>
        <row r="734">
          <cell r="C734">
            <v>100</v>
          </cell>
        </row>
        <row r="735">
          <cell r="C735">
            <v>100</v>
          </cell>
        </row>
        <row r="736">
          <cell r="C736">
            <v>100</v>
          </cell>
        </row>
        <row r="737">
          <cell r="C737">
            <v>100</v>
          </cell>
        </row>
        <row r="738">
          <cell r="C738">
            <v>100</v>
          </cell>
        </row>
        <row r="739">
          <cell r="C739">
            <v>100</v>
          </cell>
        </row>
        <row r="740">
          <cell r="C740">
            <v>100</v>
          </cell>
        </row>
        <row r="741">
          <cell r="C741">
            <v>100</v>
          </cell>
        </row>
        <row r="742">
          <cell r="C742">
            <v>100</v>
          </cell>
        </row>
        <row r="743">
          <cell r="C743">
            <v>100</v>
          </cell>
        </row>
        <row r="744">
          <cell r="C744">
            <v>100</v>
          </cell>
        </row>
        <row r="745">
          <cell r="C745">
            <v>100</v>
          </cell>
        </row>
        <row r="746">
          <cell r="C746">
            <v>100</v>
          </cell>
        </row>
        <row r="747">
          <cell r="C747">
            <v>100</v>
          </cell>
        </row>
        <row r="748">
          <cell r="C748">
            <v>100</v>
          </cell>
        </row>
        <row r="749">
          <cell r="C749">
            <v>100</v>
          </cell>
        </row>
        <row r="750">
          <cell r="C750">
            <v>100</v>
          </cell>
        </row>
        <row r="751">
          <cell r="C751">
            <v>100</v>
          </cell>
        </row>
        <row r="752">
          <cell r="C752">
            <v>100</v>
          </cell>
        </row>
        <row r="753">
          <cell r="C753">
            <v>100</v>
          </cell>
        </row>
        <row r="754">
          <cell r="C754">
            <v>100</v>
          </cell>
        </row>
        <row r="755">
          <cell r="C755">
            <v>100</v>
          </cell>
        </row>
        <row r="756">
          <cell r="C756">
            <v>100</v>
          </cell>
        </row>
        <row r="757">
          <cell r="C757">
            <v>100</v>
          </cell>
        </row>
        <row r="758">
          <cell r="C758">
            <v>100</v>
          </cell>
        </row>
        <row r="759">
          <cell r="C759">
            <v>100</v>
          </cell>
        </row>
        <row r="760">
          <cell r="C760">
            <v>100</v>
          </cell>
        </row>
        <row r="761">
          <cell r="C761">
            <v>100</v>
          </cell>
        </row>
        <row r="762">
          <cell r="C762">
            <v>100</v>
          </cell>
        </row>
        <row r="763">
          <cell r="C763">
            <v>100</v>
          </cell>
        </row>
        <row r="764">
          <cell r="C764">
            <v>100</v>
          </cell>
        </row>
        <row r="765">
          <cell r="C765">
            <v>100</v>
          </cell>
        </row>
        <row r="766">
          <cell r="C766">
            <v>100</v>
          </cell>
        </row>
        <row r="767">
          <cell r="C767">
            <v>100</v>
          </cell>
        </row>
        <row r="768">
          <cell r="C768">
            <v>100</v>
          </cell>
        </row>
        <row r="769">
          <cell r="C769">
            <v>100</v>
          </cell>
        </row>
        <row r="770">
          <cell r="C770">
            <v>100</v>
          </cell>
        </row>
        <row r="771">
          <cell r="C771">
            <v>100</v>
          </cell>
        </row>
        <row r="772">
          <cell r="C772">
            <v>100</v>
          </cell>
        </row>
        <row r="773">
          <cell r="C773">
            <v>100</v>
          </cell>
        </row>
        <row r="774">
          <cell r="C774">
            <v>100</v>
          </cell>
        </row>
        <row r="775">
          <cell r="C775">
            <v>100</v>
          </cell>
        </row>
        <row r="776">
          <cell r="C776">
            <v>100</v>
          </cell>
        </row>
        <row r="777">
          <cell r="C777">
            <v>100</v>
          </cell>
        </row>
        <row r="778">
          <cell r="C778">
            <v>100</v>
          </cell>
        </row>
        <row r="779">
          <cell r="C779">
            <v>100</v>
          </cell>
        </row>
        <row r="780">
          <cell r="C780">
            <v>100</v>
          </cell>
        </row>
        <row r="781">
          <cell r="C781">
            <v>100</v>
          </cell>
        </row>
        <row r="782">
          <cell r="C782">
            <v>100</v>
          </cell>
        </row>
        <row r="783">
          <cell r="C783">
            <v>100</v>
          </cell>
        </row>
        <row r="784">
          <cell r="C784">
            <v>100</v>
          </cell>
        </row>
        <row r="785">
          <cell r="C785">
            <v>100</v>
          </cell>
        </row>
        <row r="786">
          <cell r="C786">
            <v>100</v>
          </cell>
        </row>
        <row r="787">
          <cell r="C787">
            <v>100</v>
          </cell>
        </row>
        <row r="788">
          <cell r="C788">
            <v>100</v>
          </cell>
        </row>
        <row r="789">
          <cell r="C789">
            <v>100</v>
          </cell>
        </row>
        <row r="790">
          <cell r="C790">
            <v>100</v>
          </cell>
        </row>
        <row r="791">
          <cell r="C791">
            <v>100</v>
          </cell>
        </row>
        <row r="792">
          <cell r="C792">
            <v>100</v>
          </cell>
        </row>
        <row r="793">
          <cell r="C793">
            <v>100</v>
          </cell>
        </row>
        <row r="794">
          <cell r="C794">
            <v>100</v>
          </cell>
        </row>
        <row r="795">
          <cell r="C795">
            <v>100</v>
          </cell>
        </row>
        <row r="796">
          <cell r="C796">
            <v>100</v>
          </cell>
        </row>
        <row r="797">
          <cell r="C797">
            <v>100</v>
          </cell>
        </row>
        <row r="798">
          <cell r="C798">
            <v>100</v>
          </cell>
        </row>
        <row r="799">
          <cell r="C799">
            <v>100</v>
          </cell>
        </row>
        <row r="800">
          <cell r="C800">
            <v>100</v>
          </cell>
        </row>
        <row r="801">
          <cell r="C801">
            <v>100</v>
          </cell>
        </row>
        <row r="802">
          <cell r="C802">
            <v>100</v>
          </cell>
        </row>
        <row r="803">
          <cell r="C803">
            <v>100</v>
          </cell>
        </row>
        <row r="804">
          <cell r="C804">
            <v>100</v>
          </cell>
        </row>
        <row r="805">
          <cell r="C805">
            <v>100</v>
          </cell>
        </row>
        <row r="806">
          <cell r="C806">
            <v>100</v>
          </cell>
        </row>
        <row r="807">
          <cell r="C807">
            <v>100</v>
          </cell>
        </row>
        <row r="808">
          <cell r="C808">
            <v>100</v>
          </cell>
        </row>
        <row r="809">
          <cell r="C809">
            <v>100</v>
          </cell>
        </row>
        <row r="810">
          <cell r="C810">
            <v>100</v>
          </cell>
        </row>
        <row r="811">
          <cell r="C811">
            <v>100</v>
          </cell>
        </row>
        <row r="812">
          <cell r="C812">
            <v>100</v>
          </cell>
        </row>
        <row r="813">
          <cell r="C813">
            <v>100</v>
          </cell>
        </row>
        <row r="814">
          <cell r="C814">
            <v>100</v>
          </cell>
        </row>
        <row r="815">
          <cell r="C815">
            <v>100</v>
          </cell>
        </row>
        <row r="816">
          <cell r="C816">
            <v>100</v>
          </cell>
        </row>
        <row r="817">
          <cell r="C817">
            <v>100</v>
          </cell>
        </row>
        <row r="818">
          <cell r="C818">
            <v>100</v>
          </cell>
        </row>
        <row r="819">
          <cell r="C819">
            <v>100</v>
          </cell>
        </row>
        <row r="820">
          <cell r="C820">
            <v>100</v>
          </cell>
        </row>
        <row r="821">
          <cell r="C821">
            <v>100</v>
          </cell>
        </row>
        <row r="822">
          <cell r="C822">
            <v>100</v>
          </cell>
        </row>
        <row r="823">
          <cell r="C823">
            <v>100</v>
          </cell>
        </row>
        <row r="824">
          <cell r="C824">
            <v>100</v>
          </cell>
        </row>
        <row r="825">
          <cell r="C825">
            <v>100</v>
          </cell>
        </row>
        <row r="826">
          <cell r="C826">
            <v>100</v>
          </cell>
        </row>
        <row r="827">
          <cell r="C827">
            <v>100</v>
          </cell>
        </row>
        <row r="828">
          <cell r="C828">
            <v>100</v>
          </cell>
        </row>
        <row r="829">
          <cell r="C829">
            <v>100</v>
          </cell>
        </row>
        <row r="830">
          <cell r="C830">
            <v>100</v>
          </cell>
        </row>
        <row r="831">
          <cell r="C831">
            <v>100</v>
          </cell>
        </row>
        <row r="832">
          <cell r="C832">
            <v>100</v>
          </cell>
        </row>
        <row r="833">
          <cell r="C833">
            <v>100</v>
          </cell>
        </row>
        <row r="834">
          <cell r="C834">
            <v>100</v>
          </cell>
        </row>
        <row r="835">
          <cell r="C835">
            <v>100</v>
          </cell>
        </row>
        <row r="836">
          <cell r="C836">
            <v>100</v>
          </cell>
        </row>
        <row r="837">
          <cell r="C837">
            <v>100</v>
          </cell>
        </row>
        <row r="838">
          <cell r="C838">
            <v>100</v>
          </cell>
        </row>
        <row r="839">
          <cell r="C839">
            <v>100</v>
          </cell>
        </row>
        <row r="840">
          <cell r="C840">
            <v>100</v>
          </cell>
        </row>
        <row r="841">
          <cell r="C841">
            <v>100</v>
          </cell>
        </row>
        <row r="842">
          <cell r="C842">
            <v>100</v>
          </cell>
        </row>
        <row r="843">
          <cell r="C843">
            <v>100</v>
          </cell>
        </row>
        <row r="844">
          <cell r="C844">
            <v>100</v>
          </cell>
        </row>
        <row r="845">
          <cell r="C845">
            <v>100</v>
          </cell>
        </row>
        <row r="846">
          <cell r="C846">
            <v>100</v>
          </cell>
        </row>
        <row r="847">
          <cell r="C847">
            <v>100</v>
          </cell>
        </row>
        <row r="848">
          <cell r="C848">
            <v>100</v>
          </cell>
        </row>
        <row r="849">
          <cell r="C849">
            <v>100</v>
          </cell>
        </row>
        <row r="850">
          <cell r="C850">
            <v>100</v>
          </cell>
        </row>
        <row r="851">
          <cell r="C851">
            <v>100</v>
          </cell>
        </row>
        <row r="852">
          <cell r="C852">
            <v>100</v>
          </cell>
        </row>
        <row r="853">
          <cell r="C853">
            <v>100</v>
          </cell>
        </row>
        <row r="854">
          <cell r="C854">
            <v>100</v>
          </cell>
        </row>
        <row r="855">
          <cell r="C855">
            <v>100</v>
          </cell>
        </row>
        <row r="856">
          <cell r="C856">
            <v>100</v>
          </cell>
        </row>
        <row r="857">
          <cell r="C857">
            <v>100</v>
          </cell>
        </row>
        <row r="858">
          <cell r="C858">
            <v>100</v>
          </cell>
        </row>
        <row r="859">
          <cell r="C859">
            <v>100</v>
          </cell>
        </row>
        <row r="860">
          <cell r="C860">
            <v>100</v>
          </cell>
        </row>
        <row r="861">
          <cell r="C861">
            <v>100</v>
          </cell>
        </row>
        <row r="862">
          <cell r="C862">
            <v>100</v>
          </cell>
        </row>
        <row r="863">
          <cell r="C863">
            <v>100</v>
          </cell>
        </row>
        <row r="864">
          <cell r="C864">
            <v>100</v>
          </cell>
        </row>
        <row r="865">
          <cell r="C865">
            <v>100</v>
          </cell>
        </row>
        <row r="866">
          <cell r="C866">
            <v>100</v>
          </cell>
        </row>
        <row r="867">
          <cell r="C867">
            <v>100</v>
          </cell>
        </row>
        <row r="868">
          <cell r="C868">
            <v>100</v>
          </cell>
        </row>
        <row r="869">
          <cell r="C869">
            <v>100</v>
          </cell>
        </row>
        <row r="870">
          <cell r="C870">
            <v>100</v>
          </cell>
        </row>
        <row r="871">
          <cell r="C871">
            <v>100</v>
          </cell>
        </row>
        <row r="872">
          <cell r="C872">
            <v>100</v>
          </cell>
        </row>
        <row r="873">
          <cell r="C873">
            <v>100</v>
          </cell>
        </row>
        <row r="874">
          <cell r="C874">
            <v>100</v>
          </cell>
        </row>
        <row r="875">
          <cell r="C875">
            <v>100</v>
          </cell>
        </row>
        <row r="876">
          <cell r="C876">
            <v>100</v>
          </cell>
        </row>
        <row r="877">
          <cell r="C877">
            <v>100</v>
          </cell>
        </row>
        <row r="878">
          <cell r="C878">
            <v>100</v>
          </cell>
        </row>
        <row r="879">
          <cell r="C879">
            <v>100</v>
          </cell>
        </row>
        <row r="880">
          <cell r="C880">
            <v>100</v>
          </cell>
        </row>
        <row r="881">
          <cell r="C881">
            <v>100</v>
          </cell>
        </row>
        <row r="882">
          <cell r="C882">
            <v>100</v>
          </cell>
        </row>
        <row r="883">
          <cell r="C883">
            <v>100</v>
          </cell>
        </row>
        <row r="884">
          <cell r="C884">
            <v>100</v>
          </cell>
        </row>
        <row r="885">
          <cell r="C885">
            <v>100</v>
          </cell>
        </row>
        <row r="886">
          <cell r="C886">
            <v>100</v>
          </cell>
        </row>
        <row r="887">
          <cell r="C887">
            <v>100</v>
          </cell>
        </row>
        <row r="888">
          <cell r="C888">
            <v>100</v>
          </cell>
        </row>
        <row r="889">
          <cell r="C889">
            <v>100</v>
          </cell>
        </row>
        <row r="890">
          <cell r="C890">
            <v>100</v>
          </cell>
        </row>
        <row r="891">
          <cell r="C891">
            <v>100</v>
          </cell>
        </row>
        <row r="892">
          <cell r="C892">
            <v>100</v>
          </cell>
        </row>
        <row r="893">
          <cell r="C893">
            <v>100</v>
          </cell>
        </row>
        <row r="894">
          <cell r="C894">
            <v>100</v>
          </cell>
        </row>
        <row r="895">
          <cell r="C895">
            <v>100</v>
          </cell>
        </row>
        <row r="896">
          <cell r="C896">
            <v>100</v>
          </cell>
        </row>
        <row r="897">
          <cell r="C897">
            <v>100</v>
          </cell>
        </row>
        <row r="898">
          <cell r="C898">
            <v>100</v>
          </cell>
        </row>
        <row r="899">
          <cell r="C899">
            <v>100</v>
          </cell>
        </row>
        <row r="900">
          <cell r="C900">
            <v>100</v>
          </cell>
        </row>
        <row r="901">
          <cell r="C901">
            <v>100</v>
          </cell>
        </row>
        <row r="902">
          <cell r="C902">
            <v>100</v>
          </cell>
        </row>
        <row r="903">
          <cell r="C903">
            <v>100</v>
          </cell>
        </row>
        <row r="904">
          <cell r="C904">
            <v>100</v>
          </cell>
        </row>
        <row r="905">
          <cell r="C905">
            <v>100</v>
          </cell>
        </row>
        <row r="906">
          <cell r="C906">
            <v>100</v>
          </cell>
        </row>
        <row r="907">
          <cell r="C907">
            <v>100</v>
          </cell>
        </row>
        <row r="908">
          <cell r="C908">
            <v>100</v>
          </cell>
        </row>
        <row r="909">
          <cell r="C909">
            <v>100</v>
          </cell>
        </row>
        <row r="910">
          <cell r="C910">
            <v>100</v>
          </cell>
        </row>
        <row r="911">
          <cell r="C911">
            <v>100</v>
          </cell>
        </row>
        <row r="912">
          <cell r="C912">
            <v>100</v>
          </cell>
        </row>
        <row r="913">
          <cell r="C913">
            <v>100</v>
          </cell>
        </row>
        <row r="914">
          <cell r="C914">
            <v>100</v>
          </cell>
        </row>
        <row r="915">
          <cell r="C915">
            <v>100</v>
          </cell>
        </row>
        <row r="916">
          <cell r="C916">
            <v>100</v>
          </cell>
        </row>
        <row r="917">
          <cell r="C917">
            <v>100</v>
          </cell>
        </row>
        <row r="918">
          <cell r="C918">
            <v>100</v>
          </cell>
        </row>
        <row r="919">
          <cell r="C919">
            <v>100</v>
          </cell>
        </row>
        <row r="920">
          <cell r="C920">
            <v>100</v>
          </cell>
        </row>
        <row r="921">
          <cell r="C921">
            <v>100</v>
          </cell>
        </row>
        <row r="922">
          <cell r="C922">
            <v>100</v>
          </cell>
        </row>
        <row r="923">
          <cell r="C923">
            <v>100</v>
          </cell>
        </row>
        <row r="924">
          <cell r="C924">
            <v>100</v>
          </cell>
        </row>
        <row r="925">
          <cell r="C925">
            <v>100</v>
          </cell>
        </row>
        <row r="926">
          <cell r="C926">
            <v>100</v>
          </cell>
        </row>
        <row r="927">
          <cell r="C927">
            <v>100</v>
          </cell>
        </row>
        <row r="928">
          <cell r="C928">
            <v>100</v>
          </cell>
        </row>
        <row r="929">
          <cell r="C929">
            <v>100</v>
          </cell>
        </row>
        <row r="930">
          <cell r="C930">
            <v>100</v>
          </cell>
        </row>
        <row r="931">
          <cell r="C931">
            <v>100</v>
          </cell>
        </row>
        <row r="932">
          <cell r="C932">
            <v>100</v>
          </cell>
        </row>
        <row r="933">
          <cell r="C933">
            <v>100</v>
          </cell>
        </row>
        <row r="934">
          <cell r="C934">
            <v>100</v>
          </cell>
        </row>
        <row r="935">
          <cell r="C935">
            <v>100</v>
          </cell>
        </row>
        <row r="936">
          <cell r="C936">
            <v>100</v>
          </cell>
        </row>
        <row r="937">
          <cell r="C937">
            <v>100</v>
          </cell>
        </row>
        <row r="938">
          <cell r="C938">
            <v>100</v>
          </cell>
        </row>
        <row r="939">
          <cell r="C939">
            <v>100</v>
          </cell>
        </row>
        <row r="940">
          <cell r="C940">
            <v>100</v>
          </cell>
        </row>
        <row r="941">
          <cell r="C941">
            <v>100</v>
          </cell>
        </row>
        <row r="942">
          <cell r="C942">
            <v>100</v>
          </cell>
        </row>
        <row r="943">
          <cell r="C943">
            <v>100</v>
          </cell>
        </row>
        <row r="944">
          <cell r="C944">
            <v>100</v>
          </cell>
        </row>
        <row r="945">
          <cell r="C945">
            <v>100</v>
          </cell>
        </row>
        <row r="946">
          <cell r="C946">
            <v>100</v>
          </cell>
        </row>
        <row r="947">
          <cell r="C947">
            <v>100</v>
          </cell>
        </row>
        <row r="948">
          <cell r="C948">
            <v>100</v>
          </cell>
        </row>
        <row r="949">
          <cell r="C949">
            <v>100</v>
          </cell>
        </row>
        <row r="950">
          <cell r="C950">
            <v>100</v>
          </cell>
        </row>
        <row r="951">
          <cell r="C951">
            <v>100</v>
          </cell>
        </row>
        <row r="952">
          <cell r="C952">
            <v>100</v>
          </cell>
        </row>
        <row r="953">
          <cell r="C953">
            <v>100</v>
          </cell>
        </row>
        <row r="954">
          <cell r="C954">
            <v>100</v>
          </cell>
        </row>
        <row r="955">
          <cell r="C955">
            <v>100</v>
          </cell>
        </row>
        <row r="956">
          <cell r="C956">
            <v>100</v>
          </cell>
        </row>
        <row r="957">
          <cell r="C957">
            <v>100</v>
          </cell>
        </row>
        <row r="958">
          <cell r="C958">
            <v>100</v>
          </cell>
        </row>
        <row r="959">
          <cell r="C959">
            <v>100</v>
          </cell>
        </row>
        <row r="960">
          <cell r="C960">
            <v>100</v>
          </cell>
        </row>
        <row r="961">
          <cell r="C961">
            <v>100</v>
          </cell>
        </row>
        <row r="962">
          <cell r="C962">
            <v>100</v>
          </cell>
        </row>
        <row r="963">
          <cell r="C963">
            <v>100</v>
          </cell>
        </row>
        <row r="964">
          <cell r="C964">
            <v>100</v>
          </cell>
        </row>
        <row r="965">
          <cell r="C965">
            <v>100</v>
          </cell>
        </row>
        <row r="966">
          <cell r="C966">
            <v>100</v>
          </cell>
        </row>
        <row r="967">
          <cell r="C967">
            <v>100</v>
          </cell>
        </row>
        <row r="968">
          <cell r="C968">
            <v>100</v>
          </cell>
        </row>
        <row r="969">
          <cell r="C969">
            <v>100</v>
          </cell>
        </row>
        <row r="970">
          <cell r="C970">
            <v>100</v>
          </cell>
        </row>
        <row r="971">
          <cell r="C971">
            <v>100</v>
          </cell>
        </row>
        <row r="972">
          <cell r="C972">
            <v>100</v>
          </cell>
        </row>
        <row r="973">
          <cell r="C973">
            <v>100</v>
          </cell>
        </row>
        <row r="974">
          <cell r="C974">
            <v>100</v>
          </cell>
        </row>
        <row r="975">
          <cell r="C975">
            <v>100</v>
          </cell>
        </row>
        <row r="976">
          <cell r="C976">
            <v>100</v>
          </cell>
        </row>
        <row r="977">
          <cell r="C977">
            <v>100</v>
          </cell>
        </row>
        <row r="978">
          <cell r="C978">
            <v>100</v>
          </cell>
        </row>
        <row r="979">
          <cell r="C979">
            <v>100</v>
          </cell>
        </row>
        <row r="980">
          <cell r="C980">
            <v>100</v>
          </cell>
        </row>
        <row r="981">
          <cell r="C981">
            <v>100</v>
          </cell>
        </row>
        <row r="982">
          <cell r="C982">
            <v>100</v>
          </cell>
        </row>
        <row r="983">
          <cell r="C983">
            <v>100</v>
          </cell>
        </row>
        <row r="984">
          <cell r="C984">
            <v>100</v>
          </cell>
        </row>
        <row r="985">
          <cell r="C985">
            <v>100</v>
          </cell>
        </row>
        <row r="986">
          <cell r="C986">
            <v>100</v>
          </cell>
        </row>
        <row r="987">
          <cell r="C987">
            <v>100</v>
          </cell>
        </row>
        <row r="988">
          <cell r="C988">
            <v>100</v>
          </cell>
        </row>
        <row r="989">
          <cell r="C989">
            <v>100</v>
          </cell>
        </row>
        <row r="990">
          <cell r="C990">
            <v>100</v>
          </cell>
        </row>
        <row r="991">
          <cell r="C991">
            <v>100</v>
          </cell>
        </row>
        <row r="992">
          <cell r="C992">
            <v>100</v>
          </cell>
        </row>
        <row r="993">
          <cell r="C993">
            <v>100</v>
          </cell>
        </row>
        <row r="994">
          <cell r="C994">
            <v>100</v>
          </cell>
        </row>
        <row r="995">
          <cell r="C995">
            <v>100</v>
          </cell>
        </row>
        <row r="996">
          <cell r="C996">
            <v>100</v>
          </cell>
        </row>
        <row r="997">
          <cell r="C997">
            <v>100</v>
          </cell>
        </row>
        <row r="998">
          <cell r="C998">
            <v>100</v>
          </cell>
        </row>
        <row r="999">
          <cell r="C999">
            <v>100</v>
          </cell>
        </row>
        <row r="1000">
          <cell r="C1000">
            <v>100</v>
          </cell>
        </row>
        <row r="1001">
          <cell r="C1001">
            <v>100</v>
          </cell>
        </row>
        <row r="1002">
          <cell r="C1002">
            <v>100</v>
          </cell>
        </row>
        <row r="1003">
          <cell r="C1003">
            <v>100</v>
          </cell>
        </row>
        <row r="1004">
          <cell r="C1004">
            <v>100</v>
          </cell>
        </row>
        <row r="1005">
          <cell r="C1005">
            <v>100</v>
          </cell>
        </row>
        <row r="1006">
          <cell r="C1006">
            <v>100</v>
          </cell>
        </row>
        <row r="1007">
          <cell r="C1007">
            <v>100</v>
          </cell>
        </row>
        <row r="1008">
          <cell r="C1008">
            <v>100</v>
          </cell>
        </row>
        <row r="1009">
          <cell r="C1009">
            <v>100</v>
          </cell>
        </row>
        <row r="1010">
          <cell r="C1010">
            <v>100</v>
          </cell>
        </row>
        <row r="1011">
          <cell r="C1011">
            <v>100</v>
          </cell>
        </row>
        <row r="1012">
          <cell r="C1012">
            <v>100</v>
          </cell>
        </row>
        <row r="1013">
          <cell r="C1013">
            <v>100</v>
          </cell>
        </row>
        <row r="1014">
          <cell r="C1014">
            <v>100</v>
          </cell>
        </row>
        <row r="1015">
          <cell r="C1015">
            <v>100</v>
          </cell>
        </row>
        <row r="1016">
          <cell r="C1016">
            <v>100</v>
          </cell>
        </row>
        <row r="1017">
          <cell r="C1017">
            <v>100</v>
          </cell>
        </row>
        <row r="1018">
          <cell r="C1018">
            <v>100</v>
          </cell>
        </row>
        <row r="1019">
          <cell r="C1019">
            <v>100</v>
          </cell>
        </row>
        <row r="1020">
          <cell r="C1020">
            <v>100</v>
          </cell>
        </row>
        <row r="1021">
          <cell r="C1021">
            <v>100</v>
          </cell>
        </row>
        <row r="1022">
          <cell r="C1022">
            <v>100</v>
          </cell>
        </row>
        <row r="1023">
          <cell r="C1023">
            <v>100</v>
          </cell>
        </row>
        <row r="1024">
          <cell r="C1024">
            <v>100</v>
          </cell>
        </row>
        <row r="1025">
          <cell r="C1025">
            <v>100</v>
          </cell>
        </row>
        <row r="1026">
          <cell r="C1026">
            <v>100</v>
          </cell>
        </row>
        <row r="1027">
          <cell r="C1027">
            <v>100</v>
          </cell>
        </row>
        <row r="1028">
          <cell r="C1028">
            <v>100</v>
          </cell>
        </row>
        <row r="1029">
          <cell r="C1029">
            <v>100</v>
          </cell>
        </row>
        <row r="1030">
          <cell r="C1030">
            <v>100</v>
          </cell>
        </row>
        <row r="1031">
          <cell r="C1031">
            <v>100</v>
          </cell>
        </row>
        <row r="1032">
          <cell r="C1032">
            <v>100</v>
          </cell>
        </row>
        <row r="1033">
          <cell r="C1033">
            <v>100</v>
          </cell>
        </row>
        <row r="1034">
          <cell r="C1034">
            <v>100</v>
          </cell>
        </row>
        <row r="1035">
          <cell r="C1035">
            <v>100</v>
          </cell>
        </row>
        <row r="1036">
          <cell r="C1036">
            <v>100</v>
          </cell>
        </row>
        <row r="1037">
          <cell r="C1037">
            <v>100</v>
          </cell>
        </row>
        <row r="1038">
          <cell r="C1038">
            <v>100</v>
          </cell>
        </row>
        <row r="1039">
          <cell r="C1039">
            <v>100</v>
          </cell>
        </row>
        <row r="1040">
          <cell r="C1040">
            <v>100</v>
          </cell>
        </row>
        <row r="1041">
          <cell r="C1041">
            <v>100</v>
          </cell>
        </row>
        <row r="1042">
          <cell r="C1042">
            <v>100</v>
          </cell>
        </row>
        <row r="1043">
          <cell r="C1043">
            <v>100</v>
          </cell>
        </row>
        <row r="1044">
          <cell r="C1044">
            <v>100</v>
          </cell>
        </row>
        <row r="1045">
          <cell r="C1045">
            <v>100</v>
          </cell>
        </row>
        <row r="1046">
          <cell r="C1046">
            <v>100</v>
          </cell>
        </row>
        <row r="1047">
          <cell r="C1047">
            <v>100</v>
          </cell>
        </row>
        <row r="1048">
          <cell r="C1048">
            <v>100</v>
          </cell>
        </row>
        <row r="1049">
          <cell r="C1049">
            <v>100</v>
          </cell>
        </row>
        <row r="1050">
          <cell r="C1050">
            <v>100</v>
          </cell>
        </row>
        <row r="1051">
          <cell r="C1051">
            <v>100</v>
          </cell>
        </row>
        <row r="1052">
          <cell r="C1052">
            <v>100</v>
          </cell>
        </row>
        <row r="1053">
          <cell r="C1053">
            <v>100</v>
          </cell>
        </row>
        <row r="1054">
          <cell r="C1054">
            <v>100</v>
          </cell>
        </row>
        <row r="1055">
          <cell r="C1055">
            <v>100</v>
          </cell>
        </row>
        <row r="1056">
          <cell r="C1056">
            <v>100</v>
          </cell>
        </row>
        <row r="1057">
          <cell r="C1057">
            <v>100</v>
          </cell>
        </row>
        <row r="1058">
          <cell r="C1058">
            <v>100</v>
          </cell>
        </row>
        <row r="1059">
          <cell r="C1059">
            <v>100</v>
          </cell>
        </row>
        <row r="1060">
          <cell r="C1060">
            <v>100</v>
          </cell>
        </row>
        <row r="1061">
          <cell r="C1061">
            <v>100</v>
          </cell>
        </row>
        <row r="1062">
          <cell r="C1062">
            <v>100</v>
          </cell>
        </row>
        <row r="1063">
          <cell r="C1063">
            <v>100</v>
          </cell>
        </row>
        <row r="1064">
          <cell r="C1064">
            <v>100</v>
          </cell>
        </row>
        <row r="1065">
          <cell r="C1065">
            <v>100</v>
          </cell>
        </row>
        <row r="1066">
          <cell r="C1066">
            <v>100</v>
          </cell>
        </row>
        <row r="1067">
          <cell r="C1067">
            <v>100</v>
          </cell>
        </row>
        <row r="1068">
          <cell r="C1068">
            <v>100</v>
          </cell>
        </row>
        <row r="1069">
          <cell r="C1069">
            <v>100</v>
          </cell>
        </row>
        <row r="1070">
          <cell r="C1070">
            <v>100</v>
          </cell>
        </row>
        <row r="1071">
          <cell r="C1071">
            <v>100</v>
          </cell>
        </row>
        <row r="1072">
          <cell r="C1072">
            <v>100</v>
          </cell>
        </row>
        <row r="1073">
          <cell r="C1073">
            <v>100</v>
          </cell>
        </row>
        <row r="1074">
          <cell r="C1074">
            <v>100</v>
          </cell>
        </row>
        <row r="1075">
          <cell r="C1075">
            <v>100</v>
          </cell>
        </row>
        <row r="1076">
          <cell r="C1076">
            <v>100</v>
          </cell>
        </row>
        <row r="1077">
          <cell r="C1077">
            <v>100</v>
          </cell>
        </row>
        <row r="1078">
          <cell r="C1078">
            <v>100</v>
          </cell>
        </row>
        <row r="1079">
          <cell r="C1079">
            <v>100</v>
          </cell>
        </row>
        <row r="1080">
          <cell r="C1080">
            <v>100</v>
          </cell>
        </row>
        <row r="1081">
          <cell r="C1081">
            <v>100</v>
          </cell>
        </row>
        <row r="1082">
          <cell r="C1082">
            <v>100</v>
          </cell>
        </row>
        <row r="1083">
          <cell r="C1083">
            <v>100</v>
          </cell>
        </row>
        <row r="1084">
          <cell r="C1084">
            <v>100</v>
          </cell>
        </row>
        <row r="1085">
          <cell r="C1085">
            <v>100</v>
          </cell>
        </row>
        <row r="1086">
          <cell r="C1086">
            <v>100</v>
          </cell>
        </row>
        <row r="1087">
          <cell r="C1087">
            <v>100</v>
          </cell>
        </row>
        <row r="1088">
          <cell r="C1088">
            <v>100</v>
          </cell>
        </row>
        <row r="1089">
          <cell r="C1089">
            <v>100</v>
          </cell>
        </row>
        <row r="1090">
          <cell r="C1090">
            <v>100</v>
          </cell>
        </row>
        <row r="1091">
          <cell r="C1091">
            <v>100</v>
          </cell>
        </row>
        <row r="1092">
          <cell r="C1092">
            <v>100</v>
          </cell>
        </row>
        <row r="1093">
          <cell r="C1093">
            <v>100</v>
          </cell>
        </row>
        <row r="1094">
          <cell r="C1094">
            <v>100</v>
          </cell>
        </row>
        <row r="1095">
          <cell r="C1095">
            <v>100</v>
          </cell>
        </row>
        <row r="1096">
          <cell r="C1096">
            <v>100</v>
          </cell>
        </row>
        <row r="1097">
          <cell r="C1097">
            <v>100</v>
          </cell>
        </row>
        <row r="1098">
          <cell r="C1098">
            <v>100</v>
          </cell>
        </row>
        <row r="1099">
          <cell r="C1099">
            <v>100</v>
          </cell>
        </row>
        <row r="1100">
          <cell r="C1100">
            <v>100</v>
          </cell>
        </row>
        <row r="1101">
          <cell r="C1101">
            <v>100</v>
          </cell>
        </row>
        <row r="1102">
          <cell r="C1102">
            <v>100</v>
          </cell>
        </row>
        <row r="1103">
          <cell r="C1103">
            <v>100</v>
          </cell>
        </row>
        <row r="1104">
          <cell r="C1104">
            <v>100</v>
          </cell>
        </row>
        <row r="1105">
          <cell r="C1105">
            <v>100</v>
          </cell>
        </row>
        <row r="1106">
          <cell r="C1106">
            <v>100</v>
          </cell>
        </row>
        <row r="1107">
          <cell r="C1107">
            <v>100</v>
          </cell>
        </row>
        <row r="1108">
          <cell r="C1108">
            <v>100</v>
          </cell>
        </row>
        <row r="1109">
          <cell r="C1109">
            <v>100</v>
          </cell>
        </row>
        <row r="1110">
          <cell r="C1110">
            <v>100</v>
          </cell>
        </row>
        <row r="1111">
          <cell r="C1111">
            <v>100</v>
          </cell>
        </row>
        <row r="1112">
          <cell r="C1112">
            <v>100</v>
          </cell>
        </row>
        <row r="1113">
          <cell r="C1113">
            <v>100</v>
          </cell>
        </row>
        <row r="1114">
          <cell r="C1114">
            <v>100</v>
          </cell>
        </row>
        <row r="1115">
          <cell r="C1115">
            <v>100</v>
          </cell>
        </row>
        <row r="1116">
          <cell r="C1116">
            <v>100</v>
          </cell>
        </row>
        <row r="1117">
          <cell r="C1117">
            <v>100</v>
          </cell>
        </row>
        <row r="1118">
          <cell r="C1118">
            <v>100</v>
          </cell>
        </row>
        <row r="1119">
          <cell r="C1119">
            <v>100</v>
          </cell>
        </row>
        <row r="1120">
          <cell r="C1120">
            <v>100</v>
          </cell>
        </row>
        <row r="1121">
          <cell r="C1121">
            <v>100</v>
          </cell>
        </row>
        <row r="1122">
          <cell r="C1122">
            <v>100</v>
          </cell>
        </row>
        <row r="1123">
          <cell r="C1123">
            <v>100</v>
          </cell>
        </row>
        <row r="1124">
          <cell r="C1124">
            <v>100</v>
          </cell>
        </row>
        <row r="1125">
          <cell r="C1125">
            <v>100</v>
          </cell>
        </row>
        <row r="1126">
          <cell r="C1126">
            <v>100</v>
          </cell>
        </row>
        <row r="1127">
          <cell r="C1127">
            <v>100</v>
          </cell>
        </row>
        <row r="1128">
          <cell r="C1128">
            <v>100</v>
          </cell>
        </row>
        <row r="1129">
          <cell r="C1129">
            <v>100</v>
          </cell>
        </row>
        <row r="1130">
          <cell r="C1130">
            <v>100</v>
          </cell>
        </row>
        <row r="1131">
          <cell r="C1131">
            <v>100</v>
          </cell>
        </row>
        <row r="1132">
          <cell r="C1132">
            <v>100</v>
          </cell>
        </row>
        <row r="1133">
          <cell r="C1133">
            <v>100</v>
          </cell>
        </row>
        <row r="1134">
          <cell r="C1134">
            <v>100</v>
          </cell>
        </row>
        <row r="1135">
          <cell r="C1135">
            <v>100</v>
          </cell>
        </row>
        <row r="1136">
          <cell r="C1136">
            <v>100</v>
          </cell>
        </row>
        <row r="1137">
          <cell r="C1137">
            <v>100</v>
          </cell>
        </row>
        <row r="1138">
          <cell r="C1138">
            <v>100</v>
          </cell>
        </row>
        <row r="1139">
          <cell r="C1139">
            <v>100</v>
          </cell>
        </row>
        <row r="1140">
          <cell r="C1140">
            <v>100</v>
          </cell>
        </row>
        <row r="1141">
          <cell r="C1141">
            <v>100</v>
          </cell>
        </row>
        <row r="1142">
          <cell r="C1142">
            <v>100</v>
          </cell>
        </row>
        <row r="1143">
          <cell r="C1143">
            <v>100</v>
          </cell>
        </row>
        <row r="1144">
          <cell r="C1144">
            <v>100</v>
          </cell>
        </row>
        <row r="1145">
          <cell r="C1145">
            <v>100</v>
          </cell>
        </row>
        <row r="1146">
          <cell r="C1146">
            <v>100</v>
          </cell>
        </row>
        <row r="1147">
          <cell r="C1147">
            <v>100</v>
          </cell>
        </row>
        <row r="1148">
          <cell r="C1148">
            <v>100</v>
          </cell>
        </row>
        <row r="1149">
          <cell r="C1149">
            <v>100</v>
          </cell>
        </row>
        <row r="1150">
          <cell r="C1150">
            <v>100</v>
          </cell>
        </row>
        <row r="1151">
          <cell r="C1151">
            <v>100</v>
          </cell>
        </row>
        <row r="1152">
          <cell r="C1152">
            <v>100</v>
          </cell>
        </row>
        <row r="1153">
          <cell r="C1153">
            <v>100</v>
          </cell>
        </row>
        <row r="1154">
          <cell r="C1154">
            <v>100</v>
          </cell>
        </row>
        <row r="1155">
          <cell r="C1155">
            <v>100</v>
          </cell>
        </row>
        <row r="1156">
          <cell r="C1156">
            <v>100</v>
          </cell>
        </row>
        <row r="1157">
          <cell r="C1157">
            <v>100</v>
          </cell>
        </row>
        <row r="1158">
          <cell r="C1158">
            <v>100</v>
          </cell>
        </row>
        <row r="1159">
          <cell r="C1159">
            <v>100</v>
          </cell>
        </row>
        <row r="1160">
          <cell r="C1160">
            <v>100</v>
          </cell>
        </row>
        <row r="1161">
          <cell r="C1161">
            <v>100</v>
          </cell>
        </row>
        <row r="1162">
          <cell r="C1162">
            <v>100</v>
          </cell>
        </row>
        <row r="1163">
          <cell r="C1163">
            <v>100</v>
          </cell>
        </row>
        <row r="1164">
          <cell r="C1164">
            <v>100</v>
          </cell>
        </row>
        <row r="1165">
          <cell r="C1165">
            <v>100</v>
          </cell>
        </row>
        <row r="1166">
          <cell r="C1166">
            <v>100</v>
          </cell>
        </row>
        <row r="1167">
          <cell r="C1167">
            <v>100</v>
          </cell>
        </row>
        <row r="1168">
          <cell r="C1168">
            <v>100</v>
          </cell>
        </row>
        <row r="1169">
          <cell r="C1169">
            <v>100</v>
          </cell>
        </row>
        <row r="1170">
          <cell r="C1170">
            <v>100</v>
          </cell>
        </row>
        <row r="1171">
          <cell r="C1171">
            <v>100</v>
          </cell>
        </row>
        <row r="1172">
          <cell r="C1172">
            <v>100</v>
          </cell>
        </row>
        <row r="1173">
          <cell r="C1173">
            <v>100</v>
          </cell>
        </row>
        <row r="1174">
          <cell r="C1174">
            <v>100</v>
          </cell>
        </row>
        <row r="1175">
          <cell r="C1175">
            <v>100</v>
          </cell>
        </row>
        <row r="1176">
          <cell r="C1176">
            <v>100</v>
          </cell>
        </row>
        <row r="1177">
          <cell r="C1177">
            <v>100</v>
          </cell>
        </row>
        <row r="1178">
          <cell r="C1178">
            <v>100</v>
          </cell>
        </row>
        <row r="1179">
          <cell r="C1179">
            <v>100</v>
          </cell>
        </row>
        <row r="1180">
          <cell r="C1180">
            <v>100</v>
          </cell>
        </row>
        <row r="1181">
          <cell r="C1181">
            <v>100</v>
          </cell>
        </row>
        <row r="1182">
          <cell r="C1182">
            <v>100</v>
          </cell>
        </row>
        <row r="1183">
          <cell r="C1183">
            <v>100</v>
          </cell>
        </row>
        <row r="1184">
          <cell r="C1184">
            <v>100</v>
          </cell>
        </row>
        <row r="1185">
          <cell r="C1185">
            <v>100</v>
          </cell>
        </row>
        <row r="1186">
          <cell r="C1186">
            <v>100</v>
          </cell>
        </row>
        <row r="1187">
          <cell r="C1187">
            <v>100</v>
          </cell>
        </row>
        <row r="1188">
          <cell r="C1188">
            <v>100</v>
          </cell>
        </row>
        <row r="1189">
          <cell r="C1189">
            <v>100</v>
          </cell>
        </row>
        <row r="1190">
          <cell r="C1190">
            <v>100</v>
          </cell>
        </row>
        <row r="1191">
          <cell r="C1191">
            <v>100</v>
          </cell>
        </row>
        <row r="1192">
          <cell r="C1192">
            <v>100</v>
          </cell>
        </row>
        <row r="1193">
          <cell r="C1193">
            <v>100</v>
          </cell>
        </row>
        <row r="1194">
          <cell r="C1194">
            <v>100</v>
          </cell>
        </row>
        <row r="1195">
          <cell r="C1195">
            <v>100</v>
          </cell>
        </row>
        <row r="1196">
          <cell r="C1196">
            <v>100</v>
          </cell>
        </row>
        <row r="1197">
          <cell r="C1197">
            <v>100</v>
          </cell>
        </row>
        <row r="1198">
          <cell r="C1198">
            <v>100</v>
          </cell>
        </row>
        <row r="1199">
          <cell r="C1199">
            <v>100</v>
          </cell>
        </row>
        <row r="1200">
          <cell r="C1200">
            <v>100</v>
          </cell>
        </row>
        <row r="1201">
          <cell r="C1201">
            <v>100</v>
          </cell>
        </row>
        <row r="1202">
          <cell r="C1202">
            <v>100</v>
          </cell>
        </row>
        <row r="1203">
          <cell r="C1203">
            <v>100</v>
          </cell>
        </row>
        <row r="1204">
          <cell r="C1204">
            <v>100</v>
          </cell>
        </row>
        <row r="1205">
          <cell r="C1205">
            <v>100</v>
          </cell>
        </row>
        <row r="1206">
          <cell r="C1206">
            <v>100</v>
          </cell>
        </row>
        <row r="1207">
          <cell r="C1207">
            <v>100</v>
          </cell>
        </row>
        <row r="1208">
          <cell r="C1208">
            <v>100</v>
          </cell>
        </row>
        <row r="1209">
          <cell r="C1209">
            <v>100</v>
          </cell>
        </row>
        <row r="1210">
          <cell r="C1210">
            <v>100</v>
          </cell>
        </row>
        <row r="1211">
          <cell r="C1211">
            <v>100</v>
          </cell>
        </row>
        <row r="1212">
          <cell r="C1212">
            <v>100</v>
          </cell>
        </row>
        <row r="1213">
          <cell r="C1213">
            <v>100</v>
          </cell>
        </row>
        <row r="1214">
          <cell r="C1214">
            <v>100</v>
          </cell>
        </row>
        <row r="1215">
          <cell r="C1215">
            <v>100</v>
          </cell>
        </row>
        <row r="1216">
          <cell r="C1216">
            <v>100</v>
          </cell>
        </row>
        <row r="1217">
          <cell r="C1217">
            <v>100</v>
          </cell>
        </row>
        <row r="1218">
          <cell r="C1218">
            <v>100</v>
          </cell>
        </row>
        <row r="1219">
          <cell r="C1219">
            <v>100</v>
          </cell>
        </row>
        <row r="1220">
          <cell r="C1220">
            <v>100</v>
          </cell>
        </row>
        <row r="1221">
          <cell r="C1221">
            <v>100</v>
          </cell>
        </row>
        <row r="1222">
          <cell r="C1222">
            <v>100</v>
          </cell>
        </row>
        <row r="1223">
          <cell r="C1223">
            <v>100</v>
          </cell>
        </row>
        <row r="1224">
          <cell r="C1224">
            <v>100</v>
          </cell>
        </row>
        <row r="1225">
          <cell r="C1225">
            <v>100</v>
          </cell>
        </row>
        <row r="1226">
          <cell r="C1226">
            <v>100</v>
          </cell>
        </row>
        <row r="1227">
          <cell r="C1227">
            <v>100</v>
          </cell>
        </row>
        <row r="1228">
          <cell r="C1228">
            <v>100</v>
          </cell>
        </row>
        <row r="1229">
          <cell r="C1229">
            <v>100</v>
          </cell>
        </row>
        <row r="1230">
          <cell r="C1230">
            <v>100</v>
          </cell>
        </row>
        <row r="1231">
          <cell r="C1231">
            <v>100</v>
          </cell>
        </row>
        <row r="1232">
          <cell r="C1232">
            <v>100</v>
          </cell>
        </row>
        <row r="1233">
          <cell r="C1233">
            <v>100</v>
          </cell>
        </row>
        <row r="1234">
          <cell r="C1234">
            <v>100</v>
          </cell>
        </row>
        <row r="1235">
          <cell r="C1235">
            <v>100</v>
          </cell>
        </row>
        <row r="1236">
          <cell r="C1236">
            <v>100</v>
          </cell>
        </row>
        <row r="1237">
          <cell r="C1237">
            <v>100</v>
          </cell>
        </row>
        <row r="1238">
          <cell r="C1238">
            <v>100</v>
          </cell>
        </row>
        <row r="1239">
          <cell r="C1239">
            <v>100</v>
          </cell>
        </row>
        <row r="1240">
          <cell r="C1240">
            <v>100</v>
          </cell>
        </row>
        <row r="1241">
          <cell r="C1241">
            <v>100</v>
          </cell>
        </row>
        <row r="1242">
          <cell r="C1242">
            <v>100</v>
          </cell>
        </row>
        <row r="1243">
          <cell r="C1243">
            <v>100</v>
          </cell>
        </row>
        <row r="1244">
          <cell r="C1244">
            <v>100</v>
          </cell>
        </row>
        <row r="1245">
          <cell r="C1245">
            <v>100</v>
          </cell>
        </row>
        <row r="1246">
          <cell r="C1246">
            <v>100</v>
          </cell>
        </row>
        <row r="1247">
          <cell r="C1247">
            <v>100</v>
          </cell>
        </row>
        <row r="1248">
          <cell r="C1248">
            <v>100</v>
          </cell>
        </row>
        <row r="1249">
          <cell r="C1249">
            <v>100</v>
          </cell>
        </row>
        <row r="1250">
          <cell r="C1250">
            <v>100</v>
          </cell>
        </row>
        <row r="1251">
          <cell r="C1251">
            <v>100</v>
          </cell>
        </row>
        <row r="1252">
          <cell r="C1252">
            <v>100</v>
          </cell>
        </row>
        <row r="1253">
          <cell r="C1253">
            <v>100</v>
          </cell>
        </row>
        <row r="1254">
          <cell r="C1254">
            <v>100</v>
          </cell>
        </row>
        <row r="1255">
          <cell r="C1255">
            <v>100</v>
          </cell>
        </row>
        <row r="1256">
          <cell r="C1256">
            <v>100</v>
          </cell>
        </row>
        <row r="1257">
          <cell r="C1257">
            <v>100</v>
          </cell>
        </row>
        <row r="1258">
          <cell r="C1258">
            <v>100</v>
          </cell>
        </row>
        <row r="1259">
          <cell r="C1259">
            <v>100</v>
          </cell>
        </row>
        <row r="1260">
          <cell r="C1260">
            <v>100</v>
          </cell>
        </row>
        <row r="1261">
          <cell r="C1261">
            <v>100</v>
          </cell>
        </row>
        <row r="1262">
          <cell r="C1262">
            <v>100</v>
          </cell>
        </row>
        <row r="1263">
          <cell r="C1263">
            <v>100</v>
          </cell>
        </row>
        <row r="1264">
          <cell r="C1264">
            <v>100</v>
          </cell>
        </row>
        <row r="1265">
          <cell r="C1265">
            <v>100</v>
          </cell>
        </row>
        <row r="1266">
          <cell r="C1266">
            <v>100</v>
          </cell>
        </row>
        <row r="1267">
          <cell r="C1267">
            <v>100</v>
          </cell>
        </row>
        <row r="1268">
          <cell r="C1268">
            <v>100</v>
          </cell>
        </row>
        <row r="1269">
          <cell r="C1269">
            <v>100</v>
          </cell>
        </row>
        <row r="1270">
          <cell r="C1270">
            <v>100</v>
          </cell>
        </row>
        <row r="1271">
          <cell r="C1271">
            <v>100</v>
          </cell>
        </row>
        <row r="1272">
          <cell r="C1272">
            <v>100</v>
          </cell>
        </row>
        <row r="1273">
          <cell r="C1273">
            <v>100</v>
          </cell>
        </row>
        <row r="1274">
          <cell r="C1274">
            <v>100</v>
          </cell>
        </row>
        <row r="1275">
          <cell r="C1275">
            <v>100</v>
          </cell>
        </row>
        <row r="1276">
          <cell r="C1276">
            <v>100</v>
          </cell>
        </row>
        <row r="1277">
          <cell r="C1277">
            <v>100</v>
          </cell>
        </row>
        <row r="1278">
          <cell r="C1278">
            <v>100</v>
          </cell>
        </row>
        <row r="1279">
          <cell r="C1279">
            <v>100</v>
          </cell>
        </row>
        <row r="1280">
          <cell r="C1280">
            <v>100</v>
          </cell>
        </row>
        <row r="1281">
          <cell r="C1281">
            <v>100</v>
          </cell>
        </row>
        <row r="1282">
          <cell r="C1282">
            <v>100</v>
          </cell>
        </row>
        <row r="1283">
          <cell r="C1283">
            <v>100</v>
          </cell>
        </row>
        <row r="1284">
          <cell r="C1284">
            <v>100</v>
          </cell>
        </row>
        <row r="1285">
          <cell r="C1285">
            <v>100</v>
          </cell>
        </row>
        <row r="1286">
          <cell r="C1286">
            <v>100</v>
          </cell>
        </row>
        <row r="1287">
          <cell r="C1287">
            <v>100</v>
          </cell>
        </row>
        <row r="1288">
          <cell r="C1288">
            <v>100</v>
          </cell>
        </row>
        <row r="1289">
          <cell r="C1289">
            <v>100</v>
          </cell>
        </row>
        <row r="1290">
          <cell r="C1290">
            <v>100</v>
          </cell>
        </row>
        <row r="1291">
          <cell r="C1291">
            <v>100</v>
          </cell>
        </row>
        <row r="1292">
          <cell r="C1292">
            <v>100</v>
          </cell>
        </row>
        <row r="1293">
          <cell r="C1293">
            <v>100</v>
          </cell>
        </row>
        <row r="1294">
          <cell r="C1294">
            <v>100</v>
          </cell>
        </row>
        <row r="1295">
          <cell r="C1295">
            <v>100</v>
          </cell>
        </row>
        <row r="1296">
          <cell r="C1296">
            <v>100</v>
          </cell>
        </row>
        <row r="1297">
          <cell r="C1297">
            <v>100</v>
          </cell>
        </row>
        <row r="1298">
          <cell r="C1298">
            <v>100</v>
          </cell>
        </row>
        <row r="1299">
          <cell r="C1299">
            <v>100</v>
          </cell>
        </row>
        <row r="1300">
          <cell r="C1300">
            <v>100</v>
          </cell>
        </row>
        <row r="1301">
          <cell r="C1301">
            <v>100</v>
          </cell>
        </row>
        <row r="1302">
          <cell r="C1302">
            <v>100</v>
          </cell>
        </row>
        <row r="1303">
          <cell r="C1303">
            <v>100</v>
          </cell>
        </row>
        <row r="1304">
          <cell r="C1304">
            <v>100</v>
          </cell>
        </row>
        <row r="1305">
          <cell r="C1305">
            <v>100</v>
          </cell>
        </row>
        <row r="1306">
          <cell r="C1306">
            <v>100</v>
          </cell>
        </row>
        <row r="1307">
          <cell r="C1307">
            <v>100</v>
          </cell>
        </row>
        <row r="1308">
          <cell r="C1308">
            <v>100</v>
          </cell>
        </row>
        <row r="1309">
          <cell r="C1309">
            <v>100</v>
          </cell>
        </row>
        <row r="1310">
          <cell r="C1310">
            <v>100</v>
          </cell>
        </row>
        <row r="1311">
          <cell r="C1311">
            <v>100</v>
          </cell>
        </row>
        <row r="1312">
          <cell r="C1312">
            <v>100</v>
          </cell>
        </row>
        <row r="1313">
          <cell r="C1313">
            <v>100</v>
          </cell>
        </row>
        <row r="1314">
          <cell r="C1314">
            <v>100</v>
          </cell>
        </row>
        <row r="1315">
          <cell r="C1315">
            <v>100</v>
          </cell>
        </row>
        <row r="1316">
          <cell r="C1316">
            <v>100</v>
          </cell>
        </row>
        <row r="1317">
          <cell r="C1317">
            <v>100</v>
          </cell>
        </row>
        <row r="1318">
          <cell r="C1318">
            <v>100</v>
          </cell>
        </row>
        <row r="1319">
          <cell r="C1319">
            <v>100</v>
          </cell>
        </row>
        <row r="1320">
          <cell r="C1320">
            <v>100</v>
          </cell>
        </row>
        <row r="1321">
          <cell r="C1321">
            <v>100</v>
          </cell>
        </row>
        <row r="1322">
          <cell r="C1322">
            <v>100</v>
          </cell>
        </row>
        <row r="1323">
          <cell r="C1323">
            <v>100</v>
          </cell>
        </row>
        <row r="1324">
          <cell r="C1324">
            <v>100</v>
          </cell>
        </row>
        <row r="1325">
          <cell r="C1325">
            <v>100</v>
          </cell>
        </row>
        <row r="1326">
          <cell r="C1326">
            <v>100</v>
          </cell>
        </row>
        <row r="1327">
          <cell r="C1327">
            <v>100</v>
          </cell>
        </row>
        <row r="1328">
          <cell r="C1328">
            <v>100</v>
          </cell>
        </row>
        <row r="1329">
          <cell r="C1329">
            <v>100</v>
          </cell>
        </row>
        <row r="1330">
          <cell r="C1330">
            <v>100</v>
          </cell>
        </row>
        <row r="1331">
          <cell r="C1331">
            <v>100</v>
          </cell>
        </row>
        <row r="1332">
          <cell r="C1332">
            <v>100</v>
          </cell>
        </row>
        <row r="1333">
          <cell r="C1333">
            <v>100</v>
          </cell>
        </row>
        <row r="1334">
          <cell r="C1334">
            <v>100</v>
          </cell>
        </row>
        <row r="1335">
          <cell r="C1335">
            <v>100</v>
          </cell>
        </row>
        <row r="1336">
          <cell r="C1336">
            <v>100</v>
          </cell>
        </row>
        <row r="1337">
          <cell r="C1337">
            <v>100</v>
          </cell>
        </row>
        <row r="1338">
          <cell r="C1338">
            <v>100</v>
          </cell>
        </row>
      </sheetData>
      <sheetData sheetId="7">
        <row r="1">
          <cell r="A1" t="str">
            <v>CODIGO</v>
          </cell>
          <cell r="B1" t="str">
            <v>N</v>
          </cell>
          <cell r="C1" t="str">
            <v>SN</v>
          </cell>
          <cell r="D1" t="str">
            <v>IRI</v>
          </cell>
          <cell r="E1" t="str">
            <v>IRI</v>
          </cell>
        </row>
        <row r="2">
          <cell r="A2">
            <v>18000034</v>
          </cell>
          <cell r="B2">
            <v>500000</v>
          </cell>
          <cell r="C2">
            <v>5.4472578670141028</v>
          </cell>
          <cell r="D2">
            <v>8.2467500000000005</v>
          </cell>
          <cell r="E2">
            <v>8.2467500000000005</v>
          </cell>
        </row>
        <row r="3">
          <cell r="A3">
            <v>18000072</v>
          </cell>
          <cell r="B3">
            <v>500000</v>
          </cell>
          <cell r="C3">
            <v>2.3197929506039379</v>
          </cell>
          <cell r="D3">
            <v>5.8525</v>
          </cell>
          <cell r="E3">
            <v>5.8525</v>
          </cell>
        </row>
        <row r="4">
          <cell r="A4">
            <v>18000104</v>
          </cell>
          <cell r="B4">
            <v>500000</v>
          </cell>
          <cell r="C4">
            <v>2.8015989928865443</v>
          </cell>
          <cell r="D4">
            <v>9.6362000000000005</v>
          </cell>
          <cell r="E4">
            <v>9.6362000000000005</v>
          </cell>
        </row>
        <row r="5">
          <cell r="A5">
            <v>18000105</v>
          </cell>
          <cell r="B5">
            <v>500000</v>
          </cell>
          <cell r="C5">
            <v>2.4573497185439357</v>
          </cell>
          <cell r="D5">
            <v>9.7774999999999999</v>
          </cell>
          <cell r="E5">
            <v>9.7774999999999999</v>
          </cell>
        </row>
        <row r="6">
          <cell r="A6">
            <v>18000112</v>
          </cell>
          <cell r="B6">
            <v>500000</v>
          </cell>
          <cell r="C6">
            <v>99</v>
          </cell>
          <cell r="D6">
            <v>8.6</v>
          </cell>
          <cell r="E6">
            <v>8.6</v>
          </cell>
        </row>
        <row r="7">
          <cell r="A7">
            <v>18000114</v>
          </cell>
          <cell r="B7">
            <v>500000</v>
          </cell>
          <cell r="C7">
            <v>3.5472369829896877</v>
          </cell>
          <cell r="D7">
            <v>6.3333124999999999</v>
          </cell>
          <cell r="E7">
            <v>6.3333124999999999</v>
          </cell>
        </row>
        <row r="8">
          <cell r="A8">
            <v>18000117</v>
          </cell>
          <cell r="B8">
            <v>500000</v>
          </cell>
          <cell r="C8">
            <v>1.7126579302603195</v>
          </cell>
          <cell r="D8">
            <v>5.5385</v>
          </cell>
          <cell r="E8">
            <v>5.5385</v>
          </cell>
        </row>
        <row r="9">
          <cell r="A9">
            <v>18000129</v>
          </cell>
          <cell r="B9">
            <v>500000</v>
          </cell>
          <cell r="C9">
            <v>2.734228668201014</v>
          </cell>
          <cell r="D9">
            <v>11.420392857142859</v>
          </cell>
          <cell r="E9">
            <v>11.420392857142859</v>
          </cell>
        </row>
        <row r="10">
          <cell r="A10">
            <v>18000145</v>
          </cell>
          <cell r="B10">
            <v>500000</v>
          </cell>
          <cell r="C10">
            <v>2.9067707172521509</v>
          </cell>
          <cell r="D10">
            <v>11.8</v>
          </cell>
          <cell r="E10">
            <v>11.8</v>
          </cell>
        </row>
        <row r="11">
          <cell r="A11">
            <v>18000146</v>
          </cell>
          <cell r="B11">
            <v>500000</v>
          </cell>
          <cell r="C11">
            <v>2.2563343787298691</v>
          </cell>
          <cell r="D11">
            <v>6.0880000000000001</v>
          </cell>
          <cell r="E11">
            <v>6.0880000000000001</v>
          </cell>
        </row>
        <row r="12">
          <cell r="A12">
            <v>18000152</v>
          </cell>
          <cell r="B12">
            <v>500000</v>
          </cell>
          <cell r="C12">
            <v>2.1346991057285223</v>
          </cell>
          <cell r="D12">
            <v>9.7461000000000002</v>
          </cell>
          <cell r="E12">
            <v>9.7461000000000002</v>
          </cell>
        </row>
        <row r="13">
          <cell r="A13">
            <v>18000158</v>
          </cell>
          <cell r="B13">
            <v>500000</v>
          </cell>
          <cell r="C13">
            <v>2.9159683655722737</v>
          </cell>
          <cell r="D13">
            <v>6.8337500000000002</v>
          </cell>
          <cell r="E13">
            <v>6.8337500000000002</v>
          </cell>
        </row>
        <row r="14">
          <cell r="A14">
            <v>18000166</v>
          </cell>
          <cell r="B14">
            <v>500000</v>
          </cell>
          <cell r="C14">
            <v>2.4656733072383989</v>
          </cell>
          <cell r="D14">
            <v>4.5292142857142865</v>
          </cell>
          <cell r="E14">
            <v>4.5292142857142865</v>
          </cell>
        </row>
        <row r="15">
          <cell r="A15">
            <v>18000170</v>
          </cell>
          <cell r="B15">
            <v>500000</v>
          </cell>
          <cell r="C15">
            <v>1.5907166653088225</v>
          </cell>
          <cell r="D15">
            <v>5.774</v>
          </cell>
          <cell r="E15">
            <v>5.774</v>
          </cell>
        </row>
        <row r="16">
          <cell r="A16">
            <v>18000171</v>
          </cell>
          <cell r="B16">
            <v>500000</v>
          </cell>
          <cell r="C16">
            <v>1.2534322843223873</v>
          </cell>
          <cell r="D16">
            <v>8.7569999999999997</v>
          </cell>
          <cell r="E16">
            <v>8.7569999999999997</v>
          </cell>
        </row>
        <row r="17">
          <cell r="A17">
            <v>18000174</v>
          </cell>
          <cell r="B17">
            <v>500000</v>
          </cell>
          <cell r="C17">
            <v>1.9802309958695041</v>
          </cell>
          <cell r="D17">
            <v>9.8952500000000008</v>
          </cell>
          <cell r="E17">
            <v>9.8952500000000008</v>
          </cell>
        </row>
        <row r="18">
          <cell r="A18">
            <v>18000182</v>
          </cell>
          <cell r="B18">
            <v>500000</v>
          </cell>
          <cell r="C18">
            <v>1.8027701442327981</v>
          </cell>
          <cell r="D18">
            <v>11.549357142857144</v>
          </cell>
          <cell r="E18">
            <v>11.549357142857144</v>
          </cell>
        </row>
        <row r="19">
          <cell r="A19">
            <v>18000190</v>
          </cell>
          <cell r="B19">
            <v>500000</v>
          </cell>
          <cell r="C19">
            <v>2.9338479881715052</v>
          </cell>
          <cell r="D19">
            <v>11.68505</v>
          </cell>
          <cell r="E19">
            <v>11.68505</v>
          </cell>
        </row>
        <row r="20">
          <cell r="A20">
            <v>18000192</v>
          </cell>
          <cell r="B20">
            <v>500000</v>
          </cell>
          <cell r="C20">
            <v>2.2634101179228407</v>
          </cell>
          <cell r="D20">
            <v>5.9702500000000001</v>
          </cell>
          <cell r="E20">
            <v>5.9702500000000001</v>
          </cell>
        </row>
      </sheetData>
      <sheetData sheetId="8">
        <row r="2">
          <cell r="B2" t="str">
            <v>CÓDIGO</v>
          </cell>
          <cell r="C2" t="str">
            <v>TIPO DE PAVIMENTO</v>
          </cell>
          <cell r="D2" t="str">
            <v>TRÁNSITO</v>
          </cell>
          <cell r="E2" t="str">
            <v>CAPACIDAD ESTRUCTURAL</v>
          </cell>
          <cell r="F2" t="str">
            <v>MDR</v>
          </cell>
          <cell r="G2" t="str">
            <v>IRI</v>
          </cell>
          <cell r="H2" t="str">
            <v>OPI</v>
          </cell>
          <cell r="I2" t="str">
            <v>CLASIFICACIÓN</v>
          </cell>
          <cell r="J2" t="str">
            <v>FICHA No.</v>
          </cell>
        </row>
        <row r="5">
          <cell r="D5" t="str">
            <v>Ejes Equiv de 8.2 t</v>
          </cell>
          <cell r="E5" t="str">
            <v>SN</v>
          </cell>
          <cell r="G5" t="str">
            <v>m/Km</v>
          </cell>
        </row>
        <row r="6">
          <cell r="B6">
            <v>18000034</v>
          </cell>
          <cell r="C6" t="str">
            <v>Flexible</v>
          </cell>
          <cell r="D6">
            <v>500000</v>
          </cell>
          <cell r="E6">
            <v>5.4472578670141028</v>
          </cell>
          <cell r="F6">
            <v>32</v>
          </cell>
          <cell r="G6">
            <v>8.2467500000000005</v>
          </cell>
          <cell r="H6">
            <v>25</v>
          </cell>
          <cell r="I6" t="str">
            <v>Roja</v>
          </cell>
          <cell r="J6">
            <v>14</v>
          </cell>
          <cell r="K6" t="str">
            <v>R14F</v>
          </cell>
        </row>
        <row r="7">
          <cell r="B7">
            <v>18000072</v>
          </cell>
          <cell r="C7" t="str">
            <v>Flexible</v>
          </cell>
          <cell r="D7">
            <v>500000</v>
          </cell>
          <cell r="E7">
            <v>2.3197929506039379</v>
          </cell>
          <cell r="F7">
            <v>70</v>
          </cell>
          <cell r="G7">
            <v>5.8525</v>
          </cell>
          <cell r="H7">
            <v>60</v>
          </cell>
          <cell r="I7" t="str">
            <v>Amarilla</v>
          </cell>
          <cell r="J7">
            <v>12</v>
          </cell>
          <cell r="K7" t="str">
            <v>A12F</v>
          </cell>
        </row>
        <row r="8">
          <cell r="B8">
            <v>18000104</v>
          </cell>
          <cell r="C8" t="str">
            <v>Flexible</v>
          </cell>
          <cell r="D8">
            <v>500000</v>
          </cell>
          <cell r="E8">
            <v>2.8015989928865443</v>
          </cell>
          <cell r="F8">
            <v>29</v>
          </cell>
          <cell r="G8">
            <v>9.6362000000000005</v>
          </cell>
          <cell r="H8">
            <v>22</v>
          </cell>
          <cell r="I8" t="str">
            <v>Roja</v>
          </cell>
          <cell r="J8">
            <v>14</v>
          </cell>
          <cell r="K8" t="str">
            <v>R14F</v>
          </cell>
        </row>
        <row r="9">
          <cell r="B9">
            <v>18000105</v>
          </cell>
          <cell r="C9" t="str">
            <v>Flexible</v>
          </cell>
          <cell r="D9">
            <v>500000</v>
          </cell>
          <cell r="E9">
            <v>2.4573497185439357</v>
          </cell>
          <cell r="F9">
            <v>13</v>
          </cell>
          <cell r="G9">
            <v>9.7774999999999999</v>
          </cell>
          <cell r="H9">
            <v>10</v>
          </cell>
          <cell r="I9" t="str">
            <v>Roja</v>
          </cell>
          <cell r="J9">
            <v>14</v>
          </cell>
          <cell r="K9" t="str">
            <v>R14F</v>
          </cell>
        </row>
        <row r="10">
          <cell r="B10">
            <v>18000112</v>
          </cell>
          <cell r="C10" t="str">
            <v>Rígido</v>
          </cell>
          <cell r="D10">
            <v>500000</v>
          </cell>
          <cell r="E10">
            <v>99</v>
          </cell>
          <cell r="F10">
            <v>0</v>
          </cell>
          <cell r="G10">
            <v>8.6</v>
          </cell>
          <cell r="H10">
            <v>0</v>
          </cell>
          <cell r="I10" t="str">
            <v>Roja</v>
          </cell>
          <cell r="J10">
            <v>7</v>
          </cell>
          <cell r="K10" t="str">
            <v>R7R</v>
          </cell>
        </row>
        <row r="11">
          <cell r="B11">
            <v>18000114</v>
          </cell>
          <cell r="C11" t="str">
            <v>Flexible</v>
          </cell>
          <cell r="D11">
            <v>500000</v>
          </cell>
          <cell r="E11">
            <v>3.5472369829896877</v>
          </cell>
          <cell r="F11">
            <v>7</v>
          </cell>
          <cell r="G11">
            <v>6.3333124999999999</v>
          </cell>
          <cell r="H11">
            <v>6</v>
          </cell>
          <cell r="I11" t="str">
            <v>Roja</v>
          </cell>
          <cell r="J11">
            <v>14</v>
          </cell>
          <cell r="K11" t="str">
            <v>R14F</v>
          </cell>
        </row>
        <row r="12">
          <cell r="B12">
            <v>18000117</v>
          </cell>
          <cell r="C12" t="str">
            <v>Flexible</v>
          </cell>
          <cell r="D12">
            <v>500000</v>
          </cell>
          <cell r="E12">
            <v>1.7126579302603195</v>
          </cell>
          <cell r="F12">
            <v>0</v>
          </cell>
          <cell r="G12">
            <v>5.5385</v>
          </cell>
          <cell r="H12">
            <v>0</v>
          </cell>
          <cell r="I12" t="str">
            <v>Roja</v>
          </cell>
          <cell r="J12">
            <v>17</v>
          </cell>
          <cell r="K12" t="str">
            <v>R17F</v>
          </cell>
        </row>
        <row r="13">
          <cell r="B13">
            <v>18000129</v>
          </cell>
          <cell r="C13" t="str">
            <v>Flexible</v>
          </cell>
          <cell r="D13">
            <v>500000</v>
          </cell>
          <cell r="E13">
            <v>2.734228668201014</v>
          </cell>
          <cell r="F13">
            <v>0</v>
          </cell>
          <cell r="G13">
            <v>11.420392857142859</v>
          </cell>
          <cell r="H13">
            <v>0</v>
          </cell>
          <cell r="I13" t="str">
            <v>Roja</v>
          </cell>
          <cell r="J13">
            <v>14</v>
          </cell>
          <cell r="K13" t="str">
            <v>R14F</v>
          </cell>
        </row>
        <row r="14">
          <cell r="B14">
            <v>18000145</v>
          </cell>
          <cell r="C14" t="str">
            <v>Flexible</v>
          </cell>
          <cell r="D14">
            <v>500000</v>
          </cell>
          <cell r="E14">
            <v>2.9067707172521509</v>
          </cell>
          <cell r="F14">
            <v>0</v>
          </cell>
          <cell r="G14">
            <v>11.8</v>
          </cell>
          <cell r="H14">
            <v>0</v>
          </cell>
          <cell r="I14" t="str">
            <v>Roja</v>
          </cell>
          <cell r="J14">
            <v>14</v>
          </cell>
          <cell r="K14" t="str">
            <v>R14F</v>
          </cell>
        </row>
        <row r="15">
          <cell r="B15">
            <v>18000146</v>
          </cell>
          <cell r="C15" t="str">
            <v>Flexible</v>
          </cell>
          <cell r="D15">
            <v>500000</v>
          </cell>
          <cell r="E15">
            <v>2.2563343787298691</v>
          </cell>
          <cell r="F15">
            <v>0</v>
          </cell>
          <cell r="G15">
            <v>6.0880000000000001</v>
          </cell>
          <cell r="H15">
            <v>0</v>
          </cell>
          <cell r="I15" t="str">
            <v>Roja</v>
          </cell>
          <cell r="J15">
            <v>14</v>
          </cell>
          <cell r="K15" t="str">
            <v>R14F</v>
          </cell>
        </row>
        <row r="16">
          <cell r="B16">
            <v>18000152</v>
          </cell>
          <cell r="C16" t="str">
            <v>Flexible</v>
          </cell>
          <cell r="D16">
            <v>500000</v>
          </cell>
          <cell r="E16">
            <v>2.1346991057285223</v>
          </cell>
          <cell r="F16">
            <v>0</v>
          </cell>
          <cell r="G16">
            <v>9.7461000000000002</v>
          </cell>
          <cell r="H16">
            <v>0</v>
          </cell>
          <cell r="I16" t="str">
            <v>Roja</v>
          </cell>
          <cell r="J16">
            <v>14</v>
          </cell>
          <cell r="K16" t="str">
            <v>R14F</v>
          </cell>
        </row>
        <row r="17">
          <cell r="B17">
            <v>18000158</v>
          </cell>
          <cell r="C17" t="str">
            <v>Flexible</v>
          </cell>
          <cell r="D17">
            <v>500000</v>
          </cell>
          <cell r="E17">
            <v>2.9159683655722737</v>
          </cell>
          <cell r="F17">
            <v>49</v>
          </cell>
          <cell r="G17">
            <v>6.8337500000000002</v>
          </cell>
          <cell r="H17">
            <v>41</v>
          </cell>
          <cell r="I17" t="str">
            <v>Naranja</v>
          </cell>
          <cell r="J17">
            <v>13</v>
          </cell>
          <cell r="K17" t="str">
            <v>N13F</v>
          </cell>
        </row>
        <row r="18">
          <cell r="B18">
            <v>18000166</v>
          </cell>
          <cell r="C18" t="str">
            <v>Flexible</v>
          </cell>
          <cell r="D18">
            <v>500000</v>
          </cell>
          <cell r="E18">
            <v>2.4656733072383989</v>
          </cell>
          <cell r="F18">
            <v>35</v>
          </cell>
          <cell r="G18">
            <v>4.5292142857142865</v>
          </cell>
          <cell r="H18">
            <v>31</v>
          </cell>
          <cell r="I18" t="str">
            <v>Naranja</v>
          </cell>
          <cell r="J18">
            <v>13</v>
          </cell>
          <cell r="K18" t="str">
            <v>N13F</v>
          </cell>
        </row>
        <row r="19">
          <cell r="B19">
            <v>18000170</v>
          </cell>
          <cell r="C19" t="str">
            <v>Flexible</v>
          </cell>
          <cell r="D19">
            <v>500000</v>
          </cell>
          <cell r="E19">
            <v>1.5907166653088225</v>
          </cell>
          <cell r="F19">
            <v>57</v>
          </cell>
          <cell r="G19">
            <v>5.774</v>
          </cell>
          <cell r="H19">
            <v>49</v>
          </cell>
          <cell r="I19" t="str">
            <v>Naranja</v>
          </cell>
          <cell r="J19">
            <v>16</v>
          </cell>
          <cell r="K19" t="str">
            <v>N16F</v>
          </cell>
        </row>
        <row r="20">
          <cell r="B20">
            <v>18000171</v>
          </cell>
          <cell r="C20" t="str">
            <v>Flexible</v>
          </cell>
          <cell r="D20">
            <v>500000</v>
          </cell>
          <cell r="E20">
            <v>1.2534322843223873</v>
          </cell>
          <cell r="F20">
            <v>0</v>
          </cell>
          <cell r="G20">
            <v>8.7569999999999997</v>
          </cell>
          <cell r="H20">
            <v>0</v>
          </cell>
          <cell r="I20" t="str">
            <v>Roja</v>
          </cell>
          <cell r="J20">
            <v>17</v>
          </cell>
          <cell r="K20" t="str">
            <v>R17F</v>
          </cell>
        </row>
        <row r="21">
          <cell r="B21">
            <v>18000174</v>
          </cell>
          <cell r="C21" t="str">
            <v>Flexible</v>
          </cell>
          <cell r="D21">
            <v>500000</v>
          </cell>
          <cell r="E21">
            <v>1.9802309958695041</v>
          </cell>
          <cell r="F21">
            <v>0</v>
          </cell>
          <cell r="G21">
            <v>9.8952500000000008</v>
          </cell>
          <cell r="H21">
            <v>0</v>
          </cell>
          <cell r="I21" t="str">
            <v>Roja</v>
          </cell>
          <cell r="J21">
            <v>17</v>
          </cell>
          <cell r="K21" t="str">
            <v>R17F</v>
          </cell>
        </row>
        <row r="22">
          <cell r="B22">
            <v>18000182</v>
          </cell>
          <cell r="C22" t="str">
            <v>Flexible</v>
          </cell>
          <cell r="D22">
            <v>500000</v>
          </cell>
          <cell r="E22">
            <v>1.8027701442327981</v>
          </cell>
          <cell r="F22">
            <v>26</v>
          </cell>
          <cell r="G22">
            <v>11.549357142857144</v>
          </cell>
          <cell r="H22">
            <v>19</v>
          </cell>
          <cell r="I22" t="str">
            <v>Roja</v>
          </cell>
          <cell r="J22">
            <v>17</v>
          </cell>
          <cell r="K22" t="str">
            <v>R17F</v>
          </cell>
        </row>
        <row r="23">
          <cell r="B23">
            <v>18000190</v>
          </cell>
          <cell r="C23" t="str">
            <v>Flexible</v>
          </cell>
          <cell r="D23">
            <v>500000</v>
          </cell>
          <cell r="E23">
            <v>2.9338479881715052</v>
          </cell>
          <cell r="F23">
            <v>40</v>
          </cell>
          <cell r="G23">
            <v>11.68505</v>
          </cell>
          <cell r="H23">
            <v>28</v>
          </cell>
          <cell r="I23" t="str">
            <v>Roja</v>
          </cell>
          <cell r="J23">
            <v>14</v>
          </cell>
          <cell r="K23" t="str">
            <v>R14F</v>
          </cell>
        </row>
        <row r="24">
          <cell r="B24">
            <v>18000192</v>
          </cell>
          <cell r="C24" t="str">
            <v>Flexible</v>
          </cell>
          <cell r="D24">
            <v>500000</v>
          </cell>
          <cell r="E24">
            <v>2.2634101179228407</v>
          </cell>
          <cell r="F24">
            <v>18</v>
          </cell>
          <cell r="G24">
            <v>5.9702500000000001</v>
          </cell>
          <cell r="H24">
            <v>15</v>
          </cell>
          <cell r="I24" t="str">
            <v>Roja</v>
          </cell>
          <cell r="J24">
            <v>14</v>
          </cell>
          <cell r="K24" t="str">
            <v>R14F</v>
          </cell>
        </row>
      </sheetData>
      <sheetData sheetId="9" refreshError="1"/>
      <sheetData sheetId="10" refreshError="1"/>
      <sheetData sheetId="11">
        <row r="2">
          <cell r="A2" t="str">
            <v>CODIGO</v>
          </cell>
          <cell r="B2" t="str">
            <v>FICHA</v>
          </cell>
          <cell r="C2" t="str">
            <v>FL</v>
          </cell>
          <cell r="D2" t="str">
            <v>FT</v>
          </cell>
          <cell r="E2" t="str">
            <v>PE</v>
          </cell>
          <cell r="F2" t="str">
            <v>FALLAS MENORES</v>
          </cell>
          <cell r="G2" t="str">
            <v>FISURAS Y DESGASTE SUPERFICIAL</v>
          </cell>
          <cell r="H2" t="str">
            <v>BACHES</v>
          </cell>
          <cell r="I2" t="str">
            <v>PIEL DE COCODRILO BAJA</v>
          </cell>
          <cell r="J2" t="str">
            <v>PIEL DE COCODRILO</v>
          </cell>
          <cell r="K2" t="str">
            <v>EXUDACIÓN</v>
          </cell>
          <cell r="L2" t="str">
            <v>AHUELLAMIENTO</v>
          </cell>
          <cell r="M2" t="str">
            <v>HUNDIMIENTO</v>
          </cell>
          <cell r="N2" t="str">
            <v>CORRUGACIONES</v>
          </cell>
          <cell r="O2" t="str">
            <v>CRITERIO 1FALLAS MENORES</v>
          </cell>
          <cell r="P2" t="str">
            <v>CRITERIO 2DESGASTE</v>
          </cell>
          <cell r="Q2" t="str">
            <v>CRITERIO 3BACHES</v>
          </cell>
          <cell r="R2" t="str">
            <v>CRITERIO 4PIEL DE COCODRILO</v>
          </cell>
          <cell r="S2" t="str">
            <v>CRITERIO 5EXUDACION</v>
          </cell>
          <cell r="T2" t="str">
            <v>CRITERIO 6AHUELLAMIENTO</v>
          </cell>
          <cell r="U2" t="str">
            <v>CRITERIO 7HUNDIMIENTO</v>
          </cell>
          <cell r="V2" t="str">
            <v>CRITERIO 8CORRUGACIONES</v>
          </cell>
          <cell r="W2" t="str">
            <v>CRITERIO 9COMBINACIÓN</v>
          </cell>
          <cell r="X2" t="str">
            <v>TIPO MANTENIMIENTO 1</v>
          </cell>
          <cell r="Y2" t="str">
            <v>INTERVENCION 1</v>
          </cell>
          <cell r="Z2" t="str">
            <v>TIPO MANTENIMIENTO 2</v>
          </cell>
          <cell r="AA2" t="str">
            <v>INTERVENCION 2</v>
          </cell>
          <cell r="AB2" t="str">
            <v>TIPO MANTENIMIENTO 3</v>
          </cell>
          <cell r="AC2" t="str">
            <v>INTERVENCION 3</v>
          </cell>
          <cell r="AD2" t="str">
            <v>TIPO MANTENIMIENTO 4</v>
          </cell>
          <cell r="AE2" t="str">
            <v>INTERVENCION 4</v>
          </cell>
          <cell r="AF2" t="str">
            <v>TIPO MANTENIMIENTO 5</v>
          </cell>
          <cell r="AG2" t="str">
            <v>INTERVENCION 5</v>
          </cell>
          <cell r="AH2" t="str">
            <v>TIPO MANTENIMIENTO 6</v>
          </cell>
          <cell r="AI2" t="str">
            <v>INTERVENCION 6</v>
          </cell>
          <cell r="AJ2" t="str">
            <v>TIPO MANTENIMIENTO 7</v>
          </cell>
          <cell r="AK2" t="str">
            <v>INTERVENCION 7</v>
          </cell>
          <cell r="AL2" t="str">
            <v>TIPO MANTENIMIENTO 8</v>
          </cell>
          <cell r="AM2" t="str">
            <v>INTERVENCION 8</v>
          </cell>
          <cell r="AN2" t="str">
            <v>TIPO MANTENIMIENTO 9</v>
          </cell>
          <cell r="AO2" t="str">
            <v>INTERVENCION 9</v>
          </cell>
        </row>
        <row r="3">
          <cell r="A3">
            <v>18000034</v>
          </cell>
          <cell r="B3" t="str">
            <v>R14F</v>
          </cell>
          <cell r="C3">
            <v>0</v>
          </cell>
          <cell r="D3">
            <v>0</v>
          </cell>
          <cell r="E3">
            <v>97.078651685393254</v>
          </cell>
          <cell r="F3">
            <v>97.078651685393254</v>
          </cell>
          <cell r="G3">
            <v>97.078651685393254</v>
          </cell>
          <cell r="H3">
            <v>0.44943820224719105</v>
          </cell>
          <cell r="I3">
            <v>0</v>
          </cell>
          <cell r="J3">
            <v>0</v>
          </cell>
          <cell r="K3">
            <v>0</v>
          </cell>
          <cell r="L3">
            <v>0</v>
          </cell>
          <cell r="M3">
            <v>0</v>
          </cell>
          <cell r="N3">
            <v>0</v>
          </cell>
          <cell r="O3">
            <v>97.528089887640434</v>
          </cell>
          <cell r="P3" t="str">
            <v>CRITROJA</v>
          </cell>
          <cell r="Q3" t="str">
            <v>CRITROJA</v>
          </cell>
          <cell r="R3" t="str">
            <v>CRITROJA</v>
          </cell>
          <cell r="S3" t="str">
            <v>CRITROJA</v>
          </cell>
          <cell r="T3" t="str">
            <v>CRITROJA</v>
          </cell>
          <cell r="U3" t="str">
            <v>CRITROJA</v>
          </cell>
          <cell r="V3" t="str">
            <v>NO EXISTE</v>
          </cell>
          <cell r="W3" t="str">
            <v>NO EXISTE</v>
          </cell>
          <cell r="X3" t="str">
            <v>Rehabilitación</v>
          </cell>
          <cell r="Y3" t="str">
            <v xml:space="preserve">ESTUDIOS Y DISEÑOS </v>
          </cell>
          <cell r="Z3" t="str">
            <v>Rehabilitación</v>
          </cell>
          <cell r="AA3" t="str">
            <v xml:space="preserve">ESTUDIOS Y DISEÑOS </v>
          </cell>
          <cell r="AB3" t="str">
            <v>Rehabilitación</v>
          </cell>
          <cell r="AC3" t="str">
            <v xml:space="preserve">ESTUDIOS Y DISEÑOS </v>
          </cell>
          <cell r="AD3" t="str">
            <v>Rehabilitación</v>
          </cell>
          <cell r="AE3" t="str">
            <v xml:space="preserve">ESTUDIOS Y DISEÑOS </v>
          </cell>
          <cell r="AF3" t="str">
            <v>Rehabilitación</v>
          </cell>
          <cell r="AG3" t="str">
            <v xml:space="preserve">ESTUDIOS Y DISEÑOS </v>
          </cell>
          <cell r="AH3" t="str">
            <v>Rehabilitación</v>
          </cell>
          <cell r="AI3" t="str">
            <v xml:space="preserve">ESTUDIOS Y DISEÑOS </v>
          </cell>
          <cell r="AJ3" t="str">
            <v>Ninguno</v>
          </cell>
          <cell r="AK3" t="str">
            <v>No existe este criterio de intervención en esta clasificación</v>
          </cell>
          <cell r="AL3" t="str">
            <v>Ninguno</v>
          </cell>
          <cell r="AM3" t="str">
            <v>No existe este criterio de intervención en esta clasificación</v>
          </cell>
          <cell r="AN3" t="str">
            <v>Ninguno</v>
          </cell>
          <cell r="AO3" t="str">
            <v>No existe este criterio de intervención en esta clasificación</v>
          </cell>
        </row>
        <row r="4">
          <cell r="A4">
            <v>18000072</v>
          </cell>
          <cell r="B4" t="str">
            <v>A12F</v>
          </cell>
          <cell r="C4">
            <v>0.42554208802505461</v>
          </cell>
          <cell r="D4">
            <v>0.6072342154964262</v>
          </cell>
          <cell r="E4">
            <v>0</v>
          </cell>
          <cell r="F4">
            <v>1.0327763035214808</v>
          </cell>
          <cell r="G4">
            <v>1.0327763035214808</v>
          </cell>
          <cell r="H4">
            <v>0</v>
          </cell>
          <cell r="I4">
            <v>0</v>
          </cell>
          <cell r="J4">
            <v>0</v>
          </cell>
          <cell r="K4">
            <v>0</v>
          </cell>
          <cell r="L4">
            <v>0</v>
          </cell>
          <cell r="M4">
            <v>0.17212938392024682</v>
          </cell>
          <cell r="N4">
            <v>0</v>
          </cell>
          <cell r="O4">
            <v>5.1423653446173745</v>
          </cell>
          <cell r="P4" t="str">
            <v>CRIT1</v>
          </cell>
          <cell r="Q4" t="str">
            <v>NO</v>
          </cell>
          <cell r="R4" t="str">
            <v>CRIT3-1</v>
          </cell>
          <cell r="S4" t="str">
            <v>CRIT4-1</v>
          </cell>
          <cell r="T4" t="str">
            <v>CRIT5-1</v>
          </cell>
          <cell r="U4" t="str">
            <v>CRIT6-1</v>
          </cell>
          <cell r="V4" t="str">
            <v>CRIT7-1</v>
          </cell>
          <cell r="W4" t="str">
            <v>CRIT8</v>
          </cell>
          <cell r="X4" t="str">
            <v>Mantenimiento Rutinario</v>
          </cell>
          <cell r="Y4"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4" t="str">
            <v>Ninguno</v>
          </cell>
          <cell r="AA4" t="str">
            <v>No Aplica</v>
          </cell>
          <cell r="AB4" t="str">
            <v>Mantenimiento Periódico</v>
          </cell>
          <cell r="AC4"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cell r="AD4" t="str">
            <v>Mantenimiento Periódico</v>
          </cell>
          <cell r="AE4" t="str">
            <v>Intervención: Parcheo (*) en el 100% del espesor de la carpeta asfáltica en la zona de piel de cocodrilo, Cuándo: al inicio del contrato y siempre que aparezca piel de cocodrilo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cell r="AF4" t="str">
            <v>Ninguno</v>
          </cell>
          <cell r="AG4" t="str">
            <v>Intervención: Parcheo (*) en el 100% del espesor de la carpeta asfáltica o riego de liga en la superficie y renivelación con Mezcla Densa en Caliente MDC-2 en la zona de ahuellamientos, Cuándo: al inicio del contrato y siempre que aparezcan ahuellamientos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H4" t="str">
            <v>Mantenimiento Periódico</v>
          </cell>
          <cell r="AI4" t="str">
            <v>Intervención: Parcheo (*) en el 100% del espesor de la carpeta asfáltica o riego de liga en la superficie y renivelación con Mezcla Densa en Caliente MDC-2 en la zona de hundimientos, Cuándo: al inicio del contrato y siempre que aparezcan hundimientos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J4" t="str">
            <v>Mantenimiento Periódico</v>
          </cell>
          <cell r="AK4" t="str">
            <v>Intervención: Mínimo 3 cms de fresado y hasta el nivel donde se presente la falla, riego de liga y colocación de mezcla densa en caliente MDC-3 en la zona de las corrugaciones, Cuándo: al inicio del contrato y siempre que aparezca corrugaciones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cell r="AL4" t="str">
            <v>Mantenimiento Rutinario y Periódico</v>
          </cell>
          <cell r="AM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4" t="str">
            <v>Mantenimiento Rutinario y/o Periódico</v>
          </cell>
          <cell r="AO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5">
          <cell r="A5">
            <v>18000104</v>
          </cell>
          <cell r="B5" t="str">
            <v>R14F</v>
          </cell>
          <cell r="C5">
            <v>9.9130588027962097E-2</v>
          </cell>
          <cell r="D5">
            <v>0.25994243082887836</v>
          </cell>
          <cell r="E5">
            <v>11.778182459026013</v>
          </cell>
          <cell r="F5">
            <v>12.137255477882853</v>
          </cell>
          <cell r="G5">
            <v>12.137255477882853</v>
          </cell>
          <cell r="H5">
            <v>12.030781883334301</v>
          </cell>
          <cell r="I5">
            <v>0</v>
          </cell>
          <cell r="J5">
            <v>2.2440227926922383</v>
          </cell>
          <cell r="K5">
            <v>0</v>
          </cell>
          <cell r="L5">
            <v>0</v>
          </cell>
          <cell r="M5">
            <v>0</v>
          </cell>
          <cell r="N5">
            <v>0</v>
          </cell>
          <cell r="O5">
            <v>37.461816366092918</v>
          </cell>
          <cell r="P5" t="str">
            <v>CRITROJA</v>
          </cell>
          <cell r="Q5" t="str">
            <v>CRITROJA</v>
          </cell>
          <cell r="R5" t="str">
            <v>CRITROJA</v>
          </cell>
          <cell r="S5" t="str">
            <v>CRITROJA</v>
          </cell>
          <cell r="T5" t="str">
            <v>CRITROJA</v>
          </cell>
          <cell r="U5" t="str">
            <v>CRITROJA</v>
          </cell>
          <cell r="V5" t="str">
            <v>NO EXISTE</v>
          </cell>
          <cell r="W5" t="str">
            <v>NO EXISTE</v>
          </cell>
          <cell r="X5" t="str">
            <v>Rehabilitación</v>
          </cell>
          <cell r="Y5" t="str">
            <v xml:space="preserve">ESTUDIOS Y DISEÑOS </v>
          </cell>
          <cell r="Z5" t="str">
            <v>Rehabilitación</v>
          </cell>
          <cell r="AA5" t="str">
            <v xml:space="preserve">ESTUDIOS Y DISEÑOS </v>
          </cell>
          <cell r="AB5" t="str">
            <v>Rehabilitación</v>
          </cell>
          <cell r="AC5" t="str">
            <v xml:space="preserve">ESTUDIOS Y DISEÑOS </v>
          </cell>
          <cell r="AD5" t="str">
            <v>Rehabilitación</v>
          </cell>
          <cell r="AE5" t="str">
            <v xml:space="preserve">ESTUDIOS Y DISEÑOS </v>
          </cell>
          <cell r="AF5" t="str">
            <v>Rehabilitación</v>
          </cell>
          <cell r="AG5" t="str">
            <v xml:space="preserve">ESTUDIOS Y DISEÑOS </v>
          </cell>
          <cell r="AH5" t="str">
            <v>Rehabilitación</v>
          </cell>
          <cell r="AI5" t="str">
            <v xml:space="preserve">ESTUDIOS Y DISEÑOS </v>
          </cell>
          <cell r="AJ5" t="str">
            <v>Ninguno</v>
          </cell>
          <cell r="AK5" t="str">
            <v>No existe este criterio de intervención en esta clasificación</v>
          </cell>
          <cell r="AL5" t="str">
            <v>Ninguno</v>
          </cell>
          <cell r="AM5" t="str">
            <v>No existe este criterio de intervención en esta clasificación</v>
          </cell>
          <cell r="AN5" t="str">
            <v>Ninguno</v>
          </cell>
          <cell r="AO5" t="str">
            <v>No existe este criterio de intervención en esta clasificación</v>
          </cell>
        </row>
        <row r="6">
          <cell r="A6">
            <v>18000105</v>
          </cell>
          <cell r="B6" t="str">
            <v>R14F</v>
          </cell>
          <cell r="C6">
            <v>7.0330082520630166E-2</v>
          </cell>
          <cell r="D6">
            <v>0</v>
          </cell>
          <cell r="E6">
            <v>29.904351087771946</v>
          </cell>
          <cell r="F6">
            <v>29.974681170292577</v>
          </cell>
          <cell r="G6">
            <v>29.974681170292577</v>
          </cell>
          <cell r="H6">
            <v>20.888034508627161</v>
          </cell>
          <cell r="I6">
            <v>0</v>
          </cell>
          <cell r="J6">
            <v>0</v>
          </cell>
          <cell r="K6">
            <v>0</v>
          </cell>
          <cell r="L6">
            <v>0</v>
          </cell>
          <cell r="M6">
            <v>0</v>
          </cell>
          <cell r="N6">
            <v>0</v>
          </cell>
          <cell r="O6">
            <v>55.94054763690923</v>
          </cell>
          <cell r="P6" t="str">
            <v>CRITROJA</v>
          </cell>
          <cell r="Q6" t="str">
            <v>CRITROJA</v>
          </cell>
          <cell r="R6" t="str">
            <v>CRITROJA</v>
          </cell>
          <cell r="S6" t="str">
            <v>CRITROJA</v>
          </cell>
          <cell r="T6" t="str">
            <v>CRITROJA</v>
          </cell>
          <cell r="U6" t="str">
            <v>CRITROJA</v>
          </cell>
          <cell r="V6" t="str">
            <v>NO EXISTE</v>
          </cell>
          <cell r="W6" t="str">
            <v>NO EXISTE</v>
          </cell>
          <cell r="X6" t="str">
            <v>Rehabilitación</v>
          </cell>
          <cell r="Y6" t="str">
            <v xml:space="preserve">ESTUDIOS Y DISEÑOS </v>
          </cell>
          <cell r="Z6" t="str">
            <v>Rehabilitación</v>
          </cell>
          <cell r="AA6" t="str">
            <v xml:space="preserve">ESTUDIOS Y DISEÑOS </v>
          </cell>
          <cell r="AB6" t="str">
            <v>Rehabilitación</v>
          </cell>
          <cell r="AC6" t="str">
            <v xml:space="preserve">ESTUDIOS Y DISEÑOS </v>
          </cell>
          <cell r="AD6" t="str">
            <v>Rehabilitación</v>
          </cell>
          <cell r="AE6" t="str">
            <v xml:space="preserve">ESTUDIOS Y DISEÑOS </v>
          </cell>
          <cell r="AF6" t="str">
            <v>Rehabilitación</v>
          </cell>
          <cell r="AG6" t="str">
            <v xml:space="preserve">ESTUDIOS Y DISEÑOS </v>
          </cell>
          <cell r="AH6" t="str">
            <v>Rehabilitación</v>
          </cell>
          <cell r="AI6" t="str">
            <v xml:space="preserve">ESTUDIOS Y DISEÑOS </v>
          </cell>
          <cell r="AJ6" t="str">
            <v>Ninguno</v>
          </cell>
          <cell r="AK6" t="str">
            <v>No existe este criterio de intervención en esta clasificación</v>
          </cell>
          <cell r="AL6" t="str">
            <v>Ninguno</v>
          </cell>
          <cell r="AM6" t="str">
            <v>No existe este criterio de intervención en esta clasificación</v>
          </cell>
          <cell r="AN6" t="str">
            <v>Ninguno</v>
          </cell>
          <cell r="AO6" t="str">
            <v>No existe este criterio de intervención en esta clasificación</v>
          </cell>
        </row>
        <row r="7">
          <cell r="A7">
            <v>18000112</v>
          </cell>
          <cell r="B7" t="str">
            <v>R7R</v>
          </cell>
          <cell r="C7">
            <v>0</v>
          </cell>
          <cell r="D7">
            <v>0</v>
          </cell>
          <cell r="E7">
            <v>17.404482731115895</v>
          </cell>
          <cell r="F7">
            <v>17.404482731115895</v>
          </cell>
          <cell r="G7">
            <v>17.404482731115895</v>
          </cell>
          <cell r="H7">
            <v>0</v>
          </cell>
          <cell r="I7">
            <v>0</v>
          </cell>
          <cell r="J7">
            <v>0</v>
          </cell>
          <cell r="K7">
            <v>0</v>
          </cell>
          <cell r="L7">
            <v>0</v>
          </cell>
          <cell r="M7">
            <v>0</v>
          </cell>
          <cell r="N7">
            <v>0</v>
          </cell>
          <cell r="O7">
            <v>63.974635080162713</v>
          </cell>
          <cell r="P7">
            <v>0</v>
          </cell>
          <cell r="Q7">
            <v>0</v>
          </cell>
          <cell r="R7">
            <v>0</v>
          </cell>
          <cell r="S7">
            <v>0</v>
          </cell>
          <cell r="T7">
            <v>0</v>
          </cell>
          <cell r="U7">
            <v>0</v>
          </cell>
          <cell r="V7">
            <v>0</v>
          </cell>
          <cell r="W7">
            <v>0</v>
          </cell>
          <cell r="X7" t="str">
            <v>Ninguno</v>
          </cell>
          <cell r="Y7" t="str">
            <v>No Aplica</v>
          </cell>
          <cell r="Z7" t="str">
            <v>Ninguno</v>
          </cell>
          <cell r="AA7" t="str">
            <v>No Aplica</v>
          </cell>
          <cell r="AB7" t="str">
            <v>Ninguno</v>
          </cell>
          <cell r="AC7" t="str">
            <v>No Aplica</v>
          </cell>
          <cell r="AD7" t="str">
            <v>Ninguno</v>
          </cell>
          <cell r="AE7" t="str">
            <v>No Aplica</v>
          </cell>
          <cell r="AF7" t="str">
            <v>Ninguno</v>
          </cell>
          <cell r="AG7" t="str">
            <v>No Aplica</v>
          </cell>
          <cell r="AH7" t="str">
            <v>Ninguno</v>
          </cell>
          <cell r="AI7" t="str">
            <v>No Aplica</v>
          </cell>
          <cell r="AJ7" t="str">
            <v>Ninguno</v>
          </cell>
          <cell r="AK7" t="str">
            <v>No Aplica</v>
          </cell>
          <cell r="AL7" t="str">
            <v>Ninguno</v>
          </cell>
          <cell r="AM7" t="str">
            <v>No Aplica</v>
          </cell>
          <cell r="AN7" t="str">
            <v>Ninguno</v>
          </cell>
          <cell r="AO7" t="str">
            <v>No Aplica</v>
          </cell>
        </row>
        <row r="8">
          <cell r="A8">
            <v>18000114</v>
          </cell>
          <cell r="B8" t="str">
            <v>R14F</v>
          </cell>
          <cell r="C8">
            <v>0.35878300803673924</v>
          </cell>
          <cell r="D8">
            <v>7.1756601607347842E-2</v>
          </cell>
          <cell r="E8">
            <v>15.212399540757742</v>
          </cell>
          <cell r="F8">
            <v>15.64293915040183</v>
          </cell>
          <cell r="G8">
            <v>15.64293915040183</v>
          </cell>
          <cell r="H8">
            <v>37.797789896670473</v>
          </cell>
          <cell r="I8">
            <v>0</v>
          </cell>
          <cell r="J8">
            <v>0</v>
          </cell>
          <cell r="K8">
            <v>0</v>
          </cell>
          <cell r="L8">
            <v>0</v>
          </cell>
          <cell r="M8">
            <v>0</v>
          </cell>
          <cell r="N8">
            <v>0</v>
          </cell>
          <cell r="O8">
            <v>58.104908151549914</v>
          </cell>
          <cell r="P8" t="str">
            <v>CRITROJA</v>
          </cell>
          <cell r="Q8" t="str">
            <v>CRITROJA</v>
          </cell>
          <cell r="R8" t="str">
            <v>CRITROJA</v>
          </cell>
          <cell r="S8" t="str">
            <v>CRITROJA</v>
          </cell>
          <cell r="T8" t="str">
            <v>CRITROJA</v>
          </cell>
          <cell r="U8" t="str">
            <v>CRITROJA</v>
          </cell>
          <cell r="V8" t="str">
            <v>NO EXISTE</v>
          </cell>
          <cell r="W8" t="str">
            <v>NO EXISTE</v>
          </cell>
          <cell r="X8" t="str">
            <v>Rehabilitación</v>
          </cell>
          <cell r="Y8" t="str">
            <v xml:space="preserve">ESTUDIOS Y DISEÑOS </v>
          </cell>
          <cell r="Z8" t="str">
            <v>Rehabilitación</v>
          </cell>
          <cell r="AA8" t="str">
            <v xml:space="preserve">ESTUDIOS Y DISEÑOS </v>
          </cell>
          <cell r="AB8" t="str">
            <v>Rehabilitación</v>
          </cell>
          <cell r="AC8" t="str">
            <v xml:space="preserve">ESTUDIOS Y DISEÑOS </v>
          </cell>
          <cell r="AD8" t="str">
            <v>Rehabilitación</v>
          </cell>
          <cell r="AE8" t="str">
            <v xml:space="preserve">ESTUDIOS Y DISEÑOS </v>
          </cell>
          <cell r="AF8" t="str">
            <v>Rehabilitación</v>
          </cell>
          <cell r="AG8" t="str">
            <v xml:space="preserve">ESTUDIOS Y DISEÑOS </v>
          </cell>
          <cell r="AH8" t="str">
            <v>Rehabilitación</v>
          </cell>
          <cell r="AI8" t="str">
            <v xml:space="preserve">ESTUDIOS Y DISEÑOS </v>
          </cell>
          <cell r="AJ8" t="str">
            <v>Ninguno</v>
          </cell>
          <cell r="AK8" t="str">
            <v>No existe este criterio de intervención en esta clasificación</v>
          </cell>
          <cell r="AL8" t="str">
            <v>Ninguno</v>
          </cell>
          <cell r="AM8" t="str">
            <v>No existe este criterio de intervención en esta clasificación</v>
          </cell>
          <cell r="AN8" t="str">
            <v>Ninguno</v>
          </cell>
          <cell r="AO8" t="str">
            <v>No existe este criterio de intervención en esta clasificación</v>
          </cell>
        </row>
        <row r="9">
          <cell r="A9">
            <v>18000117</v>
          </cell>
          <cell r="B9" t="str">
            <v>R17F</v>
          </cell>
          <cell r="C9">
            <v>0.24034709866716597</v>
          </cell>
          <cell r="D9">
            <v>0.28950900521272266</v>
          </cell>
          <cell r="E9">
            <v>0</v>
          </cell>
          <cell r="F9">
            <v>0.52985610387988857</v>
          </cell>
          <cell r="G9">
            <v>0.52985610387988857</v>
          </cell>
          <cell r="H9">
            <v>14.729843618316313</v>
          </cell>
          <cell r="I9">
            <v>0.1560695445890688</v>
          </cell>
          <cell r="J9">
            <v>8.7398944969878531</v>
          </cell>
          <cell r="K9">
            <v>0</v>
          </cell>
          <cell r="L9">
            <v>0</v>
          </cell>
          <cell r="M9">
            <v>0.60867122389736816</v>
          </cell>
          <cell r="N9">
            <v>0</v>
          </cell>
          <cell r="O9">
            <v>32.63024003495957</v>
          </cell>
          <cell r="P9" t="str">
            <v>CRITROJA</v>
          </cell>
          <cell r="Q9" t="str">
            <v>CRITROJA</v>
          </cell>
          <cell r="R9" t="str">
            <v>CRITROJA</v>
          </cell>
          <cell r="S9" t="str">
            <v>CRITROJA</v>
          </cell>
          <cell r="T9" t="str">
            <v>CRITROJA</v>
          </cell>
          <cell r="U9" t="str">
            <v>CRITROJA</v>
          </cell>
          <cell r="V9" t="str">
            <v>NO EXISTE</v>
          </cell>
          <cell r="W9" t="str">
            <v>NO EXISTE</v>
          </cell>
          <cell r="X9" t="str">
            <v>Rehabilitación</v>
          </cell>
          <cell r="Y9" t="str">
            <v xml:space="preserve">ESTUDIOS Y DISEÑOS </v>
          </cell>
          <cell r="Z9" t="str">
            <v>Rehabilitación</v>
          </cell>
          <cell r="AA9" t="str">
            <v xml:space="preserve">ESTUDIOS Y DISEÑOS </v>
          </cell>
          <cell r="AB9" t="str">
            <v>Rehabilitación</v>
          </cell>
          <cell r="AC9" t="str">
            <v xml:space="preserve">ESTUDIOS Y DISEÑOS </v>
          </cell>
          <cell r="AD9" t="str">
            <v>Rehabilitación</v>
          </cell>
          <cell r="AE9" t="str">
            <v xml:space="preserve">ESTUDIOS Y DISEÑOS </v>
          </cell>
          <cell r="AF9" t="str">
            <v>Rehabilitación</v>
          </cell>
          <cell r="AG9" t="str">
            <v xml:space="preserve">ESTUDIOS Y DISEÑOS </v>
          </cell>
          <cell r="AH9" t="str">
            <v>Rehabilitación</v>
          </cell>
          <cell r="AI9" t="str">
            <v xml:space="preserve">ESTUDIOS Y DISEÑOS </v>
          </cell>
          <cell r="AJ9" t="str">
            <v>Ninguno</v>
          </cell>
          <cell r="AK9" t="str">
            <v>No existe este criterio de intervención en esta clasificación</v>
          </cell>
          <cell r="AL9" t="str">
            <v>Ninguno</v>
          </cell>
          <cell r="AM9" t="str">
            <v>No existe este criterio de intervención en esta clasificación</v>
          </cell>
          <cell r="AN9" t="str">
            <v>Ninguno</v>
          </cell>
          <cell r="AO9" t="str">
            <v>No existe este criterio de intervención en esta clasificación</v>
          </cell>
        </row>
        <row r="10">
          <cell r="A10">
            <v>18000129</v>
          </cell>
          <cell r="B10" t="str">
            <v>R14F</v>
          </cell>
          <cell r="C10">
            <v>0</v>
          </cell>
          <cell r="D10">
            <v>0</v>
          </cell>
          <cell r="E10">
            <v>0</v>
          </cell>
          <cell r="F10">
            <v>0</v>
          </cell>
          <cell r="G10">
            <v>0</v>
          </cell>
          <cell r="H10">
            <v>100</v>
          </cell>
          <cell r="I10">
            <v>0</v>
          </cell>
          <cell r="J10">
            <v>0</v>
          </cell>
          <cell r="K10">
            <v>0</v>
          </cell>
          <cell r="L10">
            <v>0</v>
          </cell>
          <cell r="M10">
            <v>0</v>
          </cell>
          <cell r="N10">
            <v>0</v>
          </cell>
          <cell r="O10">
            <v>100</v>
          </cell>
          <cell r="P10" t="str">
            <v>CRITROJA</v>
          </cell>
          <cell r="Q10" t="str">
            <v>CRITROJA</v>
          </cell>
          <cell r="R10" t="str">
            <v>CRITROJA</v>
          </cell>
          <cell r="S10" t="str">
            <v>CRITROJA</v>
          </cell>
          <cell r="T10" t="str">
            <v>CRITROJA</v>
          </cell>
          <cell r="U10" t="str">
            <v>CRITROJA</v>
          </cell>
          <cell r="V10" t="str">
            <v>NO EXISTE</v>
          </cell>
          <cell r="W10" t="str">
            <v>NO EXISTE</v>
          </cell>
          <cell r="X10" t="str">
            <v>Rehabilitación</v>
          </cell>
          <cell r="Y10" t="str">
            <v xml:space="preserve">ESTUDIOS Y DISEÑOS </v>
          </cell>
          <cell r="Z10" t="str">
            <v>Rehabilitación</v>
          </cell>
          <cell r="AA10" t="str">
            <v xml:space="preserve">ESTUDIOS Y DISEÑOS </v>
          </cell>
          <cell r="AB10" t="str">
            <v>Rehabilitación</v>
          </cell>
          <cell r="AC10" t="str">
            <v xml:space="preserve">ESTUDIOS Y DISEÑOS </v>
          </cell>
          <cell r="AD10" t="str">
            <v>Rehabilitación</v>
          </cell>
          <cell r="AE10" t="str">
            <v xml:space="preserve">ESTUDIOS Y DISEÑOS </v>
          </cell>
          <cell r="AF10" t="str">
            <v>Rehabilitación</v>
          </cell>
          <cell r="AG10" t="str">
            <v xml:space="preserve">ESTUDIOS Y DISEÑOS </v>
          </cell>
          <cell r="AH10" t="str">
            <v>Rehabilitación</v>
          </cell>
          <cell r="AI10" t="str">
            <v xml:space="preserve">ESTUDIOS Y DISEÑOS </v>
          </cell>
          <cell r="AJ10" t="str">
            <v>Ninguno</v>
          </cell>
          <cell r="AK10" t="str">
            <v>No existe este criterio de intervención en esta clasificación</v>
          </cell>
          <cell r="AL10" t="str">
            <v>Ninguno</v>
          </cell>
          <cell r="AM10" t="str">
            <v>No existe este criterio de intervención en esta clasificación</v>
          </cell>
          <cell r="AN10" t="str">
            <v>Ninguno</v>
          </cell>
          <cell r="AO10" t="str">
            <v>No existe este criterio de intervención en esta clasificación</v>
          </cell>
        </row>
        <row r="11">
          <cell r="A11">
            <v>18000145</v>
          </cell>
          <cell r="B11" t="str">
            <v>R14F</v>
          </cell>
          <cell r="C11">
            <v>0</v>
          </cell>
          <cell r="D11">
            <v>0</v>
          </cell>
          <cell r="E11">
            <v>0</v>
          </cell>
          <cell r="F11">
            <v>0</v>
          </cell>
          <cell r="G11">
            <v>0</v>
          </cell>
          <cell r="H11">
            <v>81.481481481481481</v>
          </cell>
          <cell r="I11">
            <v>0</v>
          </cell>
          <cell r="J11">
            <v>17.957351290684624</v>
          </cell>
          <cell r="K11">
            <v>0</v>
          </cell>
          <cell r="L11">
            <v>0</v>
          </cell>
          <cell r="M11">
            <v>0</v>
          </cell>
          <cell r="N11">
            <v>0</v>
          </cell>
          <cell r="O11">
            <v>99.438832772166108</v>
          </cell>
          <cell r="P11" t="str">
            <v>CRITROJA</v>
          </cell>
          <cell r="Q11" t="str">
            <v>CRITROJA</v>
          </cell>
          <cell r="R11" t="str">
            <v>CRITROJA</v>
          </cell>
          <cell r="S11" t="str">
            <v>CRITROJA</v>
          </cell>
          <cell r="T11" t="str">
            <v>CRITROJA</v>
          </cell>
          <cell r="U11" t="str">
            <v>CRITROJA</v>
          </cell>
          <cell r="V11" t="str">
            <v>NO EXISTE</v>
          </cell>
          <cell r="W11" t="str">
            <v>NO EXISTE</v>
          </cell>
          <cell r="X11" t="str">
            <v>Rehabilitación</v>
          </cell>
          <cell r="Y11" t="str">
            <v xml:space="preserve">ESTUDIOS Y DISEÑOS </v>
          </cell>
          <cell r="Z11" t="str">
            <v>Rehabilitación</v>
          </cell>
          <cell r="AA11" t="str">
            <v xml:space="preserve">ESTUDIOS Y DISEÑOS </v>
          </cell>
          <cell r="AB11" t="str">
            <v>Rehabilitación</v>
          </cell>
          <cell r="AC11" t="str">
            <v xml:space="preserve">ESTUDIOS Y DISEÑOS </v>
          </cell>
          <cell r="AD11" t="str">
            <v>Rehabilitación</v>
          </cell>
          <cell r="AE11" t="str">
            <v xml:space="preserve">ESTUDIOS Y DISEÑOS </v>
          </cell>
          <cell r="AF11" t="str">
            <v>Rehabilitación</v>
          </cell>
          <cell r="AG11" t="str">
            <v xml:space="preserve">ESTUDIOS Y DISEÑOS </v>
          </cell>
          <cell r="AH11" t="str">
            <v>Rehabilitación</v>
          </cell>
          <cell r="AI11" t="str">
            <v xml:space="preserve">ESTUDIOS Y DISEÑOS </v>
          </cell>
          <cell r="AJ11" t="str">
            <v>Ninguno</v>
          </cell>
          <cell r="AK11" t="str">
            <v>No existe este criterio de intervención en esta clasificación</v>
          </cell>
          <cell r="AL11" t="str">
            <v>Ninguno</v>
          </cell>
          <cell r="AM11" t="str">
            <v>No existe este criterio de intervención en esta clasificación</v>
          </cell>
          <cell r="AN11" t="str">
            <v>Ninguno</v>
          </cell>
          <cell r="AO11" t="str">
            <v>No existe este criterio de intervención en esta clasificación</v>
          </cell>
        </row>
        <row r="12">
          <cell r="A12">
            <v>18000146</v>
          </cell>
          <cell r="B12" t="str">
            <v>R14F</v>
          </cell>
          <cell r="C12">
            <v>0</v>
          </cell>
          <cell r="D12">
            <v>0</v>
          </cell>
          <cell r="E12">
            <v>57.064681290807485</v>
          </cell>
          <cell r="F12">
            <v>57.064681290807485</v>
          </cell>
          <cell r="G12">
            <v>57.064681290807485</v>
          </cell>
          <cell r="H12">
            <v>7.0341490910799038</v>
          </cell>
          <cell r="I12">
            <v>0</v>
          </cell>
          <cell r="J12">
            <v>18.767908309455596</v>
          </cell>
          <cell r="K12">
            <v>0</v>
          </cell>
          <cell r="L12">
            <v>0</v>
          </cell>
          <cell r="M12">
            <v>0</v>
          </cell>
          <cell r="N12">
            <v>0</v>
          </cell>
          <cell r="O12">
            <v>82.866738691343002</v>
          </cell>
          <cell r="P12" t="str">
            <v>CRITROJA</v>
          </cell>
          <cell r="Q12" t="str">
            <v>CRITROJA</v>
          </cell>
          <cell r="R12" t="str">
            <v>CRITROJA</v>
          </cell>
          <cell r="S12" t="str">
            <v>CRITROJA</v>
          </cell>
          <cell r="T12" t="str">
            <v>CRITROJA</v>
          </cell>
          <cell r="U12" t="str">
            <v>CRITROJA</v>
          </cell>
          <cell r="V12" t="str">
            <v>NO EXISTE</v>
          </cell>
          <cell r="W12" t="str">
            <v>NO EXISTE</v>
          </cell>
          <cell r="X12" t="str">
            <v>Rehabilitación</v>
          </cell>
          <cell r="Y12" t="str">
            <v xml:space="preserve">ESTUDIOS Y DISEÑOS </v>
          </cell>
          <cell r="Z12" t="str">
            <v>Rehabilitación</v>
          </cell>
          <cell r="AA12" t="str">
            <v xml:space="preserve">ESTUDIOS Y DISEÑOS </v>
          </cell>
          <cell r="AB12" t="str">
            <v>Rehabilitación</v>
          </cell>
          <cell r="AC12" t="str">
            <v xml:space="preserve">ESTUDIOS Y DISEÑOS </v>
          </cell>
          <cell r="AD12" t="str">
            <v>Rehabilitación</v>
          </cell>
          <cell r="AE12" t="str">
            <v xml:space="preserve">ESTUDIOS Y DISEÑOS </v>
          </cell>
          <cell r="AF12" t="str">
            <v>Rehabilitación</v>
          </cell>
          <cell r="AG12" t="str">
            <v xml:space="preserve">ESTUDIOS Y DISEÑOS </v>
          </cell>
          <cell r="AH12" t="str">
            <v>Rehabilitación</v>
          </cell>
          <cell r="AI12" t="str">
            <v xml:space="preserve">ESTUDIOS Y DISEÑOS </v>
          </cell>
          <cell r="AJ12" t="str">
            <v>Ninguno</v>
          </cell>
          <cell r="AK12" t="str">
            <v>No existe este criterio de intervención en esta clasificación</v>
          </cell>
          <cell r="AL12" t="str">
            <v>Ninguno</v>
          </cell>
          <cell r="AM12" t="str">
            <v>No existe este criterio de intervención en esta clasificación</v>
          </cell>
          <cell r="AN12" t="str">
            <v>Ninguno</v>
          </cell>
          <cell r="AO12" t="str">
            <v>No existe este criterio de intervención en esta clasificación</v>
          </cell>
        </row>
        <row r="13">
          <cell r="A13">
            <v>18000152</v>
          </cell>
          <cell r="B13" t="str">
            <v>R14F</v>
          </cell>
          <cell r="C13">
            <v>0</v>
          </cell>
          <cell r="D13">
            <v>0.10834236186348864</v>
          </cell>
          <cell r="E13">
            <v>9.3136416338788468</v>
          </cell>
          <cell r="F13">
            <v>9.4219839957423357</v>
          </cell>
          <cell r="G13">
            <v>9.4219839957423357</v>
          </cell>
          <cell r="H13">
            <v>7.9108931592252576</v>
          </cell>
          <cell r="I13">
            <v>0</v>
          </cell>
          <cell r="J13">
            <v>30.248427135009788</v>
          </cell>
          <cell r="K13">
            <v>0</v>
          </cell>
          <cell r="L13">
            <v>0</v>
          </cell>
          <cell r="M13">
            <v>0</v>
          </cell>
          <cell r="N13">
            <v>0</v>
          </cell>
          <cell r="O13">
            <v>48.531675885271142</v>
          </cell>
          <cell r="P13" t="str">
            <v>CRITROJA</v>
          </cell>
          <cell r="Q13" t="str">
            <v>CRITROJA</v>
          </cell>
          <cell r="R13" t="str">
            <v>CRITROJA</v>
          </cell>
          <cell r="S13" t="str">
            <v>CRITROJA</v>
          </cell>
          <cell r="T13" t="str">
            <v>CRITROJA</v>
          </cell>
          <cell r="U13" t="str">
            <v>CRITROJA</v>
          </cell>
          <cell r="V13" t="str">
            <v>NO EXISTE</v>
          </cell>
          <cell r="W13" t="str">
            <v>NO EXISTE</v>
          </cell>
          <cell r="X13" t="str">
            <v>Rehabilitación</v>
          </cell>
          <cell r="Y13" t="str">
            <v xml:space="preserve">ESTUDIOS Y DISEÑOS </v>
          </cell>
          <cell r="Z13" t="str">
            <v>Rehabilitación</v>
          </cell>
          <cell r="AA13" t="str">
            <v xml:space="preserve">ESTUDIOS Y DISEÑOS </v>
          </cell>
          <cell r="AB13" t="str">
            <v>Rehabilitación</v>
          </cell>
          <cell r="AC13" t="str">
            <v xml:space="preserve">ESTUDIOS Y DISEÑOS </v>
          </cell>
          <cell r="AD13" t="str">
            <v>Rehabilitación</v>
          </cell>
          <cell r="AE13" t="str">
            <v xml:space="preserve">ESTUDIOS Y DISEÑOS </v>
          </cell>
          <cell r="AF13" t="str">
            <v>Rehabilitación</v>
          </cell>
          <cell r="AG13" t="str">
            <v xml:space="preserve">ESTUDIOS Y DISEÑOS </v>
          </cell>
          <cell r="AH13" t="str">
            <v>Rehabilitación</v>
          </cell>
          <cell r="AI13" t="str">
            <v xml:space="preserve">ESTUDIOS Y DISEÑOS </v>
          </cell>
          <cell r="AJ13" t="str">
            <v>Ninguno</v>
          </cell>
          <cell r="AK13" t="str">
            <v>No existe este criterio de intervención en esta clasificación</v>
          </cell>
          <cell r="AL13" t="str">
            <v>Ninguno</v>
          </cell>
          <cell r="AM13" t="str">
            <v>No existe este criterio de intervención en esta clasificación</v>
          </cell>
          <cell r="AN13" t="str">
            <v>Ninguno</v>
          </cell>
          <cell r="AO13" t="str">
            <v>No existe este criterio de intervención en esta clasificación</v>
          </cell>
        </row>
        <row r="14">
          <cell r="A14">
            <v>18000158</v>
          </cell>
          <cell r="B14" t="str">
            <v>N13F</v>
          </cell>
          <cell r="C14">
            <v>1.0832932113625428E-2</v>
          </cell>
          <cell r="D14">
            <v>0.12758786711603284</v>
          </cell>
          <cell r="E14">
            <v>1.3529128550794425</v>
          </cell>
          <cell r="F14">
            <v>1.4913336543091007</v>
          </cell>
          <cell r="G14">
            <v>1.4913336543091007</v>
          </cell>
          <cell r="H14">
            <v>5.6138661531054446</v>
          </cell>
          <cell r="I14">
            <v>0</v>
          </cell>
          <cell r="J14">
            <v>0.35146846413095834</v>
          </cell>
          <cell r="K14">
            <v>0</v>
          </cell>
          <cell r="L14">
            <v>0</v>
          </cell>
          <cell r="M14">
            <v>0</v>
          </cell>
          <cell r="N14">
            <v>0</v>
          </cell>
          <cell r="O14">
            <v>24.453538757823807</v>
          </cell>
          <cell r="P14" t="str">
            <v>CRIT1</v>
          </cell>
          <cell r="Q14" t="str">
            <v>NO</v>
          </cell>
          <cell r="R14" t="str">
            <v>CRIT3-3</v>
          </cell>
          <cell r="S14" t="str">
            <v>CRIT4-3</v>
          </cell>
          <cell r="T14" t="str">
            <v>CRIT5-3</v>
          </cell>
          <cell r="U14" t="str">
            <v>CRIT6-3</v>
          </cell>
          <cell r="V14" t="str">
            <v>CRIT7-3</v>
          </cell>
          <cell r="W14" t="str">
            <v>CRIT8</v>
          </cell>
          <cell r="X14" t="str">
            <v>Mantenimiento Rutinario</v>
          </cell>
          <cell r="Y14"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4" t="str">
            <v>Ninguno</v>
          </cell>
          <cell r="AA14" t="str">
            <v>No Aplica</v>
          </cell>
          <cell r="AB14" t="str">
            <v>Mantenimiento Periódico</v>
          </cell>
          <cell r="AC14"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4" t="str">
            <v>Mantenimiento Periódico</v>
          </cell>
          <cell r="AE14"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4" t="str">
            <v>Ninguno</v>
          </cell>
          <cell r="AG14"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4" t="str">
            <v>Mantenimiento Periódico</v>
          </cell>
          <cell r="AI14"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4" t="str">
            <v>Mantenimiento Periódico</v>
          </cell>
          <cell r="AK14"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4" t="str">
            <v>Mantenimiento Rutinario y Periódico</v>
          </cell>
          <cell r="AM1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4" t="str">
            <v>Mantenimiento Rutinario y/o Periódico</v>
          </cell>
          <cell r="AO14"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5">
          <cell r="A15">
            <v>18000166</v>
          </cell>
          <cell r="B15" t="str">
            <v>N13F</v>
          </cell>
          <cell r="C15">
            <v>0</v>
          </cell>
          <cell r="D15">
            <v>2.4896855882771379E-2</v>
          </cell>
          <cell r="E15">
            <v>0</v>
          </cell>
          <cell r="F15">
            <v>2.4896855882771379E-2</v>
          </cell>
          <cell r="G15">
            <v>2.4896855882771379E-2</v>
          </cell>
          <cell r="H15">
            <v>4.2538056622563678</v>
          </cell>
          <cell r="I15">
            <v>0</v>
          </cell>
          <cell r="J15">
            <v>4.7232892303314848</v>
          </cell>
          <cell r="K15">
            <v>0</v>
          </cell>
          <cell r="L15">
            <v>0</v>
          </cell>
          <cell r="M15">
            <v>0</v>
          </cell>
          <cell r="N15">
            <v>0</v>
          </cell>
          <cell r="O15">
            <v>30.761843790012815</v>
          </cell>
          <cell r="P15" t="str">
            <v>CRIT1</v>
          </cell>
          <cell r="Q15" t="str">
            <v>NO</v>
          </cell>
          <cell r="R15" t="str">
            <v>CRIT3-3</v>
          </cell>
          <cell r="S15" t="str">
            <v>CRIT4-3</v>
          </cell>
          <cell r="T15" t="str">
            <v>CRIT5-3</v>
          </cell>
          <cell r="U15" t="str">
            <v>CRIT6-3</v>
          </cell>
          <cell r="V15" t="str">
            <v>CRIT7-3</v>
          </cell>
          <cell r="W15" t="str">
            <v>CRIT8</v>
          </cell>
          <cell r="X15" t="str">
            <v>Mantenimiento Rutinario</v>
          </cell>
          <cell r="Y15"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5" t="str">
            <v>Ninguno</v>
          </cell>
          <cell r="AA15" t="str">
            <v>No Aplica</v>
          </cell>
          <cell r="AB15" t="str">
            <v>Mantenimiento Periódico</v>
          </cell>
          <cell r="AC15"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5" t="str">
            <v>Mantenimiento Periódico</v>
          </cell>
          <cell r="AE15"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5" t="str">
            <v>Ninguno</v>
          </cell>
          <cell r="AG15"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5" t="str">
            <v>Mantenimiento Periódico</v>
          </cell>
          <cell r="AI15"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5" t="str">
            <v>Mantenimiento Periódico</v>
          </cell>
          <cell r="AK15"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5" t="str">
            <v>Mantenimiento Rutinario y Periódico</v>
          </cell>
          <cell r="AM15"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5" t="str">
            <v>Mantenimiento Rutinario y/o Periódico</v>
          </cell>
          <cell r="AO15"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6">
          <cell r="A16">
            <v>18000170</v>
          </cell>
          <cell r="B16" t="str">
            <v>N16F</v>
          </cell>
          <cell r="C16">
            <v>0.22839775788017755</v>
          </cell>
          <cell r="D16">
            <v>0.49228361359831091</v>
          </cell>
          <cell r="E16">
            <v>0</v>
          </cell>
          <cell r="F16">
            <v>0.72068137147848843</v>
          </cell>
          <cell r="G16">
            <v>0.72068137147848843</v>
          </cell>
          <cell r="H16">
            <v>0</v>
          </cell>
          <cell r="I16">
            <v>0</v>
          </cell>
          <cell r="J16">
            <v>2.1838829438742073</v>
          </cell>
          <cell r="K16">
            <v>0</v>
          </cell>
          <cell r="L16">
            <v>0</v>
          </cell>
          <cell r="M16">
            <v>0</v>
          </cell>
          <cell r="N16">
            <v>0</v>
          </cell>
          <cell r="O16">
            <v>15.831331440634781</v>
          </cell>
          <cell r="P16" t="str">
            <v>CRIT1</v>
          </cell>
          <cell r="Q16" t="str">
            <v>NO</v>
          </cell>
          <cell r="R16" t="str">
            <v>CRIT3-4</v>
          </cell>
          <cell r="S16" t="str">
            <v>CRIT4-4</v>
          </cell>
          <cell r="T16" t="str">
            <v>CRIT5-4</v>
          </cell>
          <cell r="U16" t="str">
            <v>CRIT6-4</v>
          </cell>
          <cell r="V16" t="str">
            <v>CRIT7-4</v>
          </cell>
          <cell r="W16" t="str">
            <v>CRIT8</v>
          </cell>
          <cell r="X16" t="str">
            <v>Mantenimiento Rutinario</v>
          </cell>
          <cell r="Y16"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cell r="Z16" t="str">
            <v>Ninguno</v>
          </cell>
          <cell r="AA16" t="str">
            <v>No Aplica</v>
          </cell>
          <cell r="AB16" t="str">
            <v>Mantenimiento Periódico</v>
          </cell>
          <cell r="AC16" t="str">
            <v>Intervención: Parcheo (*) en el 100% del espesor de la carpeta asfáltica en la zona de baches,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D16" t="str">
            <v>Mantenimiento Periódico</v>
          </cell>
          <cell r="AE16" t="str">
            <v>Intervención: Parcheo (*) en el 100% del espesor de la carpeta asfáltica en la zona de piel de cocodrilo,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F16" t="str">
            <v>Ninguno</v>
          </cell>
          <cell r="AG16" t="str">
            <v>Intervención: Riego de Liga, renivelación con Mezcla Densa en Caliente MDC-2 en la zona de ahuellamientos,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H16" t="str">
            <v>Mantenimiento Periódico</v>
          </cell>
          <cell r="AI16" t="str">
            <v>Intervención: Riego de Liga, renivelación con Mezcla Densa en Caliente MDC-2 en la zona de hundimientos,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J16" t="str">
            <v>Mantenimiento Periódico</v>
          </cell>
          <cell r="AK16" t="str">
            <v>Intervención: Mínimo 3 cms de fresado y hasta el nivel donde se presente la falla, riego de liga, colocación de mezcla densa en caliente MDC-1 en la zona de las corrugaciones, riego de liga, colocación de una sobrecarpeta MDC-2 con espesor mínimo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Riego de Liga, Fresado, Mezcla Densa en Caliente y Renivelación de Pozos de Inspección, Cajas y Sumideros, Medida: M2 de riego de liga, M3 de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cell r="AL16" t="str">
            <v>Mantenimiento Rutinario y Periódico</v>
          </cell>
          <cell r="AM16"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cell r="AN16" t="str">
            <v>Mantenimiento Rutinario y/o Periódico</v>
          </cell>
          <cell r="AO16"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17">
          <cell r="A17">
            <v>18000171</v>
          </cell>
          <cell r="B17" t="str">
            <v>R17F</v>
          </cell>
          <cell r="C17">
            <v>9.9378881987577647E-2</v>
          </cell>
          <cell r="D17">
            <v>0.18633540372670804</v>
          </cell>
          <cell r="E17">
            <v>30.086956521739129</v>
          </cell>
          <cell r="F17">
            <v>30.372670807453414</v>
          </cell>
          <cell r="G17">
            <v>30.372670807453414</v>
          </cell>
          <cell r="H17">
            <v>26.262939958592135</v>
          </cell>
          <cell r="I17">
            <v>0</v>
          </cell>
          <cell r="J17">
            <v>26.59420289855073</v>
          </cell>
          <cell r="K17">
            <v>0</v>
          </cell>
          <cell r="L17">
            <v>0</v>
          </cell>
          <cell r="M17">
            <v>0</v>
          </cell>
          <cell r="N17">
            <v>0</v>
          </cell>
          <cell r="O17">
            <v>86.598343685300222</v>
          </cell>
          <cell r="P17" t="str">
            <v>CRITROJA</v>
          </cell>
          <cell r="Q17" t="str">
            <v>CRITROJA</v>
          </cell>
          <cell r="R17" t="str">
            <v>CRITROJA</v>
          </cell>
          <cell r="S17" t="str">
            <v>CRITROJA</v>
          </cell>
          <cell r="T17" t="str">
            <v>CRITROJA</v>
          </cell>
          <cell r="U17" t="str">
            <v>CRITROJA</v>
          </cell>
          <cell r="V17" t="str">
            <v>NO EXISTE</v>
          </cell>
          <cell r="W17" t="str">
            <v>NO EXISTE</v>
          </cell>
          <cell r="X17" t="str">
            <v>Rehabilitación</v>
          </cell>
          <cell r="Y17" t="str">
            <v xml:space="preserve">ESTUDIOS Y DISEÑOS </v>
          </cell>
          <cell r="Z17" t="str">
            <v>Rehabilitación</v>
          </cell>
          <cell r="AA17" t="str">
            <v xml:space="preserve">ESTUDIOS Y DISEÑOS </v>
          </cell>
          <cell r="AB17" t="str">
            <v>Rehabilitación</v>
          </cell>
          <cell r="AC17" t="str">
            <v xml:space="preserve">ESTUDIOS Y DISEÑOS </v>
          </cell>
          <cell r="AD17" t="str">
            <v>Rehabilitación</v>
          </cell>
          <cell r="AE17" t="str">
            <v xml:space="preserve">ESTUDIOS Y DISEÑOS </v>
          </cell>
          <cell r="AF17" t="str">
            <v>Rehabilitación</v>
          </cell>
          <cell r="AG17" t="str">
            <v xml:space="preserve">ESTUDIOS Y DISEÑOS </v>
          </cell>
          <cell r="AH17" t="str">
            <v>Rehabilitación</v>
          </cell>
          <cell r="AI17" t="str">
            <v xml:space="preserve">ESTUDIOS Y DISEÑOS </v>
          </cell>
          <cell r="AJ17" t="str">
            <v>Ninguno</v>
          </cell>
          <cell r="AK17" t="str">
            <v>No existe este criterio de intervención en esta clasificación</v>
          </cell>
          <cell r="AL17" t="str">
            <v>Ninguno</v>
          </cell>
          <cell r="AM17" t="str">
            <v>No existe este criterio de intervención en esta clasificación</v>
          </cell>
          <cell r="AN17" t="str">
            <v>Ninguno</v>
          </cell>
          <cell r="AO17" t="str">
            <v>No existe este criterio de intervención en esta clasificación</v>
          </cell>
        </row>
        <row r="18">
          <cell r="A18">
            <v>18000174</v>
          </cell>
          <cell r="B18" t="str">
            <v>R17F</v>
          </cell>
          <cell r="C18">
            <v>0.10350797952423962</v>
          </cell>
          <cell r="D18">
            <v>0.20325203252032509</v>
          </cell>
          <cell r="E18">
            <v>10.264227642276417</v>
          </cell>
          <cell r="F18">
            <v>10.570987654320982</v>
          </cell>
          <cell r="G18">
            <v>10.570987654320982</v>
          </cell>
          <cell r="H18">
            <v>17.795844625112906</v>
          </cell>
          <cell r="I18">
            <v>0</v>
          </cell>
          <cell r="J18">
            <v>23.050286058416123</v>
          </cell>
          <cell r="K18">
            <v>0</v>
          </cell>
          <cell r="L18">
            <v>0</v>
          </cell>
          <cell r="M18">
            <v>0</v>
          </cell>
          <cell r="N18">
            <v>0</v>
          </cell>
          <cell r="O18">
            <v>55.815266485998151</v>
          </cell>
          <cell r="P18" t="str">
            <v>CRITROJA</v>
          </cell>
          <cell r="Q18" t="str">
            <v>CRITROJA</v>
          </cell>
          <cell r="R18" t="str">
            <v>CRITROJA</v>
          </cell>
          <cell r="S18" t="str">
            <v>CRITROJA</v>
          </cell>
          <cell r="T18" t="str">
            <v>CRITROJA</v>
          </cell>
          <cell r="U18" t="str">
            <v>CRITROJA</v>
          </cell>
          <cell r="V18" t="str">
            <v>NO EXISTE</v>
          </cell>
          <cell r="W18" t="str">
            <v>NO EXISTE</v>
          </cell>
          <cell r="X18" t="str">
            <v>Rehabilitación</v>
          </cell>
          <cell r="Y18" t="str">
            <v xml:space="preserve">ESTUDIOS Y DISEÑOS </v>
          </cell>
          <cell r="Z18" t="str">
            <v>Rehabilitación</v>
          </cell>
          <cell r="AA18" t="str">
            <v xml:space="preserve">ESTUDIOS Y DISEÑOS </v>
          </cell>
          <cell r="AB18" t="str">
            <v>Rehabilitación</v>
          </cell>
          <cell r="AC18" t="str">
            <v xml:space="preserve">ESTUDIOS Y DISEÑOS </v>
          </cell>
          <cell r="AD18" t="str">
            <v>Rehabilitación</v>
          </cell>
          <cell r="AE18" t="str">
            <v xml:space="preserve">ESTUDIOS Y DISEÑOS </v>
          </cell>
          <cell r="AF18" t="str">
            <v>Rehabilitación</v>
          </cell>
          <cell r="AG18" t="str">
            <v xml:space="preserve">ESTUDIOS Y DISEÑOS </v>
          </cell>
          <cell r="AH18" t="str">
            <v>Rehabilitación</v>
          </cell>
          <cell r="AI18" t="str">
            <v xml:space="preserve">ESTUDIOS Y DISEÑOS </v>
          </cell>
          <cell r="AJ18" t="str">
            <v>Ninguno</v>
          </cell>
          <cell r="AK18" t="str">
            <v>No existe este criterio de intervención en esta clasificación</v>
          </cell>
          <cell r="AL18" t="str">
            <v>Ninguno</v>
          </cell>
          <cell r="AM18" t="str">
            <v>No existe este criterio de intervención en esta clasificación</v>
          </cell>
          <cell r="AN18" t="str">
            <v>Ninguno</v>
          </cell>
          <cell r="AO18" t="str">
            <v>No existe este criterio de intervención en esta clasificación</v>
          </cell>
        </row>
        <row r="19">
          <cell r="A19">
            <v>18000182</v>
          </cell>
          <cell r="B19" t="str">
            <v>R17F</v>
          </cell>
          <cell r="C19">
            <v>0.38229509645769399</v>
          </cell>
          <cell r="D19">
            <v>0.85850661834574649</v>
          </cell>
          <cell r="E19">
            <v>0</v>
          </cell>
          <cell r="F19">
            <v>1.2408017148034405</v>
          </cell>
          <cell r="G19">
            <v>1.2408017148034405</v>
          </cell>
          <cell r="H19">
            <v>0.34804322365368101</v>
          </cell>
          <cell r="I19">
            <v>7.7342938589706881E-2</v>
          </cell>
          <cell r="J19">
            <v>3.7732305040549861</v>
          </cell>
          <cell r="K19">
            <v>0</v>
          </cell>
          <cell r="L19">
            <v>0</v>
          </cell>
          <cell r="M19">
            <v>0.11048991227100982</v>
          </cell>
          <cell r="N19">
            <v>0</v>
          </cell>
          <cell r="O19">
            <v>16.835347932733768</v>
          </cell>
          <cell r="P19" t="str">
            <v>CRITROJA</v>
          </cell>
          <cell r="Q19" t="str">
            <v>CRITROJA</v>
          </cell>
          <cell r="R19" t="str">
            <v>CRITROJA</v>
          </cell>
          <cell r="S19" t="str">
            <v>CRITROJA</v>
          </cell>
          <cell r="T19" t="str">
            <v>CRITROJA</v>
          </cell>
          <cell r="U19" t="str">
            <v>CRITROJA</v>
          </cell>
          <cell r="V19" t="str">
            <v>NO EXISTE</v>
          </cell>
          <cell r="W19" t="str">
            <v>NO EXISTE</v>
          </cell>
          <cell r="X19" t="str">
            <v>Rehabilitación</v>
          </cell>
          <cell r="Y19" t="str">
            <v xml:space="preserve">ESTUDIOS Y DISEÑOS </v>
          </cell>
          <cell r="Z19" t="str">
            <v>Rehabilitación</v>
          </cell>
          <cell r="AA19" t="str">
            <v xml:space="preserve">ESTUDIOS Y DISEÑOS </v>
          </cell>
          <cell r="AB19" t="str">
            <v>Rehabilitación</v>
          </cell>
          <cell r="AC19" t="str">
            <v xml:space="preserve">ESTUDIOS Y DISEÑOS </v>
          </cell>
          <cell r="AD19" t="str">
            <v>Rehabilitación</v>
          </cell>
          <cell r="AE19" t="str">
            <v xml:space="preserve">ESTUDIOS Y DISEÑOS </v>
          </cell>
          <cell r="AF19" t="str">
            <v>Rehabilitación</v>
          </cell>
          <cell r="AG19" t="str">
            <v xml:space="preserve">ESTUDIOS Y DISEÑOS </v>
          </cell>
          <cell r="AH19" t="str">
            <v>Rehabilitación</v>
          </cell>
          <cell r="AI19" t="str">
            <v xml:space="preserve">ESTUDIOS Y DISEÑOS </v>
          </cell>
          <cell r="AJ19" t="str">
            <v>Ninguno</v>
          </cell>
          <cell r="AK19" t="str">
            <v>No existe este criterio de intervención en esta clasificación</v>
          </cell>
          <cell r="AL19" t="str">
            <v>Ninguno</v>
          </cell>
          <cell r="AM19" t="str">
            <v>No existe este criterio de intervención en esta clasificación</v>
          </cell>
          <cell r="AN19" t="str">
            <v>Ninguno</v>
          </cell>
          <cell r="AO19" t="str">
            <v>No existe este criterio de intervención en esta clasificación</v>
          </cell>
        </row>
        <row r="20">
          <cell r="A20">
            <v>18000190</v>
          </cell>
          <cell r="B20" t="str">
            <v>R14F</v>
          </cell>
          <cell r="C20">
            <v>0.12229610945501802</v>
          </cell>
          <cell r="D20">
            <v>0.39294573805007221</v>
          </cell>
          <cell r="E20">
            <v>1.3341393758729239</v>
          </cell>
          <cell r="F20">
            <v>1.849381223378014</v>
          </cell>
          <cell r="G20">
            <v>1.849381223378014</v>
          </cell>
          <cell r="H20">
            <v>0.49057416633660644</v>
          </cell>
          <cell r="I20">
            <v>0</v>
          </cell>
          <cell r="J20">
            <v>0.5385198001570396</v>
          </cell>
          <cell r="K20">
            <v>0</v>
          </cell>
          <cell r="L20">
            <v>0</v>
          </cell>
          <cell r="M20">
            <v>0</v>
          </cell>
          <cell r="N20">
            <v>0</v>
          </cell>
          <cell r="O20">
            <v>61.150486752412945</v>
          </cell>
          <cell r="P20" t="str">
            <v>CRITROJA</v>
          </cell>
          <cell r="Q20" t="str">
            <v>CRITROJA</v>
          </cell>
          <cell r="R20" t="str">
            <v>CRITROJA</v>
          </cell>
          <cell r="S20" t="str">
            <v>CRITROJA</v>
          </cell>
          <cell r="T20" t="str">
            <v>CRITROJA</v>
          </cell>
          <cell r="U20" t="str">
            <v>CRITROJA</v>
          </cell>
          <cell r="V20" t="str">
            <v>NO EXISTE</v>
          </cell>
          <cell r="W20" t="str">
            <v>NO EXISTE</v>
          </cell>
          <cell r="X20" t="str">
            <v>Rehabilitación</v>
          </cell>
          <cell r="Y20" t="str">
            <v xml:space="preserve">ESTUDIOS Y DISEÑOS </v>
          </cell>
          <cell r="Z20" t="str">
            <v>Rehabilitación</v>
          </cell>
          <cell r="AA20" t="str">
            <v xml:space="preserve">ESTUDIOS Y DISEÑOS </v>
          </cell>
          <cell r="AB20" t="str">
            <v>Rehabilitación</v>
          </cell>
          <cell r="AC20" t="str">
            <v xml:space="preserve">ESTUDIOS Y DISEÑOS </v>
          </cell>
          <cell r="AD20" t="str">
            <v>Rehabilitación</v>
          </cell>
          <cell r="AE20" t="str">
            <v xml:space="preserve">ESTUDIOS Y DISEÑOS </v>
          </cell>
          <cell r="AF20" t="str">
            <v>Rehabilitación</v>
          </cell>
          <cell r="AG20" t="str">
            <v xml:space="preserve">ESTUDIOS Y DISEÑOS </v>
          </cell>
          <cell r="AH20" t="str">
            <v>Rehabilitación</v>
          </cell>
          <cell r="AI20" t="str">
            <v xml:space="preserve">ESTUDIOS Y DISEÑOS </v>
          </cell>
          <cell r="AJ20" t="str">
            <v>Ninguno</v>
          </cell>
          <cell r="AK20" t="str">
            <v>No existe este criterio de intervención en esta clasificación</v>
          </cell>
          <cell r="AL20" t="str">
            <v>Ninguno</v>
          </cell>
          <cell r="AM20" t="str">
            <v>No existe este criterio de intervención en esta clasificación</v>
          </cell>
          <cell r="AN20" t="str">
            <v>Ninguno</v>
          </cell>
          <cell r="AO20" t="str">
            <v>No existe este criterio de intervención en esta clasificación</v>
          </cell>
        </row>
        <row r="21">
          <cell r="A21">
            <v>18000192</v>
          </cell>
          <cell r="B21" t="str">
            <v>R14F</v>
          </cell>
          <cell r="C21">
            <v>5.5088830739567565E-2</v>
          </cell>
          <cell r="D21">
            <v>0.29197080291970812</v>
          </cell>
          <cell r="E21">
            <v>5.7347472799889836</v>
          </cell>
          <cell r="F21">
            <v>6.0818069136482595</v>
          </cell>
          <cell r="G21">
            <v>6.0818069136482595</v>
          </cell>
          <cell r="H21">
            <v>4.230822200798789</v>
          </cell>
          <cell r="I21">
            <v>0</v>
          </cell>
          <cell r="J21">
            <v>5.2554744525547461</v>
          </cell>
          <cell r="K21">
            <v>0</v>
          </cell>
          <cell r="L21">
            <v>0</v>
          </cell>
          <cell r="M21">
            <v>1.2725519900840103</v>
          </cell>
          <cell r="N21">
            <v>0</v>
          </cell>
          <cell r="O21">
            <v>21.192673185511644</v>
          </cell>
          <cell r="P21" t="str">
            <v>CRITROJA</v>
          </cell>
          <cell r="Q21" t="str">
            <v>CRITROJA</v>
          </cell>
          <cell r="R21" t="str">
            <v>CRITROJA</v>
          </cell>
          <cell r="S21" t="str">
            <v>CRITROJA</v>
          </cell>
          <cell r="T21" t="str">
            <v>CRITROJA</v>
          </cell>
          <cell r="U21" t="str">
            <v>CRITROJA</v>
          </cell>
          <cell r="V21" t="str">
            <v>NO EXISTE</v>
          </cell>
          <cell r="W21" t="str">
            <v>NO EXISTE</v>
          </cell>
          <cell r="X21" t="str">
            <v>Rehabilitación</v>
          </cell>
          <cell r="Y21" t="str">
            <v xml:space="preserve">ESTUDIOS Y DISEÑOS </v>
          </cell>
          <cell r="Z21" t="str">
            <v>Rehabilitación</v>
          </cell>
          <cell r="AA21" t="str">
            <v xml:space="preserve">ESTUDIOS Y DISEÑOS </v>
          </cell>
          <cell r="AB21" t="str">
            <v>Rehabilitación</v>
          </cell>
          <cell r="AC21" t="str">
            <v xml:space="preserve">ESTUDIOS Y DISEÑOS </v>
          </cell>
          <cell r="AD21" t="str">
            <v>Rehabilitación</v>
          </cell>
          <cell r="AE21" t="str">
            <v xml:space="preserve">ESTUDIOS Y DISEÑOS </v>
          </cell>
          <cell r="AF21" t="str">
            <v>Rehabilitación</v>
          </cell>
          <cell r="AG21" t="str">
            <v xml:space="preserve">ESTUDIOS Y DISEÑOS </v>
          </cell>
          <cell r="AH21" t="str">
            <v>Rehabilitación</v>
          </cell>
          <cell r="AI21" t="str">
            <v xml:space="preserve">ESTUDIOS Y DISEÑOS </v>
          </cell>
          <cell r="AJ21" t="str">
            <v>Ninguno</v>
          </cell>
          <cell r="AK21" t="str">
            <v>No existe este criterio de intervención en esta clasificación</v>
          </cell>
          <cell r="AL21" t="str">
            <v>Ninguno</v>
          </cell>
          <cell r="AM21" t="str">
            <v>No existe este criterio de intervención en esta clasificación</v>
          </cell>
          <cell r="AN21" t="str">
            <v>Ninguno</v>
          </cell>
          <cell r="AO21" t="str">
            <v>No existe este criterio de intervención en esta clasificación</v>
          </cell>
        </row>
        <row r="22">
          <cell r="B22" t="e">
            <v>#N/A</v>
          </cell>
          <cell r="C22" t="e">
            <v>#N/A</v>
          </cell>
          <cell r="D22" t="e">
            <v>#N/A</v>
          </cell>
          <cell r="E22" t="e">
            <v>#N/A</v>
          </cell>
          <cell r="F22" t="e">
            <v>#N/A</v>
          </cell>
          <cell r="G22" t="e">
            <v>#N/A</v>
          </cell>
          <cell r="H22" t="e">
            <v>#N/A</v>
          </cell>
          <cell r="I22" t="e">
            <v>#N/A</v>
          </cell>
          <cell r="J22" t="e">
            <v>#N/A</v>
          </cell>
          <cell r="K22" t="e">
            <v>#N/A</v>
          </cell>
          <cell r="L22" t="e">
            <v>#N/A</v>
          </cell>
          <cell r="M22" t="e">
            <v>#N/A</v>
          </cell>
          <cell r="N22" t="e">
            <v>#N/A</v>
          </cell>
          <cell r="O22" t="e">
            <v>#N/A</v>
          </cell>
          <cell r="P22" t="e">
            <v>#VALUE!</v>
          </cell>
          <cell r="Q22" t="e">
            <v>#VALUE!</v>
          </cell>
          <cell r="R22" t="e">
            <v>#VALUE!</v>
          </cell>
          <cell r="S22" t="e">
            <v>#VALUE!</v>
          </cell>
          <cell r="T22" t="e">
            <v>#VALUE!</v>
          </cell>
          <cell r="U22" t="e">
            <v>#VALUE!</v>
          </cell>
          <cell r="V22" t="e">
            <v>#VALUE!</v>
          </cell>
          <cell r="W22" t="e">
            <v>#VALUE!</v>
          </cell>
          <cell r="X22" t="e">
            <v>#VALUE!</v>
          </cell>
          <cell r="Y22" t="str">
            <v>No Aplica</v>
          </cell>
          <cell r="Z22" t="e">
            <v>#VALUE!</v>
          </cell>
          <cell r="AA22" t="str">
            <v>No Aplica</v>
          </cell>
          <cell r="AB22" t="e">
            <v>#VALUE!</v>
          </cell>
          <cell r="AC22" t="str">
            <v>No Aplica</v>
          </cell>
          <cell r="AD22" t="e">
            <v>#VALUE!</v>
          </cell>
          <cell r="AE22" t="str">
            <v>No Aplica</v>
          </cell>
          <cell r="AF22" t="e">
            <v>#VALUE!</v>
          </cell>
          <cell r="AG22" t="str">
            <v>No Aplica</v>
          </cell>
          <cell r="AH22" t="e">
            <v>#VALUE!</v>
          </cell>
          <cell r="AI22" t="str">
            <v>No Aplica</v>
          </cell>
          <cell r="AJ22" t="e">
            <v>#VALUE!</v>
          </cell>
          <cell r="AK22" t="str">
            <v>No Aplica</v>
          </cell>
          <cell r="AL22" t="e">
            <v>#VALUE!</v>
          </cell>
          <cell r="AM22" t="str">
            <v>No Aplica</v>
          </cell>
          <cell r="AN22" t="e">
            <v>#VALUE!</v>
          </cell>
          <cell r="AO22" t="str">
            <v>No Aplica</v>
          </cell>
        </row>
        <row r="23">
          <cell r="B23" t="e">
            <v>#N/A</v>
          </cell>
          <cell r="C23" t="e">
            <v>#N/A</v>
          </cell>
          <cell r="D23" t="e">
            <v>#N/A</v>
          </cell>
          <cell r="E23" t="e">
            <v>#N/A</v>
          </cell>
          <cell r="F23" t="e">
            <v>#N/A</v>
          </cell>
          <cell r="G23" t="e">
            <v>#N/A</v>
          </cell>
          <cell r="H23" t="e">
            <v>#N/A</v>
          </cell>
          <cell r="I23" t="e">
            <v>#N/A</v>
          </cell>
          <cell r="J23" t="e">
            <v>#N/A</v>
          </cell>
          <cell r="K23" t="e">
            <v>#N/A</v>
          </cell>
          <cell r="L23" t="e">
            <v>#N/A</v>
          </cell>
          <cell r="M23" t="e">
            <v>#N/A</v>
          </cell>
          <cell r="N23" t="e">
            <v>#N/A</v>
          </cell>
          <cell r="O23" t="e">
            <v>#N/A</v>
          </cell>
          <cell r="P23" t="e">
            <v>#VALUE!</v>
          </cell>
          <cell r="Q23" t="e">
            <v>#VALUE!</v>
          </cell>
          <cell r="R23" t="e">
            <v>#VALUE!</v>
          </cell>
          <cell r="S23" t="e">
            <v>#VALUE!</v>
          </cell>
          <cell r="T23" t="e">
            <v>#VALUE!</v>
          </cell>
          <cell r="U23" t="e">
            <v>#VALUE!</v>
          </cell>
          <cell r="V23" t="e">
            <v>#VALUE!</v>
          </cell>
          <cell r="W23" t="e">
            <v>#VALUE!</v>
          </cell>
          <cell r="X23" t="e">
            <v>#VALUE!</v>
          </cell>
          <cell r="Y23" t="str">
            <v>No Aplica</v>
          </cell>
          <cell r="Z23" t="e">
            <v>#VALUE!</v>
          </cell>
          <cell r="AA23" t="str">
            <v>No Aplica</v>
          </cell>
          <cell r="AB23" t="e">
            <v>#VALUE!</v>
          </cell>
          <cell r="AC23" t="str">
            <v>No Aplica</v>
          </cell>
          <cell r="AD23" t="e">
            <v>#VALUE!</v>
          </cell>
          <cell r="AE23" t="str">
            <v>No Aplica</v>
          </cell>
          <cell r="AF23" t="e">
            <v>#VALUE!</v>
          </cell>
          <cell r="AG23" t="str">
            <v>No Aplica</v>
          </cell>
          <cell r="AH23" t="e">
            <v>#VALUE!</v>
          </cell>
          <cell r="AI23" t="str">
            <v>No Aplica</v>
          </cell>
          <cell r="AJ23" t="e">
            <v>#VALUE!</v>
          </cell>
          <cell r="AK23" t="str">
            <v>No Aplica</v>
          </cell>
          <cell r="AL23" t="e">
            <v>#VALUE!</v>
          </cell>
          <cell r="AM23" t="str">
            <v>No Aplica</v>
          </cell>
          <cell r="AN23" t="e">
            <v>#VALUE!</v>
          </cell>
          <cell r="AO23" t="str">
            <v>No Aplica</v>
          </cell>
        </row>
        <row r="24">
          <cell r="B24" t="e">
            <v>#N/A</v>
          </cell>
          <cell r="C24" t="e">
            <v>#N/A</v>
          </cell>
          <cell r="D24" t="e">
            <v>#N/A</v>
          </cell>
          <cell r="E24" t="e">
            <v>#N/A</v>
          </cell>
          <cell r="F24" t="e">
            <v>#N/A</v>
          </cell>
          <cell r="G24" t="e">
            <v>#N/A</v>
          </cell>
          <cell r="H24" t="e">
            <v>#N/A</v>
          </cell>
          <cell r="I24" t="e">
            <v>#N/A</v>
          </cell>
          <cell r="J24" t="e">
            <v>#N/A</v>
          </cell>
          <cell r="K24" t="e">
            <v>#N/A</v>
          </cell>
          <cell r="L24" t="e">
            <v>#N/A</v>
          </cell>
          <cell r="M24" t="e">
            <v>#N/A</v>
          </cell>
          <cell r="N24" t="e">
            <v>#N/A</v>
          </cell>
          <cell r="O24" t="e">
            <v>#N/A</v>
          </cell>
          <cell r="P24" t="e">
            <v>#VALUE!</v>
          </cell>
          <cell r="Q24" t="e">
            <v>#VALUE!</v>
          </cell>
          <cell r="R24" t="e">
            <v>#VALUE!</v>
          </cell>
          <cell r="S24" t="e">
            <v>#VALUE!</v>
          </cell>
          <cell r="T24" t="e">
            <v>#VALUE!</v>
          </cell>
          <cell r="U24" t="e">
            <v>#VALUE!</v>
          </cell>
          <cell r="V24" t="e">
            <v>#VALUE!</v>
          </cell>
          <cell r="W24" t="e">
            <v>#VALUE!</v>
          </cell>
          <cell r="X24" t="e">
            <v>#VALUE!</v>
          </cell>
          <cell r="Y24" t="str">
            <v>No Aplica</v>
          </cell>
          <cell r="Z24" t="e">
            <v>#VALUE!</v>
          </cell>
          <cell r="AA24" t="str">
            <v>No Aplica</v>
          </cell>
          <cell r="AB24" t="e">
            <v>#VALUE!</v>
          </cell>
          <cell r="AC24" t="str">
            <v>No Aplica</v>
          </cell>
          <cell r="AD24" t="e">
            <v>#VALUE!</v>
          </cell>
          <cell r="AE24" t="str">
            <v>No Aplica</v>
          </cell>
          <cell r="AF24" t="e">
            <v>#VALUE!</v>
          </cell>
          <cell r="AG24" t="str">
            <v>No Aplica</v>
          </cell>
          <cell r="AH24" t="e">
            <v>#VALUE!</v>
          </cell>
          <cell r="AI24" t="str">
            <v>No Aplica</v>
          </cell>
          <cell r="AJ24" t="e">
            <v>#VALUE!</v>
          </cell>
          <cell r="AK24" t="str">
            <v>No Aplica</v>
          </cell>
          <cell r="AL24" t="e">
            <v>#VALUE!</v>
          </cell>
          <cell r="AM24" t="str">
            <v>No Aplica</v>
          </cell>
          <cell r="AN24" t="e">
            <v>#VALUE!</v>
          </cell>
          <cell r="AO24" t="str">
            <v>No Aplica</v>
          </cell>
        </row>
        <row r="25">
          <cell r="B25" t="e">
            <v>#N/A</v>
          </cell>
          <cell r="C25" t="e">
            <v>#N/A</v>
          </cell>
          <cell r="D25" t="e">
            <v>#N/A</v>
          </cell>
          <cell r="E25" t="e">
            <v>#N/A</v>
          </cell>
          <cell r="F25" t="e">
            <v>#N/A</v>
          </cell>
          <cell r="G25" t="e">
            <v>#N/A</v>
          </cell>
          <cell r="H25" t="e">
            <v>#N/A</v>
          </cell>
          <cell r="I25" t="e">
            <v>#N/A</v>
          </cell>
          <cell r="J25" t="e">
            <v>#N/A</v>
          </cell>
          <cell r="K25" t="e">
            <v>#N/A</v>
          </cell>
          <cell r="L25" t="e">
            <v>#N/A</v>
          </cell>
          <cell r="M25" t="e">
            <v>#N/A</v>
          </cell>
          <cell r="N25" t="e">
            <v>#N/A</v>
          </cell>
          <cell r="O25" t="e">
            <v>#N/A</v>
          </cell>
          <cell r="P25" t="e">
            <v>#VALUE!</v>
          </cell>
          <cell r="Q25" t="e">
            <v>#VALUE!</v>
          </cell>
          <cell r="R25" t="e">
            <v>#VALUE!</v>
          </cell>
          <cell r="S25" t="e">
            <v>#VALUE!</v>
          </cell>
          <cell r="T25" t="e">
            <v>#VALUE!</v>
          </cell>
          <cell r="U25" t="e">
            <v>#VALUE!</v>
          </cell>
          <cell r="V25" t="e">
            <v>#VALUE!</v>
          </cell>
          <cell r="W25" t="e">
            <v>#VALUE!</v>
          </cell>
          <cell r="X25" t="e">
            <v>#VALUE!</v>
          </cell>
          <cell r="Y25" t="str">
            <v>No Aplica</v>
          </cell>
          <cell r="Z25" t="e">
            <v>#VALUE!</v>
          </cell>
          <cell r="AA25" t="str">
            <v>No Aplica</v>
          </cell>
          <cell r="AB25" t="e">
            <v>#VALUE!</v>
          </cell>
          <cell r="AC25" t="str">
            <v>No Aplica</v>
          </cell>
          <cell r="AD25" t="e">
            <v>#VALUE!</v>
          </cell>
          <cell r="AE25" t="str">
            <v>No Aplica</v>
          </cell>
          <cell r="AF25" t="e">
            <v>#VALUE!</v>
          </cell>
          <cell r="AG25" t="str">
            <v>No Aplica</v>
          </cell>
          <cell r="AH25" t="e">
            <v>#VALUE!</v>
          </cell>
          <cell r="AI25" t="str">
            <v>No Aplica</v>
          </cell>
          <cell r="AJ25" t="e">
            <v>#VALUE!</v>
          </cell>
          <cell r="AK25" t="str">
            <v>No Aplica</v>
          </cell>
          <cell r="AL25" t="e">
            <v>#VALUE!</v>
          </cell>
          <cell r="AM25" t="str">
            <v>No Aplica</v>
          </cell>
          <cell r="AN25" t="e">
            <v>#VALUE!</v>
          </cell>
          <cell r="AO25" t="str">
            <v>No Aplica</v>
          </cell>
        </row>
        <row r="26">
          <cell r="B26" t="e">
            <v>#N/A</v>
          </cell>
          <cell r="C26" t="e">
            <v>#N/A</v>
          </cell>
          <cell r="D26" t="e">
            <v>#N/A</v>
          </cell>
          <cell r="E26" t="e">
            <v>#N/A</v>
          </cell>
          <cell r="F26" t="e">
            <v>#N/A</v>
          </cell>
          <cell r="G26" t="e">
            <v>#N/A</v>
          </cell>
          <cell r="H26" t="e">
            <v>#N/A</v>
          </cell>
          <cell r="I26" t="e">
            <v>#N/A</v>
          </cell>
          <cell r="J26" t="e">
            <v>#N/A</v>
          </cell>
          <cell r="K26" t="e">
            <v>#N/A</v>
          </cell>
          <cell r="L26" t="e">
            <v>#N/A</v>
          </cell>
          <cell r="M26" t="e">
            <v>#N/A</v>
          </cell>
          <cell r="N26" t="e">
            <v>#N/A</v>
          </cell>
          <cell r="O26" t="e">
            <v>#N/A</v>
          </cell>
          <cell r="P26" t="e">
            <v>#VALUE!</v>
          </cell>
          <cell r="Q26" t="e">
            <v>#VALUE!</v>
          </cell>
          <cell r="R26" t="e">
            <v>#VALUE!</v>
          </cell>
          <cell r="S26" t="e">
            <v>#VALUE!</v>
          </cell>
          <cell r="T26" t="e">
            <v>#VALUE!</v>
          </cell>
          <cell r="U26" t="e">
            <v>#VALUE!</v>
          </cell>
          <cell r="V26" t="e">
            <v>#VALUE!</v>
          </cell>
          <cell r="W26" t="e">
            <v>#VALUE!</v>
          </cell>
          <cell r="X26" t="e">
            <v>#VALUE!</v>
          </cell>
          <cell r="Y26" t="str">
            <v>No Aplica</v>
          </cell>
          <cell r="Z26" t="e">
            <v>#VALUE!</v>
          </cell>
          <cell r="AA26" t="str">
            <v>No Aplica</v>
          </cell>
          <cell r="AB26" t="e">
            <v>#VALUE!</v>
          </cell>
          <cell r="AC26" t="str">
            <v>No Aplica</v>
          </cell>
          <cell r="AD26" t="e">
            <v>#VALUE!</v>
          </cell>
          <cell r="AE26" t="str">
            <v>No Aplica</v>
          </cell>
          <cell r="AF26" t="e">
            <v>#VALUE!</v>
          </cell>
          <cell r="AG26" t="str">
            <v>No Aplica</v>
          </cell>
          <cell r="AH26" t="e">
            <v>#VALUE!</v>
          </cell>
          <cell r="AI26" t="str">
            <v>No Aplica</v>
          </cell>
          <cell r="AJ26" t="e">
            <v>#VALUE!</v>
          </cell>
          <cell r="AK26" t="str">
            <v>No Aplica</v>
          </cell>
          <cell r="AL26" t="e">
            <v>#VALUE!</v>
          </cell>
          <cell r="AM26" t="str">
            <v>No Aplica</v>
          </cell>
          <cell r="AN26" t="e">
            <v>#VALUE!</v>
          </cell>
          <cell r="AO26" t="str">
            <v>No Aplica</v>
          </cell>
        </row>
        <row r="27">
          <cell r="B27" t="e">
            <v>#N/A</v>
          </cell>
          <cell r="C27" t="e">
            <v>#N/A</v>
          </cell>
          <cell r="D27" t="e">
            <v>#N/A</v>
          </cell>
          <cell r="E27" t="e">
            <v>#N/A</v>
          </cell>
          <cell r="F27" t="e">
            <v>#N/A</v>
          </cell>
          <cell r="G27" t="e">
            <v>#N/A</v>
          </cell>
          <cell r="H27" t="e">
            <v>#N/A</v>
          </cell>
          <cell r="I27" t="e">
            <v>#N/A</v>
          </cell>
          <cell r="J27" t="e">
            <v>#N/A</v>
          </cell>
          <cell r="K27" t="e">
            <v>#N/A</v>
          </cell>
          <cell r="L27" t="e">
            <v>#N/A</v>
          </cell>
          <cell r="M27" t="e">
            <v>#N/A</v>
          </cell>
          <cell r="N27" t="e">
            <v>#N/A</v>
          </cell>
          <cell r="O27" t="e">
            <v>#N/A</v>
          </cell>
          <cell r="P27" t="e">
            <v>#VALUE!</v>
          </cell>
          <cell r="Q27" t="e">
            <v>#VALUE!</v>
          </cell>
          <cell r="R27" t="e">
            <v>#VALUE!</v>
          </cell>
          <cell r="S27" t="e">
            <v>#VALUE!</v>
          </cell>
          <cell r="T27" t="e">
            <v>#VALUE!</v>
          </cell>
          <cell r="U27" t="e">
            <v>#VALUE!</v>
          </cell>
          <cell r="V27" t="e">
            <v>#VALUE!</v>
          </cell>
          <cell r="W27" t="e">
            <v>#VALUE!</v>
          </cell>
          <cell r="X27" t="e">
            <v>#VALUE!</v>
          </cell>
          <cell r="Y27" t="str">
            <v>No Aplica</v>
          </cell>
          <cell r="Z27" t="e">
            <v>#VALUE!</v>
          </cell>
          <cell r="AA27" t="str">
            <v>No Aplica</v>
          </cell>
          <cell r="AB27" t="e">
            <v>#VALUE!</v>
          </cell>
          <cell r="AC27" t="str">
            <v>No Aplica</v>
          </cell>
          <cell r="AD27" t="e">
            <v>#VALUE!</v>
          </cell>
          <cell r="AE27" t="str">
            <v>No Aplica</v>
          </cell>
          <cell r="AF27" t="e">
            <v>#VALUE!</v>
          </cell>
          <cell r="AG27" t="str">
            <v>No Aplica</v>
          </cell>
          <cell r="AH27" t="e">
            <v>#VALUE!</v>
          </cell>
          <cell r="AI27" t="str">
            <v>No Aplica</v>
          </cell>
          <cell r="AJ27" t="e">
            <v>#VALUE!</v>
          </cell>
          <cell r="AK27" t="str">
            <v>No Aplica</v>
          </cell>
          <cell r="AL27" t="e">
            <v>#VALUE!</v>
          </cell>
          <cell r="AM27" t="str">
            <v>No Aplica</v>
          </cell>
          <cell r="AN27" t="e">
            <v>#VALUE!</v>
          </cell>
          <cell r="AO27" t="str">
            <v>No Aplica</v>
          </cell>
        </row>
        <row r="28">
          <cell r="B28" t="e">
            <v>#N/A</v>
          </cell>
          <cell r="C28" t="e">
            <v>#N/A</v>
          </cell>
          <cell r="D28" t="e">
            <v>#N/A</v>
          </cell>
          <cell r="E28" t="e">
            <v>#N/A</v>
          </cell>
          <cell r="F28" t="e">
            <v>#N/A</v>
          </cell>
          <cell r="G28" t="e">
            <v>#N/A</v>
          </cell>
          <cell r="H28" t="e">
            <v>#N/A</v>
          </cell>
          <cell r="I28" t="e">
            <v>#N/A</v>
          </cell>
          <cell r="J28" t="e">
            <v>#N/A</v>
          </cell>
          <cell r="K28" t="e">
            <v>#N/A</v>
          </cell>
          <cell r="L28" t="e">
            <v>#N/A</v>
          </cell>
          <cell r="M28" t="e">
            <v>#N/A</v>
          </cell>
          <cell r="N28" t="e">
            <v>#N/A</v>
          </cell>
          <cell r="O28" t="e">
            <v>#N/A</v>
          </cell>
          <cell r="P28" t="e">
            <v>#VALUE!</v>
          </cell>
          <cell r="Q28" t="e">
            <v>#VALUE!</v>
          </cell>
          <cell r="R28" t="e">
            <v>#VALUE!</v>
          </cell>
          <cell r="S28" t="e">
            <v>#VALUE!</v>
          </cell>
          <cell r="T28" t="e">
            <v>#VALUE!</v>
          </cell>
          <cell r="U28" t="e">
            <v>#VALUE!</v>
          </cell>
          <cell r="V28" t="e">
            <v>#VALUE!</v>
          </cell>
          <cell r="W28" t="e">
            <v>#VALUE!</v>
          </cell>
          <cell r="X28" t="e">
            <v>#VALUE!</v>
          </cell>
          <cell r="Y28" t="str">
            <v>No Aplica</v>
          </cell>
          <cell r="Z28" t="e">
            <v>#VALUE!</v>
          </cell>
          <cell r="AA28" t="str">
            <v>No Aplica</v>
          </cell>
          <cell r="AB28" t="e">
            <v>#VALUE!</v>
          </cell>
          <cell r="AC28" t="str">
            <v>No Aplica</v>
          </cell>
          <cell r="AD28" t="e">
            <v>#VALUE!</v>
          </cell>
          <cell r="AE28" t="str">
            <v>No Aplica</v>
          </cell>
          <cell r="AF28" t="e">
            <v>#VALUE!</v>
          </cell>
          <cell r="AG28" t="str">
            <v>No Aplica</v>
          </cell>
          <cell r="AH28" t="e">
            <v>#VALUE!</v>
          </cell>
          <cell r="AI28" t="str">
            <v>No Aplica</v>
          </cell>
          <cell r="AJ28" t="e">
            <v>#VALUE!</v>
          </cell>
          <cell r="AK28" t="str">
            <v>No Aplica</v>
          </cell>
          <cell r="AL28" t="e">
            <v>#VALUE!</v>
          </cell>
          <cell r="AM28" t="str">
            <v>No Aplica</v>
          </cell>
          <cell r="AN28" t="e">
            <v>#VALUE!</v>
          </cell>
          <cell r="AO28" t="str">
            <v>No Aplica</v>
          </cell>
        </row>
        <row r="29">
          <cell r="B29" t="e">
            <v>#N/A</v>
          </cell>
          <cell r="C29" t="e">
            <v>#N/A</v>
          </cell>
          <cell r="D29" t="e">
            <v>#N/A</v>
          </cell>
          <cell r="E29" t="e">
            <v>#N/A</v>
          </cell>
          <cell r="F29" t="e">
            <v>#N/A</v>
          </cell>
          <cell r="G29" t="e">
            <v>#N/A</v>
          </cell>
          <cell r="H29" t="e">
            <v>#N/A</v>
          </cell>
          <cell r="I29" t="e">
            <v>#N/A</v>
          </cell>
          <cell r="J29" t="e">
            <v>#N/A</v>
          </cell>
          <cell r="K29" t="e">
            <v>#N/A</v>
          </cell>
          <cell r="L29" t="e">
            <v>#N/A</v>
          </cell>
          <cell r="M29" t="e">
            <v>#N/A</v>
          </cell>
          <cell r="N29" t="e">
            <v>#N/A</v>
          </cell>
          <cell r="O29" t="e">
            <v>#N/A</v>
          </cell>
          <cell r="P29" t="e">
            <v>#VALUE!</v>
          </cell>
          <cell r="Q29" t="e">
            <v>#VALUE!</v>
          </cell>
          <cell r="R29" t="e">
            <v>#VALUE!</v>
          </cell>
          <cell r="S29" t="e">
            <v>#VALUE!</v>
          </cell>
          <cell r="T29" t="e">
            <v>#VALUE!</v>
          </cell>
          <cell r="U29" t="e">
            <v>#VALUE!</v>
          </cell>
          <cell r="V29" t="e">
            <v>#VALUE!</v>
          </cell>
          <cell r="W29" t="e">
            <v>#VALUE!</v>
          </cell>
          <cell r="X29" t="e">
            <v>#VALUE!</v>
          </cell>
          <cell r="Y29" t="str">
            <v>No Aplica</v>
          </cell>
          <cell r="Z29" t="e">
            <v>#VALUE!</v>
          </cell>
          <cell r="AA29" t="str">
            <v>No Aplica</v>
          </cell>
          <cell r="AB29" t="e">
            <v>#VALUE!</v>
          </cell>
          <cell r="AC29" t="str">
            <v>No Aplica</v>
          </cell>
          <cell r="AD29" t="e">
            <v>#VALUE!</v>
          </cell>
          <cell r="AE29" t="str">
            <v>No Aplica</v>
          </cell>
          <cell r="AF29" t="e">
            <v>#VALUE!</v>
          </cell>
          <cell r="AG29" t="str">
            <v>No Aplica</v>
          </cell>
          <cell r="AH29" t="e">
            <v>#VALUE!</v>
          </cell>
          <cell r="AI29" t="str">
            <v>No Aplica</v>
          </cell>
          <cell r="AJ29" t="e">
            <v>#VALUE!</v>
          </cell>
          <cell r="AK29" t="str">
            <v>No Aplica</v>
          </cell>
          <cell r="AL29" t="e">
            <v>#VALUE!</v>
          </cell>
          <cell r="AM29" t="str">
            <v>No Aplica</v>
          </cell>
          <cell r="AN29" t="e">
            <v>#VALUE!</v>
          </cell>
          <cell r="AO29" t="str">
            <v>No Aplica</v>
          </cell>
        </row>
        <row r="30">
          <cell r="B30" t="e">
            <v>#N/A</v>
          </cell>
          <cell r="C30" t="e">
            <v>#N/A</v>
          </cell>
          <cell r="D30" t="e">
            <v>#N/A</v>
          </cell>
          <cell r="E30" t="e">
            <v>#N/A</v>
          </cell>
          <cell r="F30" t="e">
            <v>#N/A</v>
          </cell>
          <cell r="G30" t="e">
            <v>#N/A</v>
          </cell>
          <cell r="H30" t="e">
            <v>#N/A</v>
          </cell>
          <cell r="I30" t="e">
            <v>#N/A</v>
          </cell>
          <cell r="J30" t="e">
            <v>#N/A</v>
          </cell>
          <cell r="K30" t="e">
            <v>#N/A</v>
          </cell>
          <cell r="L30" t="e">
            <v>#N/A</v>
          </cell>
          <cell r="M30" t="e">
            <v>#N/A</v>
          </cell>
          <cell r="N30" t="e">
            <v>#N/A</v>
          </cell>
          <cell r="O30" t="e">
            <v>#N/A</v>
          </cell>
          <cell r="P30" t="e">
            <v>#VALUE!</v>
          </cell>
          <cell r="Q30" t="e">
            <v>#VALUE!</v>
          </cell>
          <cell r="R30" t="e">
            <v>#VALUE!</v>
          </cell>
          <cell r="S30" t="e">
            <v>#VALUE!</v>
          </cell>
          <cell r="T30" t="e">
            <v>#VALUE!</v>
          </cell>
          <cell r="U30" t="e">
            <v>#VALUE!</v>
          </cell>
          <cell r="V30" t="e">
            <v>#VALUE!</v>
          </cell>
          <cell r="W30" t="e">
            <v>#VALUE!</v>
          </cell>
          <cell r="X30" t="e">
            <v>#VALUE!</v>
          </cell>
          <cell r="Y30" t="str">
            <v>No Aplica</v>
          </cell>
          <cell r="Z30" t="e">
            <v>#VALUE!</v>
          </cell>
          <cell r="AA30" t="str">
            <v>No Aplica</v>
          </cell>
          <cell r="AB30" t="e">
            <v>#VALUE!</v>
          </cell>
          <cell r="AC30" t="str">
            <v>No Aplica</v>
          </cell>
          <cell r="AD30" t="e">
            <v>#VALUE!</v>
          </cell>
          <cell r="AE30" t="str">
            <v>No Aplica</v>
          </cell>
          <cell r="AF30" t="e">
            <v>#VALUE!</v>
          </cell>
          <cell r="AG30" t="str">
            <v>No Aplica</v>
          </cell>
          <cell r="AH30" t="e">
            <v>#VALUE!</v>
          </cell>
          <cell r="AI30" t="str">
            <v>No Aplica</v>
          </cell>
          <cell r="AJ30" t="e">
            <v>#VALUE!</v>
          </cell>
          <cell r="AK30" t="str">
            <v>No Aplica</v>
          </cell>
          <cell r="AL30" t="e">
            <v>#VALUE!</v>
          </cell>
          <cell r="AM30" t="str">
            <v>No Aplica</v>
          </cell>
          <cell r="AN30" t="e">
            <v>#VALUE!</v>
          </cell>
          <cell r="AO30" t="str">
            <v>No Aplica</v>
          </cell>
        </row>
        <row r="31">
          <cell r="B31" t="e">
            <v>#N/A</v>
          </cell>
          <cell r="C31" t="e">
            <v>#N/A</v>
          </cell>
          <cell r="D31" t="e">
            <v>#N/A</v>
          </cell>
          <cell r="E31" t="e">
            <v>#N/A</v>
          </cell>
          <cell r="F31" t="e">
            <v>#N/A</v>
          </cell>
          <cell r="G31" t="e">
            <v>#N/A</v>
          </cell>
          <cell r="H31" t="e">
            <v>#N/A</v>
          </cell>
          <cell r="I31" t="e">
            <v>#N/A</v>
          </cell>
          <cell r="J31" t="e">
            <v>#N/A</v>
          </cell>
          <cell r="K31" t="e">
            <v>#N/A</v>
          </cell>
          <cell r="L31" t="e">
            <v>#N/A</v>
          </cell>
          <cell r="M31" t="e">
            <v>#N/A</v>
          </cell>
          <cell r="N31" t="e">
            <v>#N/A</v>
          </cell>
          <cell r="O31" t="e">
            <v>#N/A</v>
          </cell>
          <cell r="P31" t="e">
            <v>#VALUE!</v>
          </cell>
          <cell r="Q31" t="e">
            <v>#VALUE!</v>
          </cell>
          <cell r="R31" t="e">
            <v>#VALUE!</v>
          </cell>
          <cell r="S31" t="e">
            <v>#VALUE!</v>
          </cell>
          <cell r="T31" t="e">
            <v>#VALUE!</v>
          </cell>
          <cell r="U31" t="e">
            <v>#VALUE!</v>
          </cell>
          <cell r="V31" t="e">
            <v>#VALUE!</v>
          </cell>
          <cell r="W31" t="e">
            <v>#VALUE!</v>
          </cell>
          <cell r="X31" t="e">
            <v>#VALUE!</v>
          </cell>
          <cell r="Y31" t="str">
            <v>No Aplica</v>
          </cell>
          <cell r="Z31" t="e">
            <v>#VALUE!</v>
          </cell>
          <cell r="AA31" t="str">
            <v>No Aplica</v>
          </cell>
          <cell r="AB31" t="e">
            <v>#VALUE!</v>
          </cell>
          <cell r="AC31" t="str">
            <v>No Aplica</v>
          </cell>
          <cell r="AD31" t="e">
            <v>#VALUE!</v>
          </cell>
          <cell r="AE31" t="str">
            <v>No Aplica</v>
          </cell>
          <cell r="AF31" t="e">
            <v>#VALUE!</v>
          </cell>
          <cell r="AG31" t="str">
            <v>No Aplica</v>
          </cell>
          <cell r="AH31" t="e">
            <v>#VALUE!</v>
          </cell>
          <cell r="AI31" t="str">
            <v>No Aplica</v>
          </cell>
          <cell r="AJ31" t="e">
            <v>#VALUE!</v>
          </cell>
          <cell r="AK31" t="str">
            <v>No Aplica</v>
          </cell>
          <cell r="AL31" t="e">
            <v>#VALUE!</v>
          </cell>
          <cell r="AM31" t="str">
            <v>No Aplica</v>
          </cell>
          <cell r="AN31" t="e">
            <v>#VALUE!</v>
          </cell>
          <cell r="AO31" t="str">
            <v>No Aplica</v>
          </cell>
        </row>
        <row r="32">
          <cell r="B32" t="e">
            <v>#N/A</v>
          </cell>
          <cell r="C32" t="e">
            <v>#N/A</v>
          </cell>
          <cell r="D32" t="e">
            <v>#N/A</v>
          </cell>
          <cell r="E32" t="e">
            <v>#N/A</v>
          </cell>
          <cell r="F32" t="e">
            <v>#N/A</v>
          </cell>
          <cell r="G32" t="e">
            <v>#N/A</v>
          </cell>
          <cell r="H32" t="e">
            <v>#N/A</v>
          </cell>
          <cell r="I32" t="e">
            <v>#N/A</v>
          </cell>
          <cell r="J32" t="e">
            <v>#N/A</v>
          </cell>
          <cell r="K32" t="e">
            <v>#N/A</v>
          </cell>
          <cell r="L32" t="e">
            <v>#N/A</v>
          </cell>
          <cell r="M32" t="e">
            <v>#N/A</v>
          </cell>
          <cell r="N32" t="e">
            <v>#N/A</v>
          </cell>
          <cell r="O32" t="e">
            <v>#N/A</v>
          </cell>
          <cell r="P32" t="e">
            <v>#VALUE!</v>
          </cell>
          <cell r="Q32" t="e">
            <v>#VALUE!</v>
          </cell>
          <cell r="R32" t="e">
            <v>#VALUE!</v>
          </cell>
          <cell r="S32" t="e">
            <v>#VALUE!</v>
          </cell>
          <cell r="T32" t="e">
            <v>#VALUE!</v>
          </cell>
          <cell r="U32" t="e">
            <v>#VALUE!</v>
          </cell>
          <cell r="V32" t="e">
            <v>#VALUE!</v>
          </cell>
          <cell r="W32" t="e">
            <v>#VALUE!</v>
          </cell>
          <cell r="X32" t="e">
            <v>#VALUE!</v>
          </cell>
          <cell r="Y32" t="str">
            <v>No Aplica</v>
          </cell>
          <cell r="Z32" t="e">
            <v>#VALUE!</v>
          </cell>
          <cell r="AA32" t="str">
            <v>No Aplica</v>
          </cell>
          <cell r="AB32" t="e">
            <v>#VALUE!</v>
          </cell>
          <cell r="AC32" t="str">
            <v>No Aplica</v>
          </cell>
          <cell r="AD32" t="e">
            <v>#VALUE!</v>
          </cell>
          <cell r="AE32" t="str">
            <v>No Aplica</v>
          </cell>
          <cell r="AF32" t="e">
            <v>#VALUE!</v>
          </cell>
          <cell r="AG32" t="str">
            <v>No Aplica</v>
          </cell>
          <cell r="AH32" t="e">
            <v>#VALUE!</v>
          </cell>
          <cell r="AI32" t="str">
            <v>No Aplica</v>
          </cell>
          <cell r="AJ32" t="e">
            <v>#VALUE!</v>
          </cell>
          <cell r="AK32" t="str">
            <v>No Aplica</v>
          </cell>
          <cell r="AL32" t="e">
            <v>#VALUE!</v>
          </cell>
          <cell r="AM32" t="str">
            <v>No Aplica</v>
          </cell>
          <cell r="AN32" t="e">
            <v>#VALUE!</v>
          </cell>
          <cell r="AO32" t="str">
            <v>No Aplica</v>
          </cell>
        </row>
        <row r="33">
          <cell r="B33" t="e">
            <v>#N/A</v>
          </cell>
          <cell r="C33" t="e">
            <v>#N/A</v>
          </cell>
          <cell r="D33" t="e">
            <v>#N/A</v>
          </cell>
          <cell r="E33" t="e">
            <v>#N/A</v>
          </cell>
          <cell r="F33" t="e">
            <v>#N/A</v>
          </cell>
          <cell r="G33" t="e">
            <v>#N/A</v>
          </cell>
          <cell r="H33" t="e">
            <v>#N/A</v>
          </cell>
          <cell r="I33" t="e">
            <v>#N/A</v>
          </cell>
          <cell r="J33" t="e">
            <v>#N/A</v>
          </cell>
          <cell r="K33" t="e">
            <v>#N/A</v>
          </cell>
          <cell r="L33" t="e">
            <v>#N/A</v>
          </cell>
          <cell r="M33" t="e">
            <v>#N/A</v>
          </cell>
          <cell r="N33" t="e">
            <v>#N/A</v>
          </cell>
          <cell r="O33" t="e">
            <v>#N/A</v>
          </cell>
          <cell r="P33" t="e">
            <v>#VALUE!</v>
          </cell>
          <cell r="Q33" t="e">
            <v>#VALUE!</v>
          </cell>
          <cell r="R33" t="e">
            <v>#VALUE!</v>
          </cell>
          <cell r="S33" t="e">
            <v>#VALUE!</v>
          </cell>
          <cell r="T33" t="e">
            <v>#VALUE!</v>
          </cell>
          <cell r="U33" t="e">
            <v>#VALUE!</v>
          </cell>
          <cell r="V33" t="e">
            <v>#VALUE!</v>
          </cell>
          <cell r="W33" t="e">
            <v>#VALUE!</v>
          </cell>
          <cell r="X33" t="e">
            <v>#VALUE!</v>
          </cell>
          <cell r="Y33" t="str">
            <v>No Aplica</v>
          </cell>
          <cell r="Z33" t="e">
            <v>#VALUE!</v>
          </cell>
          <cell r="AA33" t="str">
            <v>No Aplica</v>
          </cell>
          <cell r="AB33" t="e">
            <v>#VALUE!</v>
          </cell>
          <cell r="AC33" t="str">
            <v>No Aplica</v>
          </cell>
          <cell r="AD33" t="e">
            <v>#VALUE!</v>
          </cell>
          <cell r="AE33" t="str">
            <v>No Aplica</v>
          </cell>
          <cell r="AF33" t="e">
            <v>#VALUE!</v>
          </cell>
          <cell r="AG33" t="str">
            <v>No Aplica</v>
          </cell>
          <cell r="AH33" t="e">
            <v>#VALUE!</v>
          </cell>
          <cell r="AI33" t="str">
            <v>No Aplica</v>
          </cell>
          <cell r="AJ33" t="e">
            <v>#VALUE!</v>
          </cell>
          <cell r="AK33" t="str">
            <v>No Aplica</v>
          </cell>
          <cell r="AL33" t="e">
            <v>#VALUE!</v>
          </cell>
          <cell r="AM33" t="str">
            <v>No Aplica</v>
          </cell>
          <cell r="AN33" t="e">
            <v>#VALUE!</v>
          </cell>
          <cell r="AO33" t="str">
            <v>No Aplica</v>
          </cell>
        </row>
        <row r="34">
          <cell r="B34" t="e">
            <v>#N/A</v>
          </cell>
          <cell r="C34" t="e">
            <v>#N/A</v>
          </cell>
          <cell r="D34" t="e">
            <v>#N/A</v>
          </cell>
          <cell r="E34" t="e">
            <v>#N/A</v>
          </cell>
          <cell r="F34" t="e">
            <v>#N/A</v>
          </cell>
          <cell r="G34" t="e">
            <v>#N/A</v>
          </cell>
          <cell r="H34" t="e">
            <v>#N/A</v>
          </cell>
          <cell r="I34" t="e">
            <v>#N/A</v>
          </cell>
          <cell r="J34" t="e">
            <v>#N/A</v>
          </cell>
          <cell r="K34" t="e">
            <v>#N/A</v>
          </cell>
          <cell r="L34" t="e">
            <v>#N/A</v>
          </cell>
          <cell r="M34" t="e">
            <v>#N/A</v>
          </cell>
          <cell r="N34" t="e">
            <v>#N/A</v>
          </cell>
          <cell r="O34" t="e">
            <v>#N/A</v>
          </cell>
          <cell r="P34" t="e">
            <v>#VALUE!</v>
          </cell>
          <cell r="Q34" t="e">
            <v>#VALUE!</v>
          </cell>
          <cell r="R34" t="e">
            <v>#VALUE!</v>
          </cell>
          <cell r="S34" t="e">
            <v>#VALUE!</v>
          </cell>
          <cell r="T34" t="e">
            <v>#VALUE!</v>
          </cell>
          <cell r="U34" t="e">
            <v>#VALUE!</v>
          </cell>
          <cell r="V34" t="e">
            <v>#VALUE!</v>
          </cell>
          <cell r="W34" t="e">
            <v>#VALUE!</v>
          </cell>
          <cell r="X34" t="e">
            <v>#VALUE!</v>
          </cell>
          <cell r="Y34" t="str">
            <v>No Aplica</v>
          </cell>
          <cell r="Z34" t="e">
            <v>#VALUE!</v>
          </cell>
          <cell r="AA34" t="str">
            <v>No Aplica</v>
          </cell>
          <cell r="AB34" t="e">
            <v>#VALUE!</v>
          </cell>
          <cell r="AC34" t="str">
            <v>No Aplica</v>
          </cell>
          <cell r="AD34" t="e">
            <v>#VALUE!</v>
          </cell>
          <cell r="AE34" t="str">
            <v>No Aplica</v>
          </cell>
          <cell r="AF34" t="e">
            <v>#VALUE!</v>
          </cell>
          <cell r="AG34" t="str">
            <v>No Aplica</v>
          </cell>
          <cell r="AH34" t="e">
            <v>#VALUE!</v>
          </cell>
          <cell r="AI34" t="str">
            <v>No Aplica</v>
          </cell>
          <cell r="AJ34" t="e">
            <v>#VALUE!</v>
          </cell>
          <cell r="AK34" t="str">
            <v>No Aplica</v>
          </cell>
          <cell r="AL34" t="e">
            <v>#VALUE!</v>
          </cell>
          <cell r="AM34" t="str">
            <v>No Aplica</v>
          </cell>
          <cell r="AN34" t="e">
            <v>#VALUE!</v>
          </cell>
          <cell r="AO34" t="str">
            <v>No Aplica</v>
          </cell>
        </row>
        <row r="35">
          <cell r="B35" t="e">
            <v>#N/A</v>
          </cell>
          <cell r="C35" t="e">
            <v>#N/A</v>
          </cell>
          <cell r="D35" t="e">
            <v>#N/A</v>
          </cell>
          <cell r="E35" t="e">
            <v>#N/A</v>
          </cell>
          <cell r="F35" t="e">
            <v>#N/A</v>
          </cell>
          <cell r="G35" t="e">
            <v>#N/A</v>
          </cell>
          <cell r="H35" t="e">
            <v>#N/A</v>
          </cell>
          <cell r="I35" t="e">
            <v>#N/A</v>
          </cell>
          <cell r="J35" t="e">
            <v>#N/A</v>
          </cell>
          <cell r="K35" t="e">
            <v>#N/A</v>
          </cell>
          <cell r="L35" t="e">
            <v>#N/A</v>
          </cell>
          <cell r="M35" t="e">
            <v>#N/A</v>
          </cell>
          <cell r="N35" t="e">
            <v>#N/A</v>
          </cell>
          <cell r="O35" t="e">
            <v>#N/A</v>
          </cell>
          <cell r="P35" t="e">
            <v>#VALUE!</v>
          </cell>
          <cell r="Q35" t="e">
            <v>#VALUE!</v>
          </cell>
          <cell r="R35" t="e">
            <v>#VALUE!</v>
          </cell>
          <cell r="S35" t="e">
            <v>#VALUE!</v>
          </cell>
          <cell r="T35" t="e">
            <v>#VALUE!</v>
          </cell>
          <cell r="U35" t="e">
            <v>#VALUE!</v>
          </cell>
          <cell r="V35" t="e">
            <v>#VALUE!</v>
          </cell>
          <cell r="W35" t="e">
            <v>#VALUE!</v>
          </cell>
          <cell r="X35" t="e">
            <v>#VALUE!</v>
          </cell>
          <cell r="Y35" t="str">
            <v>No Aplica</v>
          </cell>
          <cell r="Z35" t="e">
            <v>#VALUE!</v>
          </cell>
          <cell r="AA35" t="str">
            <v>No Aplica</v>
          </cell>
          <cell r="AB35" t="e">
            <v>#VALUE!</v>
          </cell>
          <cell r="AC35" t="str">
            <v>No Aplica</v>
          </cell>
          <cell r="AD35" t="e">
            <v>#VALUE!</v>
          </cell>
          <cell r="AE35" t="str">
            <v>No Aplica</v>
          </cell>
          <cell r="AF35" t="e">
            <v>#VALUE!</v>
          </cell>
          <cell r="AG35" t="str">
            <v>No Aplica</v>
          </cell>
          <cell r="AH35" t="e">
            <v>#VALUE!</v>
          </cell>
          <cell r="AI35" t="str">
            <v>No Aplica</v>
          </cell>
          <cell r="AJ35" t="e">
            <v>#VALUE!</v>
          </cell>
          <cell r="AK35" t="str">
            <v>No Aplica</v>
          </cell>
          <cell r="AL35" t="e">
            <v>#VALUE!</v>
          </cell>
          <cell r="AM35" t="str">
            <v>No Aplica</v>
          </cell>
          <cell r="AN35" t="e">
            <v>#VALUE!</v>
          </cell>
          <cell r="AO35" t="str">
            <v>No Aplica</v>
          </cell>
        </row>
        <row r="36">
          <cell r="B36" t="e">
            <v>#N/A</v>
          </cell>
          <cell r="C36" t="e">
            <v>#N/A</v>
          </cell>
          <cell r="D36" t="e">
            <v>#N/A</v>
          </cell>
          <cell r="E36" t="e">
            <v>#N/A</v>
          </cell>
          <cell r="F36" t="e">
            <v>#N/A</v>
          </cell>
          <cell r="G36" t="e">
            <v>#N/A</v>
          </cell>
          <cell r="H36" t="e">
            <v>#N/A</v>
          </cell>
          <cell r="I36" t="e">
            <v>#N/A</v>
          </cell>
          <cell r="J36" t="e">
            <v>#N/A</v>
          </cell>
          <cell r="K36" t="e">
            <v>#N/A</v>
          </cell>
          <cell r="L36" t="e">
            <v>#N/A</v>
          </cell>
          <cell r="M36" t="e">
            <v>#N/A</v>
          </cell>
          <cell r="N36" t="e">
            <v>#N/A</v>
          </cell>
          <cell r="O36" t="e">
            <v>#N/A</v>
          </cell>
          <cell r="P36" t="e">
            <v>#VALUE!</v>
          </cell>
          <cell r="Q36" t="e">
            <v>#VALUE!</v>
          </cell>
          <cell r="R36" t="e">
            <v>#VALUE!</v>
          </cell>
          <cell r="S36" t="e">
            <v>#VALUE!</v>
          </cell>
          <cell r="T36" t="e">
            <v>#VALUE!</v>
          </cell>
          <cell r="U36" t="e">
            <v>#VALUE!</v>
          </cell>
          <cell r="V36" t="e">
            <v>#VALUE!</v>
          </cell>
          <cell r="W36" t="e">
            <v>#VALUE!</v>
          </cell>
          <cell r="X36" t="e">
            <v>#VALUE!</v>
          </cell>
          <cell r="Y36" t="str">
            <v>No Aplica</v>
          </cell>
          <cell r="Z36" t="e">
            <v>#VALUE!</v>
          </cell>
          <cell r="AA36" t="str">
            <v>No Aplica</v>
          </cell>
          <cell r="AB36" t="e">
            <v>#VALUE!</v>
          </cell>
          <cell r="AC36" t="str">
            <v>No Aplica</v>
          </cell>
          <cell r="AD36" t="e">
            <v>#VALUE!</v>
          </cell>
          <cell r="AE36" t="str">
            <v>No Aplica</v>
          </cell>
          <cell r="AF36" t="e">
            <v>#VALUE!</v>
          </cell>
          <cell r="AG36" t="str">
            <v>No Aplica</v>
          </cell>
          <cell r="AH36" t="e">
            <v>#VALUE!</v>
          </cell>
          <cell r="AI36" t="str">
            <v>No Aplica</v>
          </cell>
          <cell r="AJ36" t="e">
            <v>#VALUE!</v>
          </cell>
          <cell r="AK36" t="str">
            <v>No Aplica</v>
          </cell>
          <cell r="AL36" t="e">
            <v>#VALUE!</v>
          </cell>
          <cell r="AM36" t="str">
            <v>No Aplica</v>
          </cell>
          <cell r="AN36" t="e">
            <v>#VALUE!</v>
          </cell>
          <cell r="AO36" t="str">
            <v>No Aplica</v>
          </cell>
        </row>
        <row r="37">
          <cell r="B37" t="e">
            <v>#N/A</v>
          </cell>
          <cell r="C37" t="e">
            <v>#N/A</v>
          </cell>
          <cell r="D37" t="e">
            <v>#N/A</v>
          </cell>
          <cell r="E37" t="e">
            <v>#N/A</v>
          </cell>
          <cell r="F37" t="e">
            <v>#N/A</v>
          </cell>
          <cell r="G37" t="e">
            <v>#N/A</v>
          </cell>
          <cell r="H37" t="e">
            <v>#N/A</v>
          </cell>
          <cell r="I37" t="e">
            <v>#N/A</v>
          </cell>
          <cell r="J37" t="e">
            <v>#N/A</v>
          </cell>
          <cell r="K37" t="e">
            <v>#N/A</v>
          </cell>
          <cell r="L37" t="e">
            <v>#N/A</v>
          </cell>
          <cell r="M37" t="e">
            <v>#N/A</v>
          </cell>
          <cell r="N37" t="e">
            <v>#N/A</v>
          </cell>
          <cell r="O37" t="e">
            <v>#N/A</v>
          </cell>
          <cell r="P37" t="e">
            <v>#VALUE!</v>
          </cell>
          <cell r="Q37" t="e">
            <v>#VALUE!</v>
          </cell>
          <cell r="R37" t="e">
            <v>#VALUE!</v>
          </cell>
          <cell r="S37" t="e">
            <v>#VALUE!</v>
          </cell>
          <cell r="T37" t="e">
            <v>#VALUE!</v>
          </cell>
          <cell r="U37" t="e">
            <v>#VALUE!</v>
          </cell>
          <cell r="V37" t="e">
            <v>#VALUE!</v>
          </cell>
          <cell r="W37" t="e">
            <v>#VALUE!</v>
          </cell>
          <cell r="X37" t="e">
            <v>#VALUE!</v>
          </cell>
          <cell r="Y37" t="str">
            <v>No Aplica</v>
          </cell>
          <cell r="Z37" t="e">
            <v>#VALUE!</v>
          </cell>
          <cell r="AA37" t="str">
            <v>No Aplica</v>
          </cell>
          <cell r="AB37" t="e">
            <v>#VALUE!</v>
          </cell>
          <cell r="AC37" t="str">
            <v>No Aplica</v>
          </cell>
          <cell r="AD37" t="e">
            <v>#VALUE!</v>
          </cell>
          <cell r="AE37" t="str">
            <v>No Aplica</v>
          </cell>
          <cell r="AF37" t="e">
            <v>#VALUE!</v>
          </cell>
          <cell r="AG37" t="str">
            <v>No Aplica</v>
          </cell>
          <cell r="AH37" t="e">
            <v>#VALUE!</v>
          </cell>
          <cell r="AI37" t="str">
            <v>No Aplica</v>
          </cell>
          <cell r="AJ37" t="e">
            <v>#VALUE!</v>
          </cell>
          <cell r="AK37" t="str">
            <v>No Aplica</v>
          </cell>
          <cell r="AL37" t="e">
            <v>#VALUE!</v>
          </cell>
          <cell r="AM37" t="str">
            <v>No Aplica</v>
          </cell>
          <cell r="AN37" t="e">
            <v>#VALUE!</v>
          </cell>
          <cell r="AO37" t="str">
            <v>No Aplica</v>
          </cell>
        </row>
        <row r="38">
          <cell r="B38" t="e">
            <v>#N/A</v>
          </cell>
          <cell r="C38" t="e">
            <v>#N/A</v>
          </cell>
          <cell r="D38" t="e">
            <v>#N/A</v>
          </cell>
          <cell r="E38" t="e">
            <v>#N/A</v>
          </cell>
          <cell r="F38" t="e">
            <v>#N/A</v>
          </cell>
          <cell r="G38" t="e">
            <v>#N/A</v>
          </cell>
          <cell r="H38" t="e">
            <v>#N/A</v>
          </cell>
          <cell r="I38" t="e">
            <v>#N/A</v>
          </cell>
          <cell r="J38" t="e">
            <v>#N/A</v>
          </cell>
          <cell r="K38" t="e">
            <v>#N/A</v>
          </cell>
          <cell r="L38" t="e">
            <v>#N/A</v>
          </cell>
          <cell r="M38" t="e">
            <v>#N/A</v>
          </cell>
          <cell r="N38" t="e">
            <v>#N/A</v>
          </cell>
          <cell r="O38" t="e">
            <v>#N/A</v>
          </cell>
          <cell r="P38" t="e">
            <v>#VALUE!</v>
          </cell>
          <cell r="Q38" t="e">
            <v>#VALUE!</v>
          </cell>
          <cell r="R38" t="e">
            <v>#VALUE!</v>
          </cell>
          <cell r="S38" t="e">
            <v>#VALUE!</v>
          </cell>
          <cell r="T38" t="e">
            <v>#VALUE!</v>
          </cell>
          <cell r="U38" t="e">
            <v>#VALUE!</v>
          </cell>
          <cell r="V38" t="e">
            <v>#VALUE!</v>
          </cell>
          <cell r="W38" t="e">
            <v>#VALUE!</v>
          </cell>
          <cell r="X38" t="e">
            <v>#VALUE!</v>
          </cell>
          <cell r="Y38" t="str">
            <v>No Aplica</v>
          </cell>
          <cell r="Z38" t="e">
            <v>#VALUE!</v>
          </cell>
          <cell r="AA38" t="str">
            <v>No Aplica</v>
          </cell>
          <cell r="AB38" t="e">
            <v>#VALUE!</v>
          </cell>
          <cell r="AC38" t="str">
            <v>No Aplica</v>
          </cell>
          <cell r="AD38" t="e">
            <v>#VALUE!</v>
          </cell>
          <cell r="AE38" t="str">
            <v>No Aplica</v>
          </cell>
          <cell r="AF38" t="e">
            <v>#VALUE!</v>
          </cell>
          <cell r="AG38" t="str">
            <v>No Aplica</v>
          </cell>
          <cell r="AH38" t="e">
            <v>#VALUE!</v>
          </cell>
          <cell r="AI38" t="str">
            <v>No Aplica</v>
          </cell>
          <cell r="AJ38" t="e">
            <v>#VALUE!</v>
          </cell>
          <cell r="AK38" t="str">
            <v>No Aplica</v>
          </cell>
          <cell r="AL38" t="e">
            <v>#VALUE!</v>
          </cell>
          <cell r="AM38" t="str">
            <v>No Aplica</v>
          </cell>
          <cell r="AN38" t="e">
            <v>#VALUE!</v>
          </cell>
          <cell r="AO38" t="str">
            <v>No Aplica</v>
          </cell>
        </row>
        <row r="39">
          <cell r="B39" t="e">
            <v>#N/A</v>
          </cell>
          <cell r="C39" t="e">
            <v>#N/A</v>
          </cell>
          <cell r="D39" t="e">
            <v>#N/A</v>
          </cell>
          <cell r="E39" t="e">
            <v>#N/A</v>
          </cell>
          <cell r="F39" t="e">
            <v>#N/A</v>
          </cell>
          <cell r="G39" t="e">
            <v>#N/A</v>
          </cell>
          <cell r="H39" t="e">
            <v>#N/A</v>
          </cell>
          <cell r="I39" t="e">
            <v>#N/A</v>
          </cell>
          <cell r="J39" t="e">
            <v>#N/A</v>
          </cell>
          <cell r="K39" t="e">
            <v>#N/A</v>
          </cell>
          <cell r="L39" t="e">
            <v>#N/A</v>
          </cell>
          <cell r="M39" t="e">
            <v>#N/A</v>
          </cell>
          <cell r="N39" t="e">
            <v>#N/A</v>
          </cell>
          <cell r="O39" t="e">
            <v>#N/A</v>
          </cell>
          <cell r="P39" t="e">
            <v>#VALUE!</v>
          </cell>
          <cell r="Q39" t="e">
            <v>#VALUE!</v>
          </cell>
          <cell r="R39" t="e">
            <v>#VALUE!</v>
          </cell>
          <cell r="S39" t="e">
            <v>#VALUE!</v>
          </cell>
          <cell r="T39" t="e">
            <v>#VALUE!</v>
          </cell>
          <cell r="U39" t="e">
            <v>#VALUE!</v>
          </cell>
          <cell r="V39" t="e">
            <v>#VALUE!</v>
          </cell>
          <cell r="W39" t="e">
            <v>#VALUE!</v>
          </cell>
          <cell r="X39" t="e">
            <v>#VALUE!</v>
          </cell>
          <cell r="Y39" t="str">
            <v>No Aplica</v>
          </cell>
          <cell r="Z39" t="e">
            <v>#VALUE!</v>
          </cell>
          <cell r="AA39" t="str">
            <v>No Aplica</v>
          </cell>
          <cell r="AB39" t="e">
            <v>#VALUE!</v>
          </cell>
          <cell r="AC39" t="str">
            <v>No Aplica</v>
          </cell>
          <cell r="AD39" t="e">
            <v>#VALUE!</v>
          </cell>
          <cell r="AE39" t="str">
            <v>No Aplica</v>
          </cell>
          <cell r="AF39" t="e">
            <v>#VALUE!</v>
          </cell>
          <cell r="AG39" t="str">
            <v>No Aplica</v>
          </cell>
          <cell r="AH39" t="e">
            <v>#VALUE!</v>
          </cell>
          <cell r="AI39" t="str">
            <v>No Aplica</v>
          </cell>
          <cell r="AJ39" t="e">
            <v>#VALUE!</v>
          </cell>
          <cell r="AK39" t="str">
            <v>No Aplica</v>
          </cell>
          <cell r="AL39" t="e">
            <v>#VALUE!</v>
          </cell>
          <cell r="AM39" t="str">
            <v>No Aplica</v>
          </cell>
          <cell r="AN39" t="e">
            <v>#VALUE!</v>
          </cell>
          <cell r="AO39" t="str">
            <v>No Aplica</v>
          </cell>
        </row>
        <row r="40">
          <cell r="B40" t="e">
            <v>#N/A</v>
          </cell>
          <cell r="C40" t="e">
            <v>#N/A</v>
          </cell>
          <cell r="D40" t="e">
            <v>#N/A</v>
          </cell>
          <cell r="E40" t="e">
            <v>#N/A</v>
          </cell>
          <cell r="F40" t="e">
            <v>#N/A</v>
          </cell>
          <cell r="G40" t="e">
            <v>#N/A</v>
          </cell>
          <cell r="H40" t="e">
            <v>#N/A</v>
          </cell>
          <cell r="I40" t="e">
            <v>#N/A</v>
          </cell>
          <cell r="J40" t="e">
            <v>#N/A</v>
          </cell>
          <cell r="K40" t="e">
            <v>#N/A</v>
          </cell>
          <cell r="L40" t="e">
            <v>#N/A</v>
          </cell>
          <cell r="M40" t="e">
            <v>#N/A</v>
          </cell>
          <cell r="N40" t="e">
            <v>#N/A</v>
          </cell>
          <cell r="O40" t="e">
            <v>#N/A</v>
          </cell>
          <cell r="P40" t="e">
            <v>#VALUE!</v>
          </cell>
          <cell r="Q40" t="e">
            <v>#VALUE!</v>
          </cell>
          <cell r="R40" t="e">
            <v>#VALUE!</v>
          </cell>
          <cell r="S40" t="e">
            <v>#VALUE!</v>
          </cell>
          <cell r="T40" t="e">
            <v>#VALUE!</v>
          </cell>
          <cell r="U40" t="e">
            <v>#VALUE!</v>
          </cell>
          <cell r="V40" t="e">
            <v>#VALUE!</v>
          </cell>
          <cell r="W40" t="e">
            <v>#VALUE!</v>
          </cell>
          <cell r="X40" t="e">
            <v>#VALUE!</v>
          </cell>
          <cell r="Y40" t="str">
            <v>No Aplica</v>
          </cell>
          <cell r="Z40" t="e">
            <v>#VALUE!</v>
          </cell>
          <cell r="AA40" t="str">
            <v>No Aplica</v>
          </cell>
          <cell r="AB40" t="e">
            <v>#VALUE!</v>
          </cell>
          <cell r="AC40" t="str">
            <v>No Aplica</v>
          </cell>
          <cell r="AD40" t="e">
            <v>#VALUE!</v>
          </cell>
          <cell r="AE40" t="str">
            <v>No Aplica</v>
          </cell>
          <cell r="AF40" t="e">
            <v>#VALUE!</v>
          </cell>
          <cell r="AG40" t="str">
            <v>No Aplica</v>
          </cell>
          <cell r="AH40" t="e">
            <v>#VALUE!</v>
          </cell>
          <cell r="AI40" t="str">
            <v>No Aplica</v>
          </cell>
          <cell r="AJ40" t="e">
            <v>#VALUE!</v>
          </cell>
          <cell r="AK40" t="str">
            <v>No Aplica</v>
          </cell>
          <cell r="AL40" t="e">
            <v>#VALUE!</v>
          </cell>
          <cell r="AM40" t="str">
            <v>No Aplica</v>
          </cell>
          <cell r="AN40" t="e">
            <v>#VALUE!</v>
          </cell>
          <cell r="AO40" t="str">
            <v>No Aplica</v>
          </cell>
        </row>
        <row r="41">
          <cell r="B41" t="e">
            <v>#N/A</v>
          </cell>
          <cell r="C41" t="e">
            <v>#N/A</v>
          </cell>
          <cell r="D41" t="e">
            <v>#N/A</v>
          </cell>
          <cell r="E41" t="e">
            <v>#N/A</v>
          </cell>
          <cell r="F41" t="e">
            <v>#N/A</v>
          </cell>
          <cell r="G41" t="e">
            <v>#N/A</v>
          </cell>
          <cell r="H41" t="e">
            <v>#N/A</v>
          </cell>
          <cell r="I41" t="e">
            <v>#N/A</v>
          </cell>
          <cell r="J41" t="e">
            <v>#N/A</v>
          </cell>
          <cell r="K41" t="e">
            <v>#N/A</v>
          </cell>
          <cell r="L41" t="e">
            <v>#N/A</v>
          </cell>
          <cell r="M41" t="e">
            <v>#N/A</v>
          </cell>
          <cell r="N41" t="e">
            <v>#N/A</v>
          </cell>
          <cell r="O41" t="e">
            <v>#N/A</v>
          </cell>
          <cell r="P41" t="e">
            <v>#VALUE!</v>
          </cell>
          <cell r="Q41" t="e">
            <v>#VALUE!</v>
          </cell>
          <cell r="R41" t="e">
            <v>#VALUE!</v>
          </cell>
          <cell r="S41" t="e">
            <v>#VALUE!</v>
          </cell>
          <cell r="T41" t="e">
            <v>#VALUE!</v>
          </cell>
          <cell r="U41" t="e">
            <v>#VALUE!</v>
          </cell>
          <cell r="V41" t="e">
            <v>#VALUE!</v>
          </cell>
          <cell r="W41" t="e">
            <v>#VALUE!</v>
          </cell>
          <cell r="X41" t="e">
            <v>#VALUE!</v>
          </cell>
          <cell r="Y41" t="str">
            <v>No Aplica</v>
          </cell>
          <cell r="Z41" t="e">
            <v>#VALUE!</v>
          </cell>
          <cell r="AA41" t="str">
            <v>No Aplica</v>
          </cell>
          <cell r="AB41" t="e">
            <v>#VALUE!</v>
          </cell>
          <cell r="AC41" t="str">
            <v>No Aplica</v>
          </cell>
          <cell r="AD41" t="e">
            <v>#VALUE!</v>
          </cell>
          <cell r="AE41" t="str">
            <v>No Aplica</v>
          </cell>
          <cell r="AF41" t="e">
            <v>#VALUE!</v>
          </cell>
          <cell r="AG41" t="str">
            <v>No Aplica</v>
          </cell>
          <cell r="AH41" t="e">
            <v>#VALUE!</v>
          </cell>
          <cell r="AI41" t="str">
            <v>No Aplica</v>
          </cell>
          <cell r="AJ41" t="e">
            <v>#VALUE!</v>
          </cell>
          <cell r="AK41" t="str">
            <v>No Aplica</v>
          </cell>
          <cell r="AL41" t="e">
            <v>#VALUE!</v>
          </cell>
          <cell r="AM41" t="str">
            <v>No Aplica</v>
          </cell>
          <cell r="AN41" t="e">
            <v>#VALUE!</v>
          </cell>
          <cell r="AO41" t="str">
            <v>No Aplica</v>
          </cell>
        </row>
        <row r="42">
          <cell r="B42" t="e">
            <v>#N/A</v>
          </cell>
          <cell r="C42" t="e">
            <v>#N/A</v>
          </cell>
          <cell r="D42" t="e">
            <v>#N/A</v>
          </cell>
          <cell r="E42" t="e">
            <v>#N/A</v>
          </cell>
          <cell r="F42" t="e">
            <v>#N/A</v>
          </cell>
          <cell r="G42" t="e">
            <v>#N/A</v>
          </cell>
          <cell r="H42" t="e">
            <v>#N/A</v>
          </cell>
          <cell r="I42" t="e">
            <v>#N/A</v>
          </cell>
          <cell r="J42" t="e">
            <v>#N/A</v>
          </cell>
          <cell r="K42" t="e">
            <v>#N/A</v>
          </cell>
          <cell r="L42" t="e">
            <v>#N/A</v>
          </cell>
          <cell r="M42" t="e">
            <v>#N/A</v>
          </cell>
          <cell r="N42" t="e">
            <v>#N/A</v>
          </cell>
          <cell r="O42" t="e">
            <v>#N/A</v>
          </cell>
          <cell r="P42" t="e">
            <v>#VALUE!</v>
          </cell>
          <cell r="Q42" t="e">
            <v>#VALUE!</v>
          </cell>
          <cell r="R42" t="e">
            <v>#VALUE!</v>
          </cell>
          <cell r="S42" t="e">
            <v>#VALUE!</v>
          </cell>
          <cell r="T42" t="e">
            <v>#VALUE!</v>
          </cell>
          <cell r="U42" t="e">
            <v>#VALUE!</v>
          </cell>
          <cell r="V42" t="e">
            <v>#VALUE!</v>
          </cell>
          <cell r="W42" t="e">
            <v>#VALUE!</v>
          </cell>
          <cell r="X42" t="e">
            <v>#VALUE!</v>
          </cell>
          <cell r="Y42" t="str">
            <v>No Aplica</v>
          </cell>
          <cell r="Z42" t="e">
            <v>#VALUE!</v>
          </cell>
          <cell r="AA42" t="str">
            <v>No Aplica</v>
          </cell>
          <cell r="AB42" t="e">
            <v>#VALUE!</v>
          </cell>
          <cell r="AC42" t="str">
            <v>No Aplica</v>
          </cell>
          <cell r="AD42" t="e">
            <v>#VALUE!</v>
          </cell>
          <cell r="AE42" t="str">
            <v>No Aplica</v>
          </cell>
          <cell r="AF42" t="e">
            <v>#VALUE!</v>
          </cell>
          <cell r="AG42" t="str">
            <v>No Aplica</v>
          </cell>
          <cell r="AH42" t="e">
            <v>#VALUE!</v>
          </cell>
          <cell r="AI42" t="str">
            <v>No Aplica</v>
          </cell>
          <cell r="AJ42" t="e">
            <v>#VALUE!</v>
          </cell>
          <cell r="AK42" t="str">
            <v>No Aplica</v>
          </cell>
          <cell r="AL42" t="e">
            <v>#VALUE!</v>
          </cell>
          <cell r="AM42" t="str">
            <v>No Aplica</v>
          </cell>
          <cell r="AN42" t="e">
            <v>#VALUE!</v>
          </cell>
          <cell r="AO42" t="str">
            <v>No Aplica</v>
          </cell>
        </row>
        <row r="43">
          <cell r="B43" t="e">
            <v>#N/A</v>
          </cell>
          <cell r="C43" t="e">
            <v>#N/A</v>
          </cell>
          <cell r="D43" t="e">
            <v>#N/A</v>
          </cell>
          <cell r="E43" t="e">
            <v>#N/A</v>
          </cell>
          <cell r="F43" t="e">
            <v>#N/A</v>
          </cell>
          <cell r="G43" t="e">
            <v>#N/A</v>
          </cell>
          <cell r="H43" t="e">
            <v>#N/A</v>
          </cell>
          <cell r="I43" t="e">
            <v>#N/A</v>
          </cell>
          <cell r="J43" t="e">
            <v>#N/A</v>
          </cell>
          <cell r="K43" t="e">
            <v>#N/A</v>
          </cell>
          <cell r="L43" t="e">
            <v>#N/A</v>
          </cell>
          <cell r="M43" t="e">
            <v>#N/A</v>
          </cell>
          <cell r="N43" t="e">
            <v>#N/A</v>
          </cell>
          <cell r="O43" t="e">
            <v>#N/A</v>
          </cell>
          <cell r="P43" t="e">
            <v>#VALUE!</v>
          </cell>
          <cell r="Q43" t="e">
            <v>#VALUE!</v>
          </cell>
          <cell r="R43" t="e">
            <v>#VALUE!</v>
          </cell>
          <cell r="S43" t="e">
            <v>#VALUE!</v>
          </cell>
          <cell r="T43" t="e">
            <v>#VALUE!</v>
          </cell>
          <cell r="U43" t="e">
            <v>#VALUE!</v>
          </cell>
          <cell r="V43" t="e">
            <v>#VALUE!</v>
          </cell>
          <cell r="W43" t="e">
            <v>#VALUE!</v>
          </cell>
          <cell r="X43" t="e">
            <v>#VALUE!</v>
          </cell>
          <cell r="Y43" t="str">
            <v>No Aplica</v>
          </cell>
          <cell r="Z43" t="e">
            <v>#VALUE!</v>
          </cell>
          <cell r="AA43" t="str">
            <v>No Aplica</v>
          </cell>
          <cell r="AB43" t="e">
            <v>#VALUE!</v>
          </cell>
          <cell r="AC43" t="str">
            <v>No Aplica</v>
          </cell>
          <cell r="AD43" t="e">
            <v>#VALUE!</v>
          </cell>
          <cell r="AE43" t="str">
            <v>No Aplica</v>
          </cell>
          <cell r="AF43" t="e">
            <v>#VALUE!</v>
          </cell>
          <cell r="AG43" t="str">
            <v>No Aplica</v>
          </cell>
          <cell r="AH43" t="e">
            <v>#VALUE!</v>
          </cell>
          <cell r="AI43" t="str">
            <v>No Aplica</v>
          </cell>
          <cell r="AJ43" t="e">
            <v>#VALUE!</v>
          </cell>
          <cell r="AK43" t="str">
            <v>No Aplica</v>
          </cell>
          <cell r="AL43" t="e">
            <v>#VALUE!</v>
          </cell>
          <cell r="AM43" t="str">
            <v>No Aplica</v>
          </cell>
          <cell r="AN43" t="e">
            <v>#VALUE!</v>
          </cell>
          <cell r="AO43" t="str">
            <v>No Aplica</v>
          </cell>
        </row>
        <row r="44">
          <cell r="B44" t="e">
            <v>#N/A</v>
          </cell>
          <cell r="C44" t="e">
            <v>#N/A</v>
          </cell>
          <cell r="D44" t="e">
            <v>#N/A</v>
          </cell>
          <cell r="E44" t="e">
            <v>#N/A</v>
          </cell>
          <cell r="F44" t="e">
            <v>#N/A</v>
          </cell>
          <cell r="G44" t="e">
            <v>#N/A</v>
          </cell>
          <cell r="H44" t="e">
            <v>#N/A</v>
          </cell>
          <cell r="I44" t="e">
            <v>#N/A</v>
          </cell>
          <cell r="J44" t="e">
            <v>#N/A</v>
          </cell>
          <cell r="K44" t="e">
            <v>#N/A</v>
          </cell>
          <cell r="L44" t="e">
            <v>#N/A</v>
          </cell>
          <cell r="M44" t="e">
            <v>#N/A</v>
          </cell>
          <cell r="N44" t="e">
            <v>#N/A</v>
          </cell>
          <cell r="O44" t="e">
            <v>#N/A</v>
          </cell>
          <cell r="P44" t="e">
            <v>#VALUE!</v>
          </cell>
          <cell r="Q44" t="e">
            <v>#VALUE!</v>
          </cell>
          <cell r="R44" t="e">
            <v>#VALUE!</v>
          </cell>
          <cell r="S44" t="e">
            <v>#VALUE!</v>
          </cell>
          <cell r="T44" t="e">
            <v>#VALUE!</v>
          </cell>
          <cell r="U44" t="e">
            <v>#VALUE!</v>
          </cell>
          <cell r="V44" t="e">
            <v>#VALUE!</v>
          </cell>
          <cell r="W44" t="e">
            <v>#VALUE!</v>
          </cell>
          <cell r="X44" t="e">
            <v>#VALUE!</v>
          </cell>
          <cell r="Y44" t="str">
            <v>No Aplica</v>
          </cell>
          <cell r="Z44" t="e">
            <v>#VALUE!</v>
          </cell>
          <cell r="AA44" t="str">
            <v>No Aplica</v>
          </cell>
          <cell r="AB44" t="e">
            <v>#VALUE!</v>
          </cell>
          <cell r="AC44" t="str">
            <v>No Aplica</v>
          </cell>
          <cell r="AD44" t="e">
            <v>#VALUE!</v>
          </cell>
          <cell r="AE44" t="str">
            <v>No Aplica</v>
          </cell>
          <cell r="AF44" t="e">
            <v>#VALUE!</v>
          </cell>
          <cell r="AG44" t="str">
            <v>No Aplica</v>
          </cell>
          <cell r="AH44" t="e">
            <v>#VALUE!</v>
          </cell>
          <cell r="AI44" t="str">
            <v>No Aplica</v>
          </cell>
          <cell r="AJ44" t="e">
            <v>#VALUE!</v>
          </cell>
          <cell r="AK44" t="str">
            <v>No Aplica</v>
          </cell>
          <cell r="AL44" t="e">
            <v>#VALUE!</v>
          </cell>
          <cell r="AM44" t="str">
            <v>No Aplica</v>
          </cell>
          <cell r="AN44" t="e">
            <v>#VALUE!</v>
          </cell>
          <cell r="AO44" t="str">
            <v>No Aplica</v>
          </cell>
        </row>
        <row r="45">
          <cell r="B45" t="e">
            <v>#N/A</v>
          </cell>
          <cell r="C45" t="e">
            <v>#N/A</v>
          </cell>
          <cell r="D45" t="e">
            <v>#N/A</v>
          </cell>
          <cell r="E45" t="e">
            <v>#N/A</v>
          </cell>
          <cell r="F45" t="e">
            <v>#N/A</v>
          </cell>
          <cell r="G45" t="e">
            <v>#N/A</v>
          </cell>
          <cell r="H45" t="e">
            <v>#N/A</v>
          </cell>
          <cell r="I45" t="e">
            <v>#N/A</v>
          </cell>
          <cell r="J45" t="e">
            <v>#N/A</v>
          </cell>
          <cell r="K45" t="e">
            <v>#N/A</v>
          </cell>
          <cell r="L45" t="e">
            <v>#N/A</v>
          </cell>
          <cell r="M45" t="e">
            <v>#N/A</v>
          </cell>
          <cell r="N45" t="e">
            <v>#N/A</v>
          </cell>
          <cell r="O45" t="e">
            <v>#N/A</v>
          </cell>
          <cell r="P45" t="e">
            <v>#VALUE!</v>
          </cell>
          <cell r="Q45" t="e">
            <v>#VALUE!</v>
          </cell>
          <cell r="R45" t="e">
            <v>#VALUE!</v>
          </cell>
          <cell r="S45" t="e">
            <v>#VALUE!</v>
          </cell>
          <cell r="T45" t="e">
            <v>#VALUE!</v>
          </cell>
          <cell r="U45" t="e">
            <v>#VALUE!</v>
          </cell>
          <cell r="V45" t="e">
            <v>#VALUE!</v>
          </cell>
          <cell r="W45" t="e">
            <v>#VALUE!</v>
          </cell>
          <cell r="X45" t="e">
            <v>#VALUE!</v>
          </cell>
          <cell r="Y45" t="str">
            <v>No Aplica</v>
          </cell>
          <cell r="Z45" t="e">
            <v>#VALUE!</v>
          </cell>
          <cell r="AA45" t="str">
            <v>No Aplica</v>
          </cell>
          <cell r="AB45" t="e">
            <v>#VALUE!</v>
          </cell>
          <cell r="AC45" t="str">
            <v>No Aplica</v>
          </cell>
          <cell r="AD45" t="e">
            <v>#VALUE!</v>
          </cell>
          <cell r="AE45" t="str">
            <v>No Aplica</v>
          </cell>
          <cell r="AF45" t="e">
            <v>#VALUE!</v>
          </cell>
          <cell r="AG45" t="str">
            <v>No Aplica</v>
          </cell>
          <cell r="AH45" t="e">
            <v>#VALUE!</v>
          </cell>
          <cell r="AI45" t="str">
            <v>No Aplica</v>
          </cell>
          <cell r="AJ45" t="e">
            <v>#VALUE!</v>
          </cell>
          <cell r="AK45" t="str">
            <v>No Aplica</v>
          </cell>
          <cell r="AL45" t="e">
            <v>#VALUE!</v>
          </cell>
          <cell r="AM45" t="str">
            <v>No Aplica</v>
          </cell>
          <cell r="AN45" t="e">
            <v>#VALUE!</v>
          </cell>
          <cell r="AO45" t="str">
            <v>No Aplica</v>
          </cell>
        </row>
        <row r="46">
          <cell r="B46" t="e">
            <v>#N/A</v>
          </cell>
          <cell r="C46" t="e">
            <v>#N/A</v>
          </cell>
          <cell r="D46" t="e">
            <v>#N/A</v>
          </cell>
          <cell r="E46" t="e">
            <v>#N/A</v>
          </cell>
          <cell r="F46" t="e">
            <v>#N/A</v>
          </cell>
          <cell r="G46" t="e">
            <v>#N/A</v>
          </cell>
          <cell r="H46" t="e">
            <v>#N/A</v>
          </cell>
          <cell r="I46" t="e">
            <v>#N/A</v>
          </cell>
          <cell r="J46" t="e">
            <v>#N/A</v>
          </cell>
          <cell r="K46" t="e">
            <v>#N/A</v>
          </cell>
          <cell r="L46" t="e">
            <v>#N/A</v>
          </cell>
          <cell r="M46" t="e">
            <v>#N/A</v>
          </cell>
          <cell r="N46" t="e">
            <v>#N/A</v>
          </cell>
          <cell r="O46" t="e">
            <v>#N/A</v>
          </cell>
          <cell r="P46" t="e">
            <v>#VALUE!</v>
          </cell>
          <cell r="Q46" t="e">
            <v>#VALUE!</v>
          </cell>
          <cell r="R46" t="e">
            <v>#VALUE!</v>
          </cell>
          <cell r="S46" t="e">
            <v>#VALUE!</v>
          </cell>
          <cell r="T46" t="e">
            <v>#VALUE!</v>
          </cell>
          <cell r="U46" t="e">
            <v>#VALUE!</v>
          </cell>
          <cell r="V46" t="e">
            <v>#VALUE!</v>
          </cell>
          <cell r="W46" t="e">
            <v>#VALUE!</v>
          </cell>
          <cell r="X46" t="e">
            <v>#VALUE!</v>
          </cell>
          <cell r="Y46" t="str">
            <v>No Aplica</v>
          </cell>
          <cell r="Z46" t="e">
            <v>#VALUE!</v>
          </cell>
          <cell r="AA46" t="str">
            <v>No Aplica</v>
          </cell>
          <cell r="AB46" t="e">
            <v>#VALUE!</v>
          </cell>
          <cell r="AC46" t="str">
            <v>No Aplica</v>
          </cell>
          <cell r="AD46" t="e">
            <v>#VALUE!</v>
          </cell>
          <cell r="AE46" t="str">
            <v>No Aplica</v>
          </cell>
          <cell r="AF46" t="e">
            <v>#VALUE!</v>
          </cell>
          <cell r="AG46" t="str">
            <v>No Aplica</v>
          </cell>
          <cell r="AH46" t="e">
            <v>#VALUE!</v>
          </cell>
          <cell r="AI46" t="str">
            <v>No Aplica</v>
          </cell>
          <cell r="AJ46" t="e">
            <v>#VALUE!</v>
          </cell>
          <cell r="AK46" t="str">
            <v>No Aplica</v>
          </cell>
          <cell r="AL46" t="e">
            <v>#VALUE!</v>
          </cell>
          <cell r="AM46" t="str">
            <v>No Aplica</v>
          </cell>
          <cell r="AN46" t="e">
            <v>#VALUE!</v>
          </cell>
          <cell r="AO46" t="str">
            <v>No Aplica</v>
          </cell>
        </row>
        <row r="47">
          <cell r="B47" t="e">
            <v>#N/A</v>
          </cell>
          <cell r="C47" t="e">
            <v>#N/A</v>
          </cell>
          <cell r="D47" t="e">
            <v>#N/A</v>
          </cell>
          <cell r="E47" t="e">
            <v>#N/A</v>
          </cell>
          <cell r="F47" t="e">
            <v>#N/A</v>
          </cell>
          <cell r="G47" t="e">
            <v>#N/A</v>
          </cell>
          <cell r="H47" t="e">
            <v>#N/A</v>
          </cell>
          <cell r="I47" t="e">
            <v>#N/A</v>
          </cell>
          <cell r="J47" t="e">
            <v>#N/A</v>
          </cell>
          <cell r="K47" t="e">
            <v>#N/A</v>
          </cell>
          <cell r="L47" t="e">
            <v>#N/A</v>
          </cell>
          <cell r="M47" t="e">
            <v>#N/A</v>
          </cell>
          <cell r="N47" t="e">
            <v>#N/A</v>
          </cell>
          <cell r="O47" t="e">
            <v>#N/A</v>
          </cell>
          <cell r="P47" t="e">
            <v>#VALUE!</v>
          </cell>
          <cell r="Q47" t="e">
            <v>#VALUE!</v>
          </cell>
          <cell r="R47" t="e">
            <v>#VALUE!</v>
          </cell>
          <cell r="S47" t="e">
            <v>#VALUE!</v>
          </cell>
          <cell r="T47" t="e">
            <v>#VALUE!</v>
          </cell>
          <cell r="U47" t="e">
            <v>#VALUE!</v>
          </cell>
          <cell r="V47" t="e">
            <v>#VALUE!</v>
          </cell>
          <cell r="W47" t="e">
            <v>#VALUE!</v>
          </cell>
          <cell r="X47" t="e">
            <v>#VALUE!</v>
          </cell>
          <cell r="Y47" t="str">
            <v>No Aplica</v>
          </cell>
          <cell r="Z47" t="e">
            <v>#VALUE!</v>
          </cell>
          <cell r="AA47" t="str">
            <v>No Aplica</v>
          </cell>
          <cell r="AB47" t="e">
            <v>#VALUE!</v>
          </cell>
          <cell r="AC47" t="str">
            <v>No Aplica</v>
          </cell>
          <cell r="AD47" t="e">
            <v>#VALUE!</v>
          </cell>
          <cell r="AE47" t="str">
            <v>No Aplica</v>
          </cell>
          <cell r="AF47" t="e">
            <v>#VALUE!</v>
          </cell>
          <cell r="AG47" t="str">
            <v>No Aplica</v>
          </cell>
          <cell r="AH47" t="e">
            <v>#VALUE!</v>
          </cell>
          <cell r="AI47" t="str">
            <v>No Aplica</v>
          </cell>
          <cell r="AJ47" t="e">
            <v>#VALUE!</v>
          </cell>
          <cell r="AK47" t="str">
            <v>No Aplica</v>
          </cell>
          <cell r="AL47" t="e">
            <v>#VALUE!</v>
          </cell>
          <cell r="AM47" t="str">
            <v>No Aplica</v>
          </cell>
          <cell r="AN47" t="e">
            <v>#VALUE!</v>
          </cell>
          <cell r="AO47" t="str">
            <v>No Aplica</v>
          </cell>
        </row>
        <row r="48">
          <cell r="B48" t="e">
            <v>#N/A</v>
          </cell>
          <cell r="C48" t="e">
            <v>#N/A</v>
          </cell>
          <cell r="D48" t="e">
            <v>#N/A</v>
          </cell>
          <cell r="E48" t="e">
            <v>#N/A</v>
          </cell>
          <cell r="F48" t="e">
            <v>#N/A</v>
          </cell>
          <cell r="G48" t="e">
            <v>#N/A</v>
          </cell>
          <cell r="H48" t="e">
            <v>#N/A</v>
          </cell>
          <cell r="I48" t="e">
            <v>#N/A</v>
          </cell>
          <cell r="J48" t="e">
            <v>#N/A</v>
          </cell>
          <cell r="K48" t="e">
            <v>#N/A</v>
          </cell>
          <cell r="L48" t="e">
            <v>#N/A</v>
          </cell>
          <cell r="M48" t="e">
            <v>#N/A</v>
          </cell>
          <cell r="N48" t="e">
            <v>#N/A</v>
          </cell>
          <cell r="O48" t="e">
            <v>#N/A</v>
          </cell>
          <cell r="P48" t="e">
            <v>#VALUE!</v>
          </cell>
          <cell r="Q48" t="e">
            <v>#VALUE!</v>
          </cell>
          <cell r="R48" t="e">
            <v>#VALUE!</v>
          </cell>
          <cell r="S48" t="e">
            <v>#VALUE!</v>
          </cell>
          <cell r="T48" t="e">
            <v>#VALUE!</v>
          </cell>
          <cell r="U48" t="e">
            <v>#VALUE!</v>
          </cell>
          <cell r="V48" t="e">
            <v>#VALUE!</v>
          </cell>
          <cell r="W48" t="e">
            <v>#VALUE!</v>
          </cell>
          <cell r="X48" t="e">
            <v>#VALUE!</v>
          </cell>
          <cell r="Y48" t="str">
            <v>No Aplica</v>
          </cell>
          <cell r="Z48" t="e">
            <v>#VALUE!</v>
          </cell>
          <cell r="AA48" t="str">
            <v>No Aplica</v>
          </cell>
          <cell r="AB48" t="e">
            <v>#VALUE!</v>
          </cell>
          <cell r="AC48" t="str">
            <v>No Aplica</v>
          </cell>
          <cell r="AD48" t="e">
            <v>#VALUE!</v>
          </cell>
          <cell r="AE48" t="str">
            <v>No Aplica</v>
          </cell>
          <cell r="AF48" t="e">
            <v>#VALUE!</v>
          </cell>
          <cell r="AG48" t="str">
            <v>No Aplica</v>
          </cell>
          <cell r="AH48" t="e">
            <v>#VALUE!</v>
          </cell>
          <cell r="AI48" t="str">
            <v>No Aplica</v>
          </cell>
          <cell r="AJ48" t="e">
            <v>#VALUE!</v>
          </cell>
          <cell r="AK48" t="str">
            <v>No Aplica</v>
          </cell>
          <cell r="AL48" t="e">
            <v>#VALUE!</v>
          </cell>
          <cell r="AM48" t="str">
            <v>No Aplica</v>
          </cell>
          <cell r="AN48" t="e">
            <v>#VALUE!</v>
          </cell>
          <cell r="AO48" t="str">
            <v>No Aplica</v>
          </cell>
        </row>
        <row r="49">
          <cell r="B49" t="e">
            <v>#N/A</v>
          </cell>
          <cell r="C49" t="e">
            <v>#N/A</v>
          </cell>
          <cell r="D49" t="e">
            <v>#N/A</v>
          </cell>
          <cell r="E49" t="e">
            <v>#N/A</v>
          </cell>
          <cell r="F49" t="e">
            <v>#N/A</v>
          </cell>
          <cell r="G49" t="e">
            <v>#N/A</v>
          </cell>
          <cell r="H49" t="e">
            <v>#N/A</v>
          </cell>
          <cell r="I49" t="e">
            <v>#N/A</v>
          </cell>
          <cell r="J49" t="e">
            <v>#N/A</v>
          </cell>
          <cell r="K49" t="e">
            <v>#N/A</v>
          </cell>
          <cell r="L49" t="e">
            <v>#N/A</v>
          </cell>
          <cell r="M49" t="e">
            <v>#N/A</v>
          </cell>
          <cell r="N49" t="e">
            <v>#N/A</v>
          </cell>
          <cell r="O49" t="e">
            <v>#N/A</v>
          </cell>
          <cell r="P49" t="e">
            <v>#VALUE!</v>
          </cell>
          <cell r="Q49" t="e">
            <v>#VALUE!</v>
          </cell>
          <cell r="R49" t="e">
            <v>#VALUE!</v>
          </cell>
          <cell r="S49" t="e">
            <v>#VALUE!</v>
          </cell>
          <cell r="T49" t="e">
            <v>#VALUE!</v>
          </cell>
          <cell r="U49" t="e">
            <v>#VALUE!</v>
          </cell>
          <cell r="V49" t="e">
            <v>#VALUE!</v>
          </cell>
          <cell r="W49" t="e">
            <v>#VALUE!</v>
          </cell>
          <cell r="X49" t="e">
            <v>#VALUE!</v>
          </cell>
          <cell r="Y49" t="str">
            <v>No Aplica</v>
          </cell>
          <cell r="Z49" t="e">
            <v>#VALUE!</v>
          </cell>
          <cell r="AA49" t="str">
            <v>No Aplica</v>
          </cell>
          <cell r="AB49" t="e">
            <v>#VALUE!</v>
          </cell>
          <cell r="AC49" t="str">
            <v>No Aplica</v>
          </cell>
          <cell r="AD49" t="e">
            <v>#VALUE!</v>
          </cell>
          <cell r="AE49" t="str">
            <v>No Aplica</v>
          </cell>
          <cell r="AF49" t="e">
            <v>#VALUE!</v>
          </cell>
          <cell r="AG49" t="str">
            <v>No Aplica</v>
          </cell>
          <cell r="AH49" t="e">
            <v>#VALUE!</v>
          </cell>
          <cell r="AI49" t="str">
            <v>No Aplica</v>
          </cell>
          <cell r="AJ49" t="e">
            <v>#VALUE!</v>
          </cell>
          <cell r="AK49" t="str">
            <v>No Aplica</v>
          </cell>
          <cell r="AL49" t="e">
            <v>#VALUE!</v>
          </cell>
          <cell r="AM49" t="str">
            <v>No Aplica</v>
          </cell>
          <cell r="AN49" t="e">
            <v>#VALUE!</v>
          </cell>
          <cell r="AO49" t="str">
            <v>No Aplica</v>
          </cell>
        </row>
        <row r="50">
          <cell r="B50" t="e">
            <v>#N/A</v>
          </cell>
          <cell r="C50" t="e">
            <v>#N/A</v>
          </cell>
          <cell r="D50" t="e">
            <v>#N/A</v>
          </cell>
          <cell r="E50" t="e">
            <v>#N/A</v>
          </cell>
          <cell r="F50" t="e">
            <v>#N/A</v>
          </cell>
          <cell r="G50" t="e">
            <v>#N/A</v>
          </cell>
          <cell r="H50" t="e">
            <v>#N/A</v>
          </cell>
          <cell r="I50" t="e">
            <v>#N/A</v>
          </cell>
          <cell r="J50" t="e">
            <v>#N/A</v>
          </cell>
          <cell r="K50" t="e">
            <v>#N/A</v>
          </cell>
          <cell r="L50" t="e">
            <v>#N/A</v>
          </cell>
          <cell r="M50" t="e">
            <v>#N/A</v>
          </cell>
          <cell r="N50" t="e">
            <v>#N/A</v>
          </cell>
          <cell r="O50" t="e">
            <v>#N/A</v>
          </cell>
          <cell r="P50" t="e">
            <v>#VALUE!</v>
          </cell>
          <cell r="Q50" t="e">
            <v>#VALUE!</v>
          </cell>
          <cell r="R50" t="e">
            <v>#VALUE!</v>
          </cell>
          <cell r="S50" t="e">
            <v>#VALUE!</v>
          </cell>
          <cell r="T50" t="e">
            <v>#VALUE!</v>
          </cell>
          <cell r="U50" t="e">
            <v>#VALUE!</v>
          </cell>
          <cell r="V50" t="e">
            <v>#VALUE!</v>
          </cell>
          <cell r="W50" t="e">
            <v>#VALUE!</v>
          </cell>
          <cell r="X50" t="e">
            <v>#VALUE!</v>
          </cell>
          <cell r="Y50" t="str">
            <v>No Aplica</v>
          </cell>
          <cell r="Z50" t="e">
            <v>#VALUE!</v>
          </cell>
          <cell r="AA50" t="str">
            <v>No Aplica</v>
          </cell>
          <cell r="AB50" t="e">
            <v>#VALUE!</v>
          </cell>
          <cell r="AC50" t="str">
            <v>No Aplica</v>
          </cell>
          <cell r="AD50" t="e">
            <v>#VALUE!</v>
          </cell>
          <cell r="AE50" t="str">
            <v>No Aplica</v>
          </cell>
          <cell r="AF50" t="e">
            <v>#VALUE!</v>
          </cell>
          <cell r="AG50" t="str">
            <v>No Aplica</v>
          </cell>
          <cell r="AH50" t="e">
            <v>#VALUE!</v>
          </cell>
          <cell r="AI50" t="str">
            <v>No Aplica</v>
          </cell>
          <cell r="AJ50" t="e">
            <v>#VALUE!</v>
          </cell>
          <cell r="AK50" t="str">
            <v>No Aplica</v>
          </cell>
          <cell r="AL50" t="e">
            <v>#VALUE!</v>
          </cell>
          <cell r="AM50" t="str">
            <v>No Aplica</v>
          </cell>
          <cell r="AN50" t="e">
            <v>#VALUE!</v>
          </cell>
          <cell r="AO50" t="str">
            <v>No Aplica</v>
          </cell>
        </row>
        <row r="51">
          <cell r="B51" t="e">
            <v>#N/A</v>
          </cell>
          <cell r="C51" t="e">
            <v>#N/A</v>
          </cell>
          <cell r="D51" t="e">
            <v>#N/A</v>
          </cell>
          <cell r="E51" t="e">
            <v>#N/A</v>
          </cell>
          <cell r="F51" t="e">
            <v>#N/A</v>
          </cell>
          <cell r="G51" t="e">
            <v>#N/A</v>
          </cell>
          <cell r="H51" t="e">
            <v>#N/A</v>
          </cell>
          <cell r="I51" t="e">
            <v>#N/A</v>
          </cell>
          <cell r="J51" t="e">
            <v>#N/A</v>
          </cell>
          <cell r="K51" t="e">
            <v>#N/A</v>
          </cell>
          <cell r="L51" t="e">
            <v>#N/A</v>
          </cell>
          <cell r="M51" t="e">
            <v>#N/A</v>
          </cell>
          <cell r="N51" t="e">
            <v>#N/A</v>
          </cell>
          <cell r="O51" t="e">
            <v>#N/A</v>
          </cell>
          <cell r="P51" t="e">
            <v>#VALUE!</v>
          </cell>
          <cell r="Q51" t="e">
            <v>#VALUE!</v>
          </cell>
          <cell r="R51" t="e">
            <v>#VALUE!</v>
          </cell>
          <cell r="S51" t="e">
            <v>#VALUE!</v>
          </cell>
          <cell r="T51" t="e">
            <v>#VALUE!</v>
          </cell>
          <cell r="U51" t="e">
            <v>#VALUE!</v>
          </cell>
          <cell r="V51" t="e">
            <v>#VALUE!</v>
          </cell>
          <cell r="W51" t="e">
            <v>#VALUE!</v>
          </cell>
          <cell r="X51" t="e">
            <v>#VALUE!</v>
          </cell>
          <cell r="Y51" t="str">
            <v>No Aplica</v>
          </cell>
          <cell r="Z51" t="e">
            <v>#VALUE!</v>
          </cell>
          <cell r="AA51" t="str">
            <v>No Aplica</v>
          </cell>
          <cell r="AB51" t="e">
            <v>#VALUE!</v>
          </cell>
          <cell r="AC51" t="str">
            <v>No Aplica</v>
          </cell>
          <cell r="AD51" t="e">
            <v>#VALUE!</v>
          </cell>
          <cell r="AE51" t="str">
            <v>No Aplica</v>
          </cell>
          <cell r="AF51" t="e">
            <v>#VALUE!</v>
          </cell>
          <cell r="AG51" t="str">
            <v>No Aplica</v>
          </cell>
          <cell r="AH51" t="e">
            <v>#VALUE!</v>
          </cell>
          <cell r="AI51" t="str">
            <v>No Aplica</v>
          </cell>
          <cell r="AJ51" t="e">
            <v>#VALUE!</v>
          </cell>
          <cell r="AK51" t="str">
            <v>No Aplica</v>
          </cell>
          <cell r="AL51" t="e">
            <v>#VALUE!</v>
          </cell>
          <cell r="AM51" t="str">
            <v>No Aplica</v>
          </cell>
          <cell r="AN51" t="e">
            <v>#VALUE!</v>
          </cell>
          <cell r="AO51" t="str">
            <v>No Aplica</v>
          </cell>
        </row>
        <row r="52">
          <cell r="B52" t="e">
            <v>#N/A</v>
          </cell>
          <cell r="C52" t="e">
            <v>#N/A</v>
          </cell>
          <cell r="D52" t="e">
            <v>#N/A</v>
          </cell>
          <cell r="E52" t="e">
            <v>#N/A</v>
          </cell>
          <cell r="F52" t="e">
            <v>#N/A</v>
          </cell>
          <cell r="G52" t="e">
            <v>#N/A</v>
          </cell>
          <cell r="H52" t="e">
            <v>#N/A</v>
          </cell>
          <cell r="I52" t="e">
            <v>#N/A</v>
          </cell>
          <cell r="J52" t="e">
            <v>#N/A</v>
          </cell>
          <cell r="K52" t="e">
            <v>#N/A</v>
          </cell>
          <cell r="L52" t="e">
            <v>#N/A</v>
          </cell>
          <cell r="M52" t="e">
            <v>#N/A</v>
          </cell>
          <cell r="N52" t="e">
            <v>#N/A</v>
          </cell>
          <cell r="O52" t="e">
            <v>#N/A</v>
          </cell>
          <cell r="P52" t="e">
            <v>#VALUE!</v>
          </cell>
          <cell r="Q52" t="e">
            <v>#VALUE!</v>
          </cell>
          <cell r="R52" t="e">
            <v>#VALUE!</v>
          </cell>
          <cell r="S52" t="e">
            <v>#VALUE!</v>
          </cell>
          <cell r="T52" t="e">
            <v>#VALUE!</v>
          </cell>
          <cell r="U52" t="e">
            <v>#VALUE!</v>
          </cell>
          <cell r="V52" t="e">
            <v>#VALUE!</v>
          </cell>
          <cell r="W52" t="e">
            <v>#VALUE!</v>
          </cell>
          <cell r="X52" t="e">
            <v>#VALUE!</v>
          </cell>
          <cell r="Y52" t="str">
            <v>No Aplica</v>
          </cell>
          <cell r="Z52" t="e">
            <v>#VALUE!</v>
          </cell>
          <cell r="AA52" t="str">
            <v>No Aplica</v>
          </cell>
          <cell r="AB52" t="e">
            <v>#VALUE!</v>
          </cell>
          <cell r="AC52" t="str">
            <v>No Aplica</v>
          </cell>
          <cell r="AD52" t="e">
            <v>#VALUE!</v>
          </cell>
          <cell r="AE52" t="str">
            <v>No Aplica</v>
          </cell>
          <cell r="AF52" t="e">
            <v>#VALUE!</v>
          </cell>
          <cell r="AG52" t="str">
            <v>No Aplica</v>
          </cell>
          <cell r="AH52" t="e">
            <v>#VALUE!</v>
          </cell>
          <cell r="AI52" t="str">
            <v>No Aplica</v>
          </cell>
          <cell r="AJ52" t="e">
            <v>#VALUE!</v>
          </cell>
          <cell r="AK52" t="str">
            <v>No Aplica</v>
          </cell>
          <cell r="AL52" t="e">
            <v>#VALUE!</v>
          </cell>
          <cell r="AM52" t="str">
            <v>No Aplica</v>
          </cell>
          <cell r="AN52" t="e">
            <v>#VALUE!</v>
          </cell>
          <cell r="AO52" t="str">
            <v>No Aplica</v>
          </cell>
        </row>
        <row r="53">
          <cell r="B53" t="e">
            <v>#N/A</v>
          </cell>
          <cell r="C53" t="e">
            <v>#N/A</v>
          </cell>
          <cell r="D53" t="e">
            <v>#N/A</v>
          </cell>
          <cell r="E53" t="e">
            <v>#N/A</v>
          </cell>
          <cell r="F53" t="e">
            <v>#N/A</v>
          </cell>
          <cell r="G53" t="e">
            <v>#N/A</v>
          </cell>
          <cell r="H53" t="e">
            <v>#N/A</v>
          </cell>
          <cell r="I53" t="e">
            <v>#N/A</v>
          </cell>
          <cell r="J53" t="e">
            <v>#N/A</v>
          </cell>
          <cell r="K53" t="e">
            <v>#N/A</v>
          </cell>
          <cell r="L53" t="e">
            <v>#N/A</v>
          </cell>
          <cell r="M53" t="e">
            <v>#N/A</v>
          </cell>
          <cell r="N53" t="e">
            <v>#N/A</v>
          </cell>
          <cell r="O53" t="e">
            <v>#N/A</v>
          </cell>
          <cell r="P53" t="e">
            <v>#VALUE!</v>
          </cell>
          <cell r="Q53" t="e">
            <v>#VALUE!</v>
          </cell>
          <cell r="R53" t="e">
            <v>#VALUE!</v>
          </cell>
          <cell r="S53" t="e">
            <v>#VALUE!</v>
          </cell>
          <cell r="T53" t="e">
            <v>#VALUE!</v>
          </cell>
          <cell r="U53" t="e">
            <v>#VALUE!</v>
          </cell>
          <cell r="V53" t="e">
            <v>#VALUE!</v>
          </cell>
          <cell r="W53" t="e">
            <v>#VALUE!</v>
          </cell>
          <cell r="X53" t="e">
            <v>#VALUE!</v>
          </cell>
          <cell r="Y53" t="str">
            <v>No Aplica</v>
          </cell>
          <cell r="Z53" t="e">
            <v>#VALUE!</v>
          </cell>
          <cell r="AA53" t="str">
            <v>No Aplica</v>
          </cell>
          <cell r="AB53" t="e">
            <v>#VALUE!</v>
          </cell>
          <cell r="AC53" t="str">
            <v>No Aplica</v>
          </cell>
          <cell r="AD53" t="e">
            <v>#VALUE!</v>
          </cell>
          <cell r="AE53" t="str">
            <v>No Aplica</v>
          </cell>
          <cell r="AF53" t="e">
            <v>#VALUE!</v>
          </cell>
          <cell r="AG53" t="str">
            <v>No Aplica</v>
          </cell>
          <cell r="AH53" t="e">
            <v>#VALUE!</v>
          </cell>
          <cell r="AI53" t="str">
            <v>No Aplica</v>
          </cell>
          <cell r="AJ53" t="e">
            <v>#VALUE!</v>
          </cell>
          <cell r="AK53" t="str">
            <v>No Aplica</v>
          </cell>
          <cell r="AL53" t="e">
            <v>#VALUE!</v>
          </cell>
          <cell r="AM53" t="str">
            <v>No Aplica</v>
          </cell>
          <cell r="AN53" t="e">
            <v>#VALUE!</v>
          </cell>
          <cell r="AO53" t="str">
            <v>No Aplica</v>
          </cell>
        </row>
        <row r="54">
          <cell r="B54" t="e">
            <v>#N/A</v>
          </cell>
          <cell r="C54" t="e">
            <v>#N/A</v>
          </cell>
          <cell r="D54" t="e">
            <v>#N/A</v>
          </cell>
          <cell r="E54" t="e">
            <v>#N/A</v>
          </cell>
          <cell r="F54" t="e">
            <v>#N/A</v>
          </cell>
          <cell r="G54" t="e">
            <v>#N/A</v>
          </cell>
          <cell r="H54" t="e">
            <v>#N/A</v>
          </cell>
          <cell r="I54" t="e">
            <v>#N/A</v>
          </cell>
          <cell r="J54" t="e">
            <v>#N/A</v>
          </cell>
          <cell r="K54" t="e">
            <v>#N/A</v>
          </cell>
          <cell r="L54" t="e">
            <v>#N/A</v>
          </cell>
          <cell r="M54" t="e">
            <v>#N/A</v>
          </cell>
          <cell r="N54" t="e">
            <v>#N/A</v>
          </cell>
          <cell r="O54" t="e">
            <v>#N/A</v>
          </cell>
          <cell r="P54" t="e">
            <v>#VALUE!</v>
          </cell>
          <cell r="Q54" t="e">
            <v>#VALUE!</v>
          </cell>
          <cell r="R54" t="e">
            <v>#VALUE!</v>
          </cell>
          <cell r="S54" t="e">
            <v>#VALUE!</v>
          </cell>
          <cell r="T54" t="e">
            <v>#VALUE!</v>
          </cell>
          <cell r="U54" t="e">
            <v>#VALUE!</v>
          </cell>
          <cell r="V54" t="e">
            <v>#VALUE!</v>
          </cell>
          <cell r="W54" t="e">
            <v>#VALUE!</v>
          </cell>
          <cell r="X54" t="e">
            <v>#VALUE!</v>
          </cell>
          <cell r="Y54" t="str">
            <v>No Aplica</v>
          </cell>
          <cell r="Z54" t="e">
            <v>#VALUE!</v>
          </cell>
          <cell r="AA54" t="str">
            <v>No Aplica</v>
          </cell>
          <cell r="AB54" t="e">
            <v>#VALUE!</v>
          </cell>
          <cell r="AC54" t="str">
            <v>No Aplica</v>
          </cell>
          <cell r="AD54" t="e">
            <v>#VALUE!</v>
          </cell>
          <cell r="AE54" t="str">
            <v>No Aplica</v>
          </cell>
          <cell r="AF54" t="e">
            <v>#VALUE!</v>
          </cell>
          <cell r="AG54" t="str">
            <v>No Aplica</v>
          </cell>
          <cell r="AH54" t="e">
            <v>#VALUE!</v>
          </cell>
          <cell r="AI54" t="str">
            <v>No Aplica</v>
          </cell>
          <cell r="AJ54" t="e">
            <v>#VALUE!</v>
          </cell>
          <cell r="AK54" t="str">
            <v>No Aplica</v>
          </cell>
          <cell r="AL54" t="e">
            <v>#VALUE!</v>
          </cell>
          <cell r="AM54" t="str">
            <v>No Aplica</v>
          </cell>
          <cell r="AN54" t="e">
            <v>#VALUE!</v>
          </cell>
          <cell r="AO54" t="str">
            <v>No Aplica</v>
          </cell>
        </row>
        <row r="55">
          <cell r="B55" t="e">
            <v>#N/A</v>
          </cell>
          <cell r="C55" t="e">
            <v>#N/A</v>
          </cell>
          <cell r="D55" t="e">
            <v>#N/A</v>
          </cell>
          <cell r="E55" t="e">
            <v>#N/A</v>
          </cell>
          <cell r="F55" t="e">
            <v>#N/A</v>
          </cell>
          <cell r="G55" t="e">
            <v>#N/A</v>
          </cell>
          <cell r="H55" t="e">
            <v>#N/A</v>
          </cell>
          <cell r="I55" t="e">
            <v>#N/A</v>
          </cell>
          <cell r="J55" t="e">
            <v>#N/A</v>
          </cell>
          <cell r="K55" t="e">
            <v>#N/A</v>
          </cell>
          <cell r="L55" t="e">
            <v>#N/A</v>
          </cell>
          <cell r="M55" t="e">
            <v>#N/A</v>
          </cell>
          <cell r="N55" t="e">
            <v>#N/A</v>
          </cell>
          <cell r="O55" t="e">
            <v>#N/A</v>
          </cell>
          <cell r="P55" t="e">
            <v>#VALUE!</v>
          </cell>
          <cell r="Q55" t="e">
            <v>#VALUE!</v>
          </cell>
          <cell r="R55" t="e">
            <v>#VALUE!</v>
          </cell>
          <cell r="S55" t="e">
            <v>#VALUE!</v>
          </cell>
          <cell r="T55" t="e">
            <v>#VALUE!</v>
          </cell>
          <cell r="U55" t="e">
            <v>#VALUE!</v>
          </cell>
          <cell r="V55" t="e">
            <v>#VALUE!</v>
          </cell>
          <cell r="W55" t="e">
            <v>#VALUE!</v>
          </cell>
          <cell r="X55" t="e">
            <v>#VALUE!</v>
          </cell>
          <cell r="Y55" t="str">
            <v>No Aplica</v>
          </cell>
          <cell r="Z55" t="e">
            <v>#VALUE!</v>
          </cell>
          <cell r="AA55" t="str">
            <v>No Aplica</v>
          </cell>
          <cell r="AB55" t="e">
            <v>#VALUE!</v>
          </cell>
          <cell r="AC55" t="str">
            <v>No Aplica</v>
          </cell>
          <cell r="AD55" t="e">
            <v>#VALUE!</v>
          </cell>
          <cell r="AE55" t="str">
            <v>No Aplica</v>
          </cell>
          <cell r="AF55" t="e">
            <v>#VALUE!</v>
          </cell>
          <cell r="AG55" t="str">
            <v>No Aplica</v>
          </cell>
          <cell r="AH55" t="e">
            <v>#VALUE!</v>
          </cell>
          <cell r="AI55" t="str">
            <v>No Aplica</v>
          </cell>
          <cell r="AJ55" t="e">
            <v>#VALUE!</v>
          </cell>
          <cell r="AK55" t="str">
            <v>No Aplica</v>
          </cell>
          <cell r="AL55" t="e">
            <v>#VALUE!</v>
          </cell>
          <cell r="AM55" t="str">
            <v>No Aplica</v>
          </cell>
          <cell r="AN55" t="e">
            <v>#VALUE!</v>
          </cell>
          <cell r="AO55" t="str">
            <v>No Aplica</v>
          </cell>
        </row>
      </sheetData>
      <sheetData sheetId="12">
        <row r="2">
          <cell r="A2" t="str">
            <v>CODIGO</v>
          </cell>
          <cell r="B2" t="str">
            <v>FICHA</v>
          </cell>
          <cell r="C2" t="str">
            <v>F (m2)</v>
          </cell>
          <cell r="D2" t="str">
            <v>SJ (m2)</v>
          </cell>
          <cell r="E2" t="str">
            <v>PU (m2)</v>
          </cell>
          <cell r="F2" t="str">
            <v>DP (m2)</v>
          </cell>
          <cell r="G2" t="str">
            <v>FALLAS MENORES (%)</v>
          </cell>
          <cell r="H2" t="str">
            <v>BACHES (%)</v>
          </cell>
          <cell r="I2" t="str">
            <v>BACHES PROFUND. (cm)</v>
          </cell>
          <cell r="J2" t="str">
            <v>BACHES POR LOSA</v>
          </cell>
          <cell r="K2" t="str">
            <v>LOSAS SUBDIVIDIDAS</v>
          </cell>
          <cell r="L2" t="str">
            <v>No. BLOQUES</v>
          </cell>
          <cell r="M2" t="str">
            <v>DISLOCAMIENTO</v>
          </cell>
          <cell r="N2" t="str">
            <v>DISLOCAMIENTO PROFUND.</v>
          </cell>
          <cell r="O2" t="str">
            <v>FISURA DE ESQUINA</v>
          </cell>
          <cell r="P2" t="str">
            <v>FISURA DE ESQUINA POR LOSA</v>
          </cell>
          <cell r="Q2" t="str">
            <v>COMBINACIÓN</v>
          </cell>
          <cell r="R2" t="str">
            <v>CRITERIO 1FALLAS MENORES</v>
          </cell>
          <cell r="S2" t="str">
            <v>CRITERIO 2BACHES</v>
          </cell>
          <cell r="T2" t="str">
            <v>CRITERIO 3BACHES</v>
          </cell>
          <cell r="U2" t="str">
            <v>CRITERIO 4LOSAS SUBDIVIDIDAS</v>
          </cell>
          <cell r="V2" t="str">
            <v>CRITERIO 5LOSAS SUBDIVIDIDAS</v>
          </cell>
          <cell r="W2" t="str">
            <v>CRITERIO 6DISLOCAMIENTO</v>
          </cell>
          <cell r="X2" t="str">
            <v>CRITERIO 7DISLOCAMIENTO</v>
          </cell>
          <cell r="Y2" t="str">
            <v>CRITERIO 8FISURA ESQUINA</v>
          </cell>
          <cell r="Z2" t="str">
            <v>CRITERIO 9FISURA ESQUINA</v>
          </cell>
          <cell r="AA2" t="str">
            <v>CRITERIO 10COMBINACIÓN</v>
          </cell>
          <cell r="AB2" t="str">
            <v>TIPO MANTENIMIENTO 1</v>
          </cell>
          <cell r="AC2" t="str">
            <v>INTERVENCION 1</v>
          </cell>
          <cell r="AD2" t="str">
            <v>TIPO MANTENIMIENTO 2</v>
          </cell>
          <cell r="AE2" t="str">
            <v>INTERVENCION 2</v>
          </cell>
          <cell r="AF2" t="str">
            <v>TIPO MANTENIMIENTO 3</v>
          </cell>
          <cell r="AG2" t="str">
            <v>INTERVENCION 3</v>
          </cell>
          <cell r="AH2" t="str">
            <v>TIPO MANTENIMIENTO 4</v>
          </cell>
          <cell r="AI2" t="str">
            <v>INTERVENCION 4</v>
          </cell>
          <cell r="AJ2" t="str">
            <v>TIPO MANTENIMIENTO 5</v>
          </cell>
          <cell r="AK2" t="str">
            <v>INTERVENCION 5</v>
          </cell>
          <cell r="AL2" t="str">
            <v>TIPO MANTENIMIENTO 6</v>
          </cell>
          <cell r="AM2" t="str">
            <v>INTERVENCION 6</v>
          </cell>
          <cell r="AN2" t="str">
            <v>TIPO MANTENIMIENTO 7</v>
          </cell>
          <cell r="AO2" t="str">
            <v>INTERVENCION 7</v>
          </cell>
          <cell r="AP2" t="str">
            <v>TIPO MANTENIMIENTO 8</v>
          </cell>
          <cell r="AQ2" t="str">
            <v>INTERVENCION 8</v>
          </cell>
          <cell r="AR2" t="str">
            <v>TIPO MANTENIMIENTO 9</v>
          </cell>
          <cell r="AS2" t="str">
            <v>INTERVENCION 9</v>
          </cell>
          <cell r="AT2" t="str">
            <v>TIPO MANTENIMIENTO 10</v>
          </cell>
          <cell r="AU2" t="str">
            <v>INTERVENCION 10</v>
          </cell>
        </row>
        <row r="3">
          <cell r="A3">
            <v>18000112</v>
          </cell>
          <cell r="B3" t="str">
            <v>R7R</v>
          </cell>
          <cell r="C3">
            <v>34.44</v>
          </cell>
          <cell r="D3">
            <v>4.8</v>
          </cell>
          <cell r="E3">
            <v>0</v>
          </cell>
          <cell r="F3">
            <v>7.335</v>
          </cell>
          <cell r="G3">
            <v>5.3071479848220688</v>
          </cell>
          <cell r="H3">
            <v>4.0975854328331005</v>
          </cell>
          <cell r="I3">
            <v>3.3899999999999997</v>
          </cell>
          <cell r="J3">
            <v>29.080303030303032</v>
          </cell>
          <cell r="K3">
            <v>37.062865347143877</v>
          </cell>
          <cell r="L3">
            <v>5</v>
          </cell>
          <cell r="M3">
            <v>0</v>
          </cell>
          <cell r="N3">
            <v>0</v>
          </cell>
          <cell r="O3">
            <v>30.303030303030305</v>
          </cell>
          <cell r="P3">
            <v>30.303030303030305</v>
          </cell>
          <cell r="Q3">
            <v>63.974635080162855</v>
          </cell>
          <cell r="R3">
            <v>0</v>
          </cell>
          <cell r="S3">
            <v>0</v>
          </cell>
          <cell r="T3">
            <v>0</v>
          </cell>
          <cell r="U3">
            <v>0</v>
          </cell>
          <cell r="V3">
            <v>0</v>
          </cell>
          <cell r="W3" t="str">
            <v>NO</v>
          </cell>
          <cell r="X3" t="str">
            <v>NO</v>
          </cell>
          <cell r="Y3">
            <v>0</v>
          </cell>
          <cell r="Z3">
            <v>0</v>
          </cell>
          <cell r="AA3" t="str">
            <v>CRITROJA</v>
          </cell>
          <cell r="AB3" t="str">
            <v>Ninguno</v>
          </cell>
          <cell r="AC3" t="str">
            <v>No Aplica</v>
          </cell>
          <cell r="AD3" t="str">
            <v>Ninguno</v>
          </cell>
          <cell r="AE3" t="str">
            <v>No Aplica</v>
          </cell>
          <cell r="AF3" t="str">
            <v>Ninguno</v>
          </cell>
          <cell r="AG3" t="str">
            <v>No Aplica</v>
          </cell>
          <cell r="AH3" t="str">
            <v>Ninguno</v>
          </cell>
          <cell r="AI3" t="str">
            <v>No Aplica</v>
          </cell>
          <cell r="AJ3" t="str">
            <v>Ninguno</v>
          </cell>
          <cell r="AK3" t="str">
            <v>No Aplica</v>
          </cell>
          <cell r="AL3" t="str">
            <v>Ninguno</v>
          </cell>
          <cell r="AM3" t="str">
            <v>No Aplica</v>
          </cell>
          <cell r="AN3" t="str">
            <v>Ninguno</v>
          </cell>
          <cell r="AO3" t="str">
            <v>No Aplica</v>
          </cell>
          <cell r="AP3" t="str">
            <v>Ninguno</v>
          </cell>
          <cell r="AQ3" t="str">
            <v>No Aplica</v>
          </cell>
          <cell r="AR3" t="str">
            <v>Ninguno</v>
          </cell>
          <cell r="AS3" t="str">
            <v>No Aplica</v>
          </cell>
          <cell r="AT3" t="str">
            <v>Ninguno</v>
          </cell>
          <cell r="AU3" t="str">
            <v xml:space="preserve">ESTUDIOS Y DISEÑOS </v>
          </cell>
        </row>
        <row r="4">
          <cell r="B4" t="e">
            <v>#N/A</v>
          </cell>
          <cell r="C4">
            <v>0</v>
          </cell>
          <cell r="D4">
            <v>0</v>
          </cell>
          <cell r="E4">
            <v>0</v>
          </cell>
          <cell r="F4">
            <v>0</v>
          </cell>
          <cell r="G4" t="e">
            <v>#N/A</v>
          </cell>
          <cell r="H4" t="e">
            <v>#DIV/0!</v>
          </cell>
          <cell r="I4">
            <v>0</v>
          </cell>
          <cell r="J4">
            <v>0</v>
          </cell>
          <cell r="K4" t="e">
            <v>#DIV/0!</v>
          </cell>
          <cell r="L4">
            <v>0</v>
          </cell>
          <cell r="M4">
            <v>0</v>
          </cell>
          <cell r="N4">
            <v>0</v>
          </cell>
          <cell r="O4">
            <v>0</v>
          </cell>
          <cell r="P4">
            <v>0</v>
          </cell>
          <cell r="Q4" t="e">
            <v>#DIV/0!</v>
          </cell>
          <cell r="R4" t="e">
            <v>#VALUE!</v>
          </cell>
          <cell r="S4" t="e">
            <v>#VALUE!</v>
          </cell>
          <cell r="T4" t="e">
            <v>#VALUE!</v>
          </cell>
          <cell r="U4" t="e">
            <v>#VALUE!</v>
          </cell>
          <cell r="V4" t="e">
            <v>#VALUE!</v>
          </cell>
          <cell r="W4" t="e">
            <v>#VALUE!</v>
          </cell>
          <cell r="X4" t="e">
            <v>#VALUE!</v>
          </cell>
          <cell r="Y4" t="e">
            <v>#VALUE!</v>
          </cell>
          <cell r="Z4" t="e">
            <v>#VALUE!</v>
          </cell>
          <cell r="AA4" t="e">
            <v>#VALUE!</v>
          </cell>
          <cell r="AB4" t="e">
            <v>#VALUE!</v>
          </cell>
          <cell r="AC4" t="str">
            <v>No Aplica</v>
          </cell>
          <cell r="AD4" t="e">
            <v>#VALUE!</v>
          </cell>
          <cell r="AE4" t="str">
            <v>No Aplica</v>
          </cell>
          <cell r="AF4" t="e">
            <v>#VALUE!</v>
          </cell>
          <cell r="AG4" t="str">
            <v>No Aplica</v>
          </cell>
          <cell r="AH4" t="e">
            <v>#VALUE!</v>
          </cell>
          <cell r="AI4" t="str">
            <v>No Aplica</v>
          </cell>
          <cell r="AJ4" t="e">
            <v>#VALUE!</v>
          </cell>
          <cell r="AK4" t="str">
            <v>No Aplica</v>
          </cell>
          <cell r="AL4" t="e">
            <v>#VALUE!</v>
          </cell>
          <cell r="AM4" t="str">
            <v>No Aplica</v>
          </cell>
          <cell r="AN4" t="e">
            <v>#VALUE!</v>
          </cell>
          <cell r="AO4" t="str">
            <v>No Aplica</v>
          </cell>
          <cell r="AP4" t="e">
            <v>#VALUE!</v>
          </cell>
          <cell r="AQ4" t="str">
            <v>No Aplica</v>
          </cell>
          <cell r="AR4" t="e">
            <v>#VALUE!</v>
          </cell>
          <cell r="AS4" t="str">
            <v>No Aplica</v>
          </cell>
          <cell r="AT4" t="e">
            <v>#VALUE!</v>
          </cell>
          <cell r="AU4" t="str">
            <v>No Aplica</v>
          </cell>
        </row>
        <row r="5">
          <cell r="B5" t="e">
            <v>#N/A</v>
          </cell>
          <cell r="C5">
            <v>0</v>
          </cell>
          <cell r="D5">
            <v>0</v>
          </cell>
          <cell r="E5">
            <v>0</v>
          </cell>
          <cell r="F5">
            <v>0</v>
          </cell>
          <cell r="G5" t="e">
            <v>#N/A</v>
          </cell>
          <cell r="H5" t="e">
            <v>#DIV/0!</v>
          </cell>
          <cell r="I5">
            <v>0</v>
          </cell>
          <cell r="J5">
            <v>0</v>
          </cell>
          <cell r="K5" t="e">
            <v>#DIV/0!</v>
          </cell>
          <cell r="L5">
            <v>0</v>
          </cell>
          <cell r="M5">
            <v>0</v>
          </cell>
          <cell r="N5">
            <v>0</v>
          </cell>
          <cell r="O5">
            <v>0</v>
          </cell>
          <cell r="P5">
            <v>0</v>
          </cell>
          <cell r="Q5" t="e">
            <v>#DIV/0!</v>
          </cell>
          <cell r="R5" t="e">
            <v>#VALUE!</v>
          </cell>
          <cell r="S5" t="e">
            <v>#VALUE!</v>
          </cell>
          <cell r="T5" t="e">
            <v>#VALUE!</v>
          </cell>
          <cell r="U5" t="e">
            <v>#VALUE!</v>
          </cell>
          <cell r="V5" t="e">
            <v>#VALUE!</v>
          </cell>
          <cell r="W5" t="e">
            <v>#VALUE!</v>
          </cell>
          <cell r="X5" t="e">
            <v>#VALUE!</v>
          </cell>
          <cell r="Y5" t="e">
            <v>#VALUE!</v>
          </cell>
          <cell r="Z5" t="e">
            <v>#VALUE!</v>
          </cell>
          <cell r="AA5" t="e">
            <v>#VALUE!</v>
          </cell>
          <cell r="AB5" t="e">
            <v>#VALUE!</v>
          </cell>
          <cell r="AC5" t="str">
            <v>No Aplica</v>
          </cell>
          <cell r="AD5" t="e">
            <v>#VALUE!</v>
          </cell>
          <cell r="AE5" t="str">
            <v>No Aplica</v>
          </cell>
          <cell r="AF5" t="e">
            <v>#VALUE!</v>
          </cell>
          <cell r="AG5" t="str">
            <v>No Aplica</v>
          </cell>
          <cell r="AH5" t="e">
            <v>#VALUE!</v>
          </cell>
          <cell r="AI5" t="str">
            <v>No Aplica</v>
          </cell>
          <cell r="AJ5" t="e">
            <v>#VALUE!</v>
          </cell>
          <cell r="AK5" t="str">
            <v>No Aplica</v>
          </cell>
          <cell r="AL5" t="e">
            <v>#VALUE!</v>
          </cell>
          <cell r="AM5" t="str">
            <v>No Aplica</v>
          </cell>
          <cell r="AN5" t="e">
            <v>#VALUE!</v>
          </cell>
          <cell r="AO5" t="str">
            <v>No Aplica</v>
          </cell>
          <cell r="AP5" t="e">
            <v>#VALUE!</v>
          </cell>
          <cell r="AQ5" t="str">
            <v>No Aplica</v>
          </cell>
          <cell r="AR5" t="e">
            <v>#VALUE!</v>
          </cell>
          <cell r="AS5" t="str">
            <v>No Aplica</v>
          </cell>
          <cell r="AT5" t="e">
            <v>#VALUE!</v>
          </cell>
          <cell r="AU5" t="str">
            <v>No Aplica</v>
          </cell>
        </row>
        <row r="6">
          <cell r="B6" t="e">
            <v>#N/A</v>
          </cell>
          <cell r="C6">
            <v>0</v>
          </cell>
          <cell r="D6">
            <v>0</v>
          </cell>
          <cell r="E6">
            <v>0</v>
          </cell>
          <cell r="F6">
            <v>0</v>
          </cell>
          <cell r="G6" t="e">
            <v>#N/A</v>
          </cell>
          <cell r="H6" t="e">
            <v>#DIV/0!</v>
          </cell>
          <cell r="I6">
            <v>0</v>
          </cell>
          <cell r="J6">
            <v>0</v>
          </cell>
          <cell r="K6" t="e">
            <v>#DIV/0!</v>
          </cell>
          <cell r="L6">
            <v>0</v>
          </cell>
          <cell r="M6">
            <v>0</v>
          </cell>
          <cell r="N6">
            <v>0</v>
          </cell>
          <cell r="O6">
            <v>0</v>
          </cell>
          <cell r="P6">
            <v>0</v>
          </cell>
          <cell r="Q6" t="e">
            <v>#DIV/0!</v>
          </cell>
          <cell r="R6" t="e">
            <v>#VALUE!</v>
          </cell>
          <cell r="S6" t="e">
            <v>#VALUE!</v>
          </cell>
          <cell r="T6" t="e">
            <v>#VALUE!</v>
          </cell>
          <cell r="U6" t="e">
            <v>#VALUE!</v>
          </cell>
          <cell r="V6" t="e">
            <v>#VALUE!</v>
          </cell>
          <cell r="W6" t="e">
            <v>#VALUE!</v>
          </cell>
          <cell r="X6" t="e">
            <v>#VALUE!</v>
          </cell>
          <cell r="Y6" t="e">
            <v>#VALUE!</v>
          </cell>
          <cell r="Z6" t="e">
            <v>#VALUE!</v>
          </cell>
          <cell r="AA6" t="e">
            <v>#VALUE!</v>
          </cell>
          <cell r="AB6" t="e">
            <v>#VALUE!</v>
          </cell>
          <cell r="AC6" t="str">
            <v>No Aplica</v>
          </cell>
          <cell r="AD6" t="e">
            <v>#VALUE!</v>
          </cell>
          <cell r="AE6" t="str">
            <v>No Aplica</v>
          </cell>
          <cell r="AF6" t="e">
            <v>#VALUE!</v>
          </cell>
          <cell r="AG6" t="str">
            <v>No Aplica</v>
          </cell>
          <cell r="AH6" t="e">
            <v>#VALUE!</v>
          </cell>
          <cell r="AI6" t="str">
            <v>No Aplica</v>
          </cell>
          <cell r="AJ6" t="e">
            <v>#VALUE!</v>
          </cell>
          <cell r="AK6" t="str">
            <v>No Aplica</v>
          </cell>
          <cell r="AL6" t="e">
            <v>#VALUE!</v>
          </cell>
          <cell r="AM6" t="str">
            <v>No Aplica</v>
          </cell>
          <cell r="AN6" t="e">
            <v>#VALUE!</v>
          </cell>
          <cell r="AO6" t="str">
            <v>No Aplica</v>
          </cell>
          <cell r="AP6" t="e">
            <v>#VALUE!</v>
          </cell>
          <cell r="AQ6" t="str">
            <v>No Aplica</v>
          </cell>
          <cell r="AR6" t="e">
            <v>#VALUE!</v>
          </cell>
          <cell r="AS6" t="str">
            <v>No Aplica</v>
          </cell>
          <cell r="AT6" t="e">
            <v>#VALUE!</v>
          </cell>
          <cell r="AU6" t="str">
            <v>No Aplica</v>
          </cell>
        </row>
        <row r="7">
          <cell r="B7" t="e">
            <v>#N/A</v>
          </cell>
          <cell r="C7">
            <v>0</v>
          </cell>
          <cell r="D7">
            <v>0</v>
          </cell>
          <cell r="E7">
            <v>0</v>
          </cell>
          <cell r="F7">
            <v>0</v>
          </cell>
          <cell r="G7" t="e">
            <v>#N/A</v>
          </cell>
          <cell r="H7" t="e">
            <v>#DIV/0!</v>
          </cell>
          <cell r="I7">
            <v>0</v>
          </cell>
          <cell r="J7">
            <v>0</v>
          </cell>
          <cell r="K7" t="e">
            <v>#DIV/0!</v>
          </cell>
          <cell r="L7">
            <v>0</v>
          </cell>
          <cell r="M7">
            <v>0</v>
          </cell>
          <cell r="N7">
            <v>0</v>
          </cell>
          <cell r="O7">
            <v>0</v>
          </cell>
          <cell r="P7">
            <v>0</v>
          </cell>
          <cell r="Q7" t="e">
            <v>#DIV/0!</v>
          </cell>
          <cell r="R7" t="e">
            <v>#VALUE!</v>
          </cell>
          <cell r="S7" t="e">
            <v>#VALUE!</v>
          </cell>
          <cell r="T7" t="e">
            <v>#VALUE!</v>
          </cell>
          <cell r="U7" t="e">
            <v>#VALUE!</v>
          </cell>
          <cell r="V7" t="e">
            <v>#VALUE!</v>
          </cell>
          <cell r="W7" t="e">
            <v>#VALUE!</v>
          </cell>
          <cell r="X7" t="e">
            <v>#VALUE!</v>
          </cell>
          <cell r="Y7" t="e">
            <v>#VALUE!</v>
          </cell>
          <cell r="Z7" t="e">
            <v>#VALUE!</v>
          </cell>
          <cell r="AA7" t="e">
            <v>#VALUE!</v>
          </cell>
          <cell r="AB7" t="e">
            <v>#VALUE!</v>
          </cell>
          <cell r="AC7" t="str">
            <v>No Aplica</v>
          </cell>
          <cell r="AD7" t="e">
            <v>#VALUE!</v>
          </cell>
          <cell r="AE7" t="str">
            <v>No Aplica</v>
          </cell>
          <cell r="AF7" t="e">
            <v>#VALUE!</v>
          </cell>
          <cell r="AG7" t="str">
            <v>No Aplica</v>
          </cell>
          <cell r="AH7" t="e">
            <v>#VALUE!</v>
          </cell>
          <cell r="AI7" t="str">
            <v>No Aplica</v>
          </cell>
          <cell r="AJ7" t="e">
            <v>#VALUE!</v>
          </cell>
          <cell r="AK7" t="str">
            <v>No Aplica</v>
          </cell>
          <cell r="AL7" t="e">
            <v>#VALUE!</v>
          </cell>
          <cell r="AM7" t="str">
            <v>No Aplica</v>
          </cell>
          <cell r="AN7" t="e">
            <v>#VALUE!</v>
          </cell>
          <cell r="AO7" t="str">
            <v>No Aplica</v>
          </cell>
          <cell r="AP7" t="e">
            <v>#VALUE!</v>
          </cell>
          <cell r="AQ7" t="str">
            <v>No Aplica</v>
          </cell>
          <cell r="AR7" t="e">
            <v>#VALUE!</v>
          </cell>
          <cell r="AS7" t="str">
            <v>No Aplica</v>
          </cell>
          <cell r="AT7" t="e">
            <v>#VALUE!</v>
          </cell>
          <cell r="AU7" t="str">
            <v>No Aplica</v>
          </cell>
        </row>
        <row r="8">
          <cell r="B8" t="e">
            <v>#N/A</v>
          </cell>
          <cell r="C8">
            <v>0</v>
          </cell>
          <cell r="D8">
            <v>0</v>
          </cell>
          <cell r="E8">
            <v>0</v>
          </cell>
          <cell r="F8">
            <v>0</v>
          </cell>
          <cell r="G8" t="e">
            <v>#N/A</v>
          </cell>
          <cell r="H8" t="e">
            <v>#DIV/0!</v>
          </cell>
          <cell r="I8">
            <v>0</v>
          </cell>
          <cell r="J8">
            <v>0</v>
          </cell>
          <cell r="K8" t="e">
            <v>#DIV/0!</v>
          </cell>
          <cell r="L8">
            <v>0</v>
          </cell>
          <cell r="M8">
            <v>0</v>
          </cell>
          <cell r="N8">
            <v>0</v>
          </cell>
          <cell r="O8">
            <v>0</v>
          </cell>
          <cell r="P8">
            <v>0</v>
          </cell>
          <cell r="Q8" t="e">
            <v>#DIV/0!</v>
          </cell>
          <cell r="R8" t="e">
            <v>#VALUE!</v>
          </cell>
          <cell r="S8" t="e">
            <v>#VALUE!</v>
          </cell>
          <cell r="T8" t="e">
            <v>#VALUE!</v>
          </cell>
          <cell r="U8" t="e">
            <v>#VALUE!</v>
          </cell>
          <cell r="V8" t="e">
            <v>#VALUE!</v>
          </cell>
          <cell r="W8" t="e">
            <v>#VALUE!</v>
          </cell>
          <cell r="X8" t="e">
            <v>#VALUE!</v>
          </cell>
          <cell r="Y8" t="e">
            <v>#VALUE!</v>
          </cell>
          <cell r="Z8" t="e">
            <v>#VALUE!</v>
          </cell>
          <cell r="AA8" t="e">
            <v>#VALUE!</v>
          </cell>
          <cell r="AB8" t="e">
            <v>#VALUE!</v>
          </cell>
          <cell r="AC8" t="str">
            <v>No Aplica</v>
          </cell>
          <cell r="AD8" t="e">
            <v>#VALUE!</v>
          </cell>
          <cell r="AE8" t="str">
            <v>No Aplica</v>
          </cell>
          <cell r="AF8" t="e">
            <v>#VALUE!</v>
          </cell>
          <cell r="AG8" t="str">
            <v>No Aplica</v>
          </cell>
          <cell r="AH8" t="e">
            <v>#VALUE!</v>
          </cell>
          <cell r="AI8" t="str">
            <v>No Aplica</v>
          </cell>
          <cell r="AJ8" t="e">
            <v>#VALUE!</v>
          </cell>
          <cell r="AK8" t="str">
            <v>No Aplica</v>
          </cell>
          <cell r="AL8" t="e">
            <v>#VALUE!</v>
          </cell>
          <cell r="AM8" t="str">
            <v>No Aplica</v>
          </cell>
          <cell r="AN8" t="e">
            <v>#VALUE!</v>
          </cell>
          <cell r="AO8" t="str">
            <v>No Aplica</v>
          </cell>
          <cell r="AP8" t="e">
            <v>#VALUE!</v>
          </cell>
          <cell r="AQ8" t="str">
            <v>No Aplica</v>
          </cell>
          <cell r="AR8" t="e">
            <v>#VALUE!</v>
          </cell>
          <cell r="AS8" t="str">
            <v>No Aplica</v>
          </cell>
          <cell r="AT8" t="e">
            <v>#VALUE!</v>
          </cell>
          <cell r="AU8" t="str">
            <v>No Aplica</v>
          </cell>
        </row>
        <row r="9">
          <cell r="B9" t="e">
            <v>#N/A</v>
          </cell>
          <cell r="C9">
            <v>0</v>
          </cell>
          <cell r="D9">
            <v>0</v>
          </cell>
          <cell r="E9">
            <v>0</v>
          </cell>
          <cell r="F9">
            <v>0</v>
          </cell>
          <cell r="G9" t="e">
            <v>#N/A</v>
          </cell>
          <cell r="H9" t="e">
            <v>#DIV/0!</v>
          </cell>
          <cell r="I9">
            <v>0</v>
          </cell>
          <cell r="J9">
            <v>0</v>
          </cell>
          <cell r="K9" t="e">
            <v>#DIV/0!</v>
          </cell>
          <cell r="L9">
            <v>0</v>
          </cell>
          <cell r="M9">
            <v>0</v>
          </cell>
          <cell r="N9">
            <v>0</v>
          </cell>
          <cell r="O9">
            <v>0</v>
          </cell>
          <cell r="P9">
            <v>0</v>
          </cell>
          <cell r="Q9" t="e">
            <v>#DIV/0!</v>
          </cell>
          <cell r="R9" t="e">
            <v>#VALUE!</v>
          </cell>
          <cell r="S9" t="e">
            <v>#VALUE!</v>
          </cell>
          <cell r="T9" t="e">
            <v>#VALUE!</v>
          </cell>
          <cell r="U9" t="e">
            <v>#VALUE!</v>
          </cell>
          <cell r="V9" t="e">
            <v>#VALUE!</v>
          </cell>
          <cell r="W9" t="e">
            <v>#VALUE!</v>
          </cell>
          <cell r="X9" t="e">
            <v>#VALUE!</v>
          </cell>
          <cell r="Y9" t="e">
            <v>#VALUE!</v>
          </cell>
          <cell r="Z9" t="e">
            <v>#VALUE!</v>
          </cell>
          <cell r="AA9" t="e">
            <v>#VALUE!</v>
          </cell>
          <cell r="AB9" t="e">
            <v>#VALUE!</v>
          </cell>
          <cell r="AC9" t="str">
            <v>No Aplica</v>
          </cell>
          <cell r="AD9" t="e">
            <v>#VALUE!</v>
          </cell>
          <cell r="AE9" t="str">
            <v>No Aplica</v>
          </cell>
          <cell r="AF9" t="e">
            <v>#VALUE!</v>
          </cell>
          <cell r="AG9" t="str">
            <v>No Aplica</v>
          </cell>
          <cell r="AH9" t="e">
            <v>#VALUE!</v>
          </cell>
          <cell r="AI9" t="str">
            <v>No Aplica</v>
          </cell>
          <cell r="AJ9" t="e">
            <v>#VALUE!</v>
          </cell>
          <cell r="AK9" t="str">
            <v>No Aplica</v>
          </cell>
          <cell r="AL9" t="e">
            <v>#VALUE!</v>
          </cell>
          <cell r="AM9" t="str">
            <v>No Aplica</v>
          </cell>
          <cell r="AN9" t="e">
            <v>#VALUE!</v>
          </cell>
          <cell r="AO9" t="str">
            <v>No Aplica</v>
          </cell>
          <cell r="AP9" t="e">
            <v>#VALUE!</v>
          </cell>
          <cell r="AQ9" t="str">
            <v>No Aplica</v>
          </cell>
          <cell r="AR9" t="e">
            <v>#VALUE!</v>
          </cell>
          <cell r="AS9" t="str">
            <v>No Aplica</v>
          </cell>
          <cell r="AT9" t="e">
            <v>#VALUE!</v>
          </cell>
          <cell r="AU9" t="str">
            <v>No Aplica</v>
          </cell>
        </row>
        <row r="10">
          <cell r="B10" t="e">
            <v>#N/A</v>
          </cell>
          <cell r="C10">
            <v>0</v>
          </cell>
          <cell r="D10">
            <v>0</v>
          </cell>
          <cell r="E10">
            <v>0</v>
          </cell>
          <cell r="F10">
            <v>0</v>
          </cell>
          <cell r="G10" t="e">
            <v>#N/A</v>
          </cell>
          <cell r="H10" t="e">
            <v>#DIV/0!</v>
          </cell>
          <cell r="I10">
            <v>0</v>
          </cell>
          <cell r="J10">
            <v>0</v>
          </cell>
          <cell r="K10" t="e">
            <v>#DIV/0!</v>
          </cell>
          <cell r="L10">
            <v>0</v>
          </cell>
          <cell r="M10">
            <v>0</v>
          </cell>
          <cell r="N10">
            <v>0</v>
          </cell>
          <cell r="O10">
            <v>0</v>
          </cell>
          <cell r="P10">
            <v>0</v>
          </cell>
          <cell r="Q10" t="e">
            <v>#DIV/0!</v>
          </cell>
          <cell r="R10" t="e">
            <v>#VALUE!</v>
          </cell>
          <cell r="S10" t="e">
            <v>#VALUE!</v>
          </cell>
          <cell r="T10" t="e">
            <v>#VALUE!</v>
          </cell>
          <cell r="U10" t="e">
            <v>#VALUE!</v>
          </cell>
          <cell r="V10" t="e">
            <v>#VALUE!</v>
          </cell>
          <cell r="W10" t="e">
            <v>#VALUE!</v>
          </cell>
          <cell r="X10" t="e">
            <v>#VALUE!</v>
          </cell>
          <cell r="Y10" t="e">
            <v>#VALUE!</v>
          </cell>
          <cell r="Z10" t="e">
            <v>#VALUE!</v>
          </cell>
          <cell r="AA10" t="e">
            <v>#VALUE!</v>
          </cell>
          <cell r="AB10" t="e">
            <v>#VALUE!</v>
          </cell>
          <cell r="AC10" t="str">
            <v>No Aplica</v>
          </cell>
          <cell r="AD10" t="e">
            <v>#VALUE!</v>
          </cell>
          <cell r="AE10" t="str">
            <v>No Aplica</v>
          </cell>
          <cell r="AF10" t="e">
            <v>#VALUE!</v>
          </cell>
          <cell r="AG10" t="str">
            <v>No Aplica</v>
          </cell>
          <cell r="AH10" t="e">
            <v>#VALUE!</v>
          </cell>
          <cell r="AI10" t="str">
            <v>No Aplica</v>
          </cell>
          <cell r="AJ10" t="e">
            <v>#VALUE!</v>
          </cell>
          <cell r="AK10" t="str">
            <v>No Aplica</v>
          </cell>
          <cell r="AL10" t="e">
            <v>#VALUE!</v>
          </cell>
          <cell r="AM10" t="str">
            <v>No Aplica</v>
          </cell>
          <cell r="AN10" t="e">
            <v>#VALUE!</v>
          </cell>
          <cell r="AO10" t="str">
            <v>No Aplica</v>
          </cell>
          <cell r="AP10" t="e">
            <v>#VALUE!</v>
          </cell>
          <cell r="AQ10" t="str">
            <v>No Aplica</v>
          </cell>
          <cell r="AR10" t="e">
            <v>#VALUE!</v>
          </cell>
          <cell r="AS10" t="str">
            <v>No Aplica</v>
          </cell>
          <cell r="AT10" t="e">
            <v>#VALUE!</v>
          </cell>
          <cell r="AU10" t="str">
            <v>No Aplica</v>
          </cell>
        </row>
        <row r="11">
          <cell r="B11" t="e">
            <v>#N/A</v>
          </cell>
          <cell r="C11">
            <v>0</v>
          </cell>
          <cell r="D11">
            <v>0</v>
          </cell>
          <cell r="E11">
            <v>0</v>
          </cell>
          <cell r="F11">
            <v>0</v>
          </cell>
          <cell r="G11" t="e">
            <v>#N/A</v>
          </cell>
          <cell r="H11" t="e">
            <v>#DIV/0!</v>
          </cell>
          <cell r="I11">
            <v>0</v>
          </cell>
          <cell r="J11">
            <v>0</v>
          </cell>
          <cell r="K11" t="e">
            <v>#DIV/0!</v>
          </cell>
          <cell r="L11">
            <v>0</v>
          </cell>
          <cell r="M11">
            <v>0</v>
          </cell>
          <cell r="N11">
            <v>0</v>
          </cell>
          <cell r="O11">
            <v>0</v>
          </cell>
          <cell r="P11">
            <v>0</v>
          </cell>
          <cell r="Q11" t="e">
            <v>#DIV/0!</v>
          </cell>
          <cell r="R11" t="e">
            <v>#VALUE!</v>
          </cell>
          <cell r="S11" t="e">
            <v>#VALUE!</v>
          </cell>
          <cell r="T11" t="e">
            <v>#VALUE!</v>
          </cell>
          <cell r="U11" t="e">
            <v>#VALUE!</v>
          </cell>
          <cell r="V11" t="e">
            <v>#VALUE!</v>
          </cell>
          <cell r="W11" t="e">
            <v>#VALUE!</v>
          </cell>
          <cell r="X11" t="e">
            <v>#VALUE!</v>
          </cell>
          <cell r="Y11" t="e">
            <v>#VALUE!</v>
          </cell>
          <cell r="Z11" t="e">
            <v>#VALUE!</v>
          </cell>
          <cell r="AA11" t="e">
            <v>#VALUE!</v>
          </cell>
          <cell r="AB11" t="e">
            <v>#VALUE!</v>
          </cell>
          <cell r="AC11" t="str">
            <v>No Aplica</v>
          </cell>
          <cell r="AD11" t="e">
            <v>#VALUE!</v>
          </cell>
          <cell r="AE11" t="str">
            <v>No Aplica</v>
          </cell>
          <cell r="AF11" t="e">
            <v>#VALUE!</v>
          </cell>
          <cell r="AG11" t="str">
            <v>No Aplica</v>
          </cell>
          <cell r="AH11" t="e">
            <v>#VALUE!</v>
          </cell>
          <cell r="AI11" t="str">
            <v>No Aplica</v>
          </cell>
          <cell r="AJ11" t="e">
            <v>#VALUE!</v>
          </cell>
          <cell r="AK11" t="str">
            <v>No Aplica</v>
          </cell>
          <cell r="AL11" t="e">
            <v>#VALUE!</v>
          </cell>
          <cell r="AM11" t="str">
            <v>No Aplica</v>
          </cell>
          <cell r="AN11" t="e">
            <v>#VALUE!</v>
          </cell>
          <cell r="AO11" t="str">
            <v>No Aplica</v>
          </cell>
          <cell r="AP11" t="e">
            <v>#VALUE!</v>
          </cell>
          <cell r="AQ11" t="str">
            <v>No Aplica</v>
          </cell>
          <cell r="AR11" t="e">
            <v>#VALUE!</v>
          </cell>
          <cell r="AS11" t="str">
            <v>No Aplica</v>
          </cell>
          <cell r="AT11" t="e">
            <v>#VALUE!</v>
          </cell>
          <cell r="AU11" t="str">
            <v>No Aplica</v>
          </cell>
        </row>
        <row r="12">
          <cell r="B12" t="e">
            <v>#N/A</v>
          </cell>
          <cell r="C12">
            <v>0</v>
          </cell>
          <cell r="D12">
            <v>0</v>
          </cell>
          <cell r="E12">
            <v>0</v>
          </cell>
          <cell r="F12">
            <v>0</v>
          </cell>
          <cell r="G12" t="e">
            <v>#N/A</v>
          </cell>
          <cell r="H12" t="e">
            <v>#DIV/0!</v>
          </cell>
          <cell r="I12">
            <v>0</v>
          </cell>
          <cell r="J12">
            <v>0</v>
          </cell>
          <cell r="K12" t="e">
            <v>#DIV/0!</v>
          </cell>
          <cell r="L12">
            <v>0</v>
          </cell>
          <cell r="M12">
            <v>0</v>
          </cell>
          <cell r="N12">
            <v>0</v>
          </cell>
          <cell r="O12">
            <v>0</v>
          </cell>
          <cell r="P12">
            <v>0</v>
          </cell>
          <cell r="Q12" t="e">
            <v>#DIV/0!</v>
          </cell>
          <cell r="R12" t="e">
            <v>#VALUE!</v>
          </cell>
          <cell r="S12" t="e">
            <v>#VALUE!</v>
          </cell>
          <cell r="T12" t="e">
            <v>#VALUE!</v>
          </cell>
          <cell r="U12" t="e">
            <v>#VALUE!</v>
          </cell>
          <cell r="V12" t="e">
            <v>#VALUE!</v>
          </cell>
          <cell r="W12" t="e">
            <v>#VALUE!</v>
          </cell>
          <cell r="X12" t="e">
            <v>#VALUE!</v>
          </cell>
          <cell r="Y12" t="e">
            <v>#VALUE!</v>
          </cell>
          <cell r="Z12" t="e">
            <v>#VALUE!</v>
          </cell>
          <cell r="AA12" t="e">
            <v>#VALUE!</v>
          </cell>
          <cell r="AB12" t="e">
            <v>#VALUE!</v>
          </cell>
          <cell r="AC12" t="str">
            <v>No Aplica</v>
          </cell>
          <cell r="AD12" t="e">
            <v>#VALUE!</v>
          </cell>
          <cell r="AE12" t="str">
            <v>No Aplica</v>
          </cell>
          <cell r="AF12" t="e">
            <v>#VALUE!</v>
          </cell>
          <cell r="AG12" t="str">
            <v>No Aplica</v>
          </cell>
          <cell r="AH12" t="e">
            <v>#VALUE!</v>
          </cell>
          <cell r="AI12" t="str">
            <v>No Aplica</v>
          </cell>
          <cell r="AJ12" t="e">
            <v>#VALUE!</v>
          </cell>
          <cell r="AK12" t="str">
            <v>No Aplica</v>
          </cell>
          <cell r="AL12" t="e">
            <v>#VALUE!</v>
          </cell>
          <cell r="AM12" t="str">
            <v>No Aplica</v>
          </cell>
          <cell r="AN12" t="e">
            <v>#VALUE!</v>
          </cell>
          <cell r="AO12" t="str">
            <v>No Aplica</v>
          </cell>
          <cell r="AP12" t="e">
            <v>#VALUE!</v>
          </cell>
          <cell r="AQ12" t="str">
            <v>No Aplica</v>
          </cell>
          <cell r="AR12" t="e">
            <v>#VALUE!</v>
          </cell>
          <cell r="AS12" t="str">
            <v>No Aplica</v>
          </cell>
          <cell r="AT12" t="e">
            <v>#VALUE!</v>
          </cell>
          <cell r="AU12" t="str">
            <v>No Aplica</v>
          </cell>
        </row>
        <row r="13">
          <cell r="B13" t="e">
            <v>#N/A</v>
          </cell>
          <cell r="C13">
            <v>0</v>
          </cell>
          <cell r="D13">
            <v>0</v>
          </cell>
          <cell r="E13">
            <v>0</v>
          </cell>
          <cell r="F13">
            <v>0</v>
          </cell>
          <cell r="G13" t="e">
            <v>#N/A</v>
          </cell>
          <cell r="H13" t="e">
            <v>#DIV/0!</v>
          </cell>
          <cell r="I13">
            <v>0</v>
          </cell>
          <cell r="J13">
            <v>0</v>
          </cell>
          <cell r="K13" t="e">
            <v>#DIV/0!</v>
          </cell>
          <cell r="L13">
            <v>0</v>
          </cell>
          <cell r="M13">
            <v>0</v>
          </cell>
          <cell r="N13">
            <v>0</v>
          </cell>
          <cell r="O13">
            <v>0</v>
          </cell>
          <cell r="P13">
            <v>0</v>
          </cell>
          <cell r="Q13" t="e">
            <v>#DIV/0!</v>
          </cell>
          <cell r="R13" t="e">
            <v>#VALUE!</v>
          </cell>
          <cell r="S13" t="e">
            <v>#VALUE!</v>
          </cell>
          <cell r="T13" t="e">
            <v>#VALUE!</v>
          </cell>
          <cell r="U13" t="e">
            <v>#VALUE!</v>
          </cell>
          <cell r="V13" t="e">
            <v>#VALUE!</v>
          </cell>
          <cell r="W13" t="e">
            <v>#VALUE!</v>
          </cell>
          <cell r="X13" t="e">
            <v>#VALUE!</v>
          </cell>
          <cell r="Y13" t="e">
            <v>#VALUE!</v>
          </cell>
          <cell r="Z13" t="e">
            <v>#VALUE!</v>
          </cell>
          <cell r="AA13" t="e">
            <v>#VALUE!</v>
          </cell>
          <cell r="AB13" t="e">
            <v>#VALUE!</v>
          </cell>
          <cell r="AC13" t="str">
            <v>No Aplica</v>
          </cell>
          <cell r="AD13" t="e">
            <v>#VALUE!</v>
          </cell>
          <cell r="AE13" t="str">
            <v>No Aplica</v>
          </cell>
          <cell r="AF13" t="e">
            <v>#VALUE!</v>
          </cell>
          <cell r="AG13" t="str">
            <v>No Aplica</v>
          </cell>
          <cell r="AH13" t="e">
            <v>#VALUE!</v>
          </cell>
          <cell r="AI13" t="str">
            <v>No Aplica</v>
          </cell>
          <cell r="AJ13" t="e">
            <v>#VALUE!</v>
          </cell>
          <cell r="AK13" t="str">
            <v>No Aplica</v>
          </cell>
          <cell r="AL13" t="e">
            <v>#VALUE!</v>
          </cell>
          <cell r="AM13" t="str">
            <v>No Aplica</v>
          </cell>
          <cell r="AN13" t="e">
            <v>#VALUE!</v>
          </cell>
          <cell r="AO13" t="str">
            <v>No Aplica</v>
          </cell>
          <cell r="AP13" t="e">
            <v>#VALUE!</v>
          </cell>
          <cell r="AQ13" t="str">
            <v>No Aplica</v>
          </cell>
          <cell r="AR13" t="e">
            <v>#VALUE!</v>
          </cell>
          <cell r="AS13" t="str">
            <v>No Aplica</v>
          </cell>
          <cell r="AT13" t="e">
            <v>#VALUE!</v>
          </cell>
          <cell r="AU13" t="str">
            <v>No Aplica</v>
          </cell>
        </row>
        <row r="14">
          <cell r="B14" t="e">
            <v>#N/A</v>
          </cell>
          <cell r="C14">
            <v>0</v>
          </cell>
          <cell r="D14">
            <v>0</v>
          </cell>
          <cell r="E14">
            <v>0</v>
          </cell>
          <cell r="F14">
            <v>0</v>
          </cell>
          <cell r="G14" t="e">
            <v>#N/A</v>
          </cell>
          <cell r="H14" t="e">
            <v>#DIV/0!</v>
          </cell>
          <cell r="I14">
            <v>0</v>
          </cell>
          <cell r="J14">
            <v>0</v>
          </cell>
          <cell r="K14" t="e">
            <v>#DIV/0!</v>
          </cell>
          <cell r="L14">
            <v>0</v>
          </cell>
          <cell r="M14">
            <v>0</v>
          </cell>
          <cell r="N14">
            <v>0</v>
          </cell>
          <cell r="O14">
            <v>0</v>
          </cell>
          <cell r="P14">
            <v>0</v>
          </cell>
          <cell r="Q14" t="e">
            <v>#DIV/0!</v>
          </cell>
          <cell r="R14" t="e">
            <v>#VALUE!</v>
          </cell>
          <cell r="S14" t="e">
            <v>#VALUE!</v>
          </cell>
          <cell r="T14" t="e">
            <v>#VALUE!</v>
          </cell>
          <cell r="U14" t="e">
            <v>#VALUE!</v>
          </cell>
          <cell r="V14" t="e">
            <v>#VALUE!</v>
          </cell>
          <cell r="W14" t="e">
            <v>#VALUE!</v>
          </cell>
          <cell r="X14" t="e">
            <v>#VALUE!</v>
          </cell>
          <cell r="Y14" t="e">
            <v>#VALUE!</v>
          </cell>
          <cell r="Z14" t="e">
            <v>#VALUE!</v>
          </cell>
          <cell r="AA14" t="e">
            <v>#VALUE!</v>
          </cell>
          <cell r="AB14" t="e">
            <v>#VALUE!</v>
          </cell>
          <cell r="AC14" t="str">
            <v>No Aplica</v>
          </cell>
          <cell r="AD14" t="e">
            <v>#VALUE!</v>
          </cell>
          <cell r="AE14" t="str">
            <v>No Aplica</v>
          </cell>
          <cell r="AF14" t="e">
            <v>#VALUE!</v>
          </cell>
          <cell r="AG14" t="str">
            <v>No Aplica</v>
          </cell>
          <cell r="AH14" t="e">
            <v>#VALUE!</v>
          </cell>
          <cell r="AI14" t="str">
            <v>No Aplica</v>
          </cell>
          <cell r="AJ14" t="e">
            <v>#VALUE!</v>
          </cell>
          <cell r="AK14" t="str">
            <v>No Aplica</v>
          </cell>
          <cell r="AL14" t="e">
            <v>#VALUE!</v>
          </cell>
          <cell r="AM14" t="str">
            <v>No Aplica</v>
          </cell>
          <cell r="AN14" t="e">
            <v>#VALUE!</v>
          </cell>
          <cell r="AO14" t="str">
            <v>No Aplica</v>
          </cell>
          <cell r="AP14" t="e">
            <v>#VALUE!</v>
          </cell>
          <cell r="AQ14" t="str">
            <v>No Aplica</v>
          </cell>
          <cell r="AR14" t="e">
            <v>#VALUE!</v>
          </cell>
          <cell r="AS14" t="str">
            <v>No Aplica</v>
          </cell>
          <cell r="AT14" t="e">
            <v>#VALUE!</v>
          </cell>
          <cell r="AU14" t="str">
            <v>No Aplica</v>
          </cell>
        </row>
        <row r="15">
          <cell r="B15" t="e">
            <v>#N/A</v>
          </cell>
          <cell r="C15">
            <v>0</v>
          </cell>
          <cell r="D15">
            <v>0</v>
          </cell>
          <cell r="E15">
            <v>0</v>
          </cell>
          <cell r="F15">
            <v>0</v>
          </cell>
          <cell r="G15" t="e">
            <v>#N/A</v>
          </cell>
          <cell r="H15" t="e">
            <v>#DIV/0!</v>
          </cell>
          <cell r="I15">
            <v>0</v>
          </cell>
          <cell r="J15">
            <v>0</v>
          </cell>
          <cell r="K15" t="e">
            <v>#DIV/0!</v>
          </cell>
          <cell r="L15">
            <v>0</v>
          </cell>
          <cell r="M15">
            <v>0</v>
          </cell>
          <cell r="N15">
            <v>0</v>
          </cell>
          <cell r="O15">
            <v>0</v>
          </cell>
          <cell r="P15">
            <v>0</v>
          </cell>
          <cell r="Q15" t="e">
            <v>#DIV/0!</v>
          </cell>
          <cell r="R15" t="e">
            <v>#VALUE!</v>
          </cell>
          <cell r="S15" t="e">
            <v>#VALUE!</v>
          </cell>
          <cell r="T15" t="e">
            <v>#VALUE!</v>
          </cell>
          <cell r="U15" t="e">
            <v>#VALUE!</v>
          </cell>
          <cell r="V15" t="e">
            <v>#VALUE!</v>
          </cell>
          <cell r="W15" t="e">
            <v>#VALUE!</v>
          </cell>
          <cell r="X15" t="e">
            <v>#VALUE!</v>
          </cell>
          <cell r="Y15" t="e">
            <v>#VALUE!</v>
          </cell>
          <cell r="Z15" t="e">
            <v>#VALUE!</v>
          </cell>
          <cell r="AA15" t="e">
            <v>#VALUE!</v>
          </cell>
          <cell r="AB15" t="e">
            <v>#VALUE!</v>
          </cell>
          <cell r="AC15" t="str">
            <v>No Aplica</v>
          </cell>
          <cell r="AD15" t="e">
            <v>#VALUE!</v>
          </cell>
          <cell r="AE15" t="str">
            <v>No Aplica</v>
          </cell>
          <cell r="AF15" t="e">
            <v>#VALUE!</v>
          </cell>
          <cell r="AG15" t="str">
            <v>No Aplica</v>
          </cell>
          <cell r="AH15" t="e">
            <v>#VALUE!</v>
          </cell>
          <cell r="AI15" t="str">
            <v>No Aplica</v>
          </cell>
          <cell r="AJ15" t="e">
            <v>#VALUE!</v>
          </cell>
          <cell r="AK15" t="str">
            <v>No Aplica</v>
          </cell>
          <cell r="AL15" t="e">
            <v>#VALUE!</v>
          </cell>
          <cell r="AM15" t="str">
            <v>No Aplica</v>
          </cell>
          <cell r="AN15" t="e">
            <v>#VALUE!</v>
          </cell>
          <cell r="AO15" t="str">
            <v>No Aplica</v>
          </cell>
          <cell r="AP15" t="e">
            <v>#VALUE!</v>
          </cell>
          <cell r="AQ15" t="str">
            <v>No Aplica</v>
          </cell>
          <cell r="AR15" t="e">
            <v>#VALUE!</v>
          </cell>
          <cell r="AS15" t="str">
            <v>No Aplica</v>
          </cell>
          <cell r="AT15" t="e">
            <v>#VALUE!</v>
          </cell>
          <cell r="AU15" t="str">
            <v>No Aplica</v>
          </cell>
        </row>
        <row r="16">
          <cell r="B16" t="e">
            <v>#N/A</v>
          </cell>
          <cell r="C16">
            <v>0</v>
          </cell>
          <cell r="D16">
            <v>0</v>
          </cell>
          <cell r="E16">
            <v>0</v>
          </cell>
          <cell r="F16">
            <v>0</v>
          </cell>
          <cell r="G16" t="e">
            <v>#N/A</v>
          </cell>
          <cell r="H16" t="e">
            <v>#DIV/0!</v>
          </cell>
          <cell r="I16">
            <v>0</v>
          </cell>
          <cell r="J16">
            <v>0</v>
          </cell>
          <cell r="K16" t="e">
            <v>#DIV/0!</v>
          </cell>
          <cell r="L16">
            <v>0</v>
          </cell>
          <cell r="M16">
            <v>0</v>
          </cell>
          <cell r="N16">
            <v>0</v>
          </cell>
          <cell r="O16">
            <v>0</v>
          </cell>
          <cell r="P16">
            <v>0</v>
          </cell>
          <cell r="Q16" t="e">
            <v>#DIV/0!</v>
          </cell>
          <cell r="R16" t="e">
            <v>#VALUE!</v>
          </cell>
          <cell r="S16" t="e">
            <v>#VALUE!</v>
          </cell>
          <cell r="T16" t="e">
            <v>#VALUE!</v>
          </cell>
          <cell r="U16" t="e">
            <v>#VALUE!</v>
          </cell>
          <cell r="V16" t="e">
            <v>#VALUE!</v>
          </cell>
          <cell r="W16" t="e">
            <v>#VALUE!</v>
          </cell>
          <cell r="X16" t="e">
            <v>#VALUE!</v>
          </cell>
          <cell r="Y16" t="e">
            <v>#VALUE!</v>
          </cell>
          <cell r="Z16" t="e">
            <v>#VALUE!</v>
          </cell>
          <cell r="AA16" t="e">
            <v>#VALUE!</v>
          </cell>
          <cell r="AB16" t="e">
            <v>#VALUE!</v>
          </cell>
          <cell r="AC16" t="str">
            <v>No Aplica</v>
          </cell>
          <cell r="AD16" t="e">
            <v>#VALUE!</v>
          </cell>
          <cell r="AE16" t="str">
            <v>No Aplica</v>
          </cell>
          <cell r="AF16" t="e">
            <v>#VALUE!</v>
          </cell>
          <cell r="AG16" t="str">
            <v>No Aplica</v>
          </cell>
          <cell r="AH16" t="e">
            <v>#VALUE!</v>
          </cell>
          <cell r="AI16" t="str">
            <v>No Aplica</v>
          </cell>
          <cell r="AJ16" t="e">
            <v>#VALUE!</v>
          </cell>
          <cell r="AK16" t="str">
            <v>No Aplica</v>
          </cell>
          <cell r="AL16" t="e">
            <v>#VALUE!</v>
          </cell>
          <cell r="AM16" t="str">
            <v>No Aplica</v>
          </cell>
          <cell r="AN16" t="e">
            <v>#VALUE!</v>
          </cell>
          <cell r="AO16" t="str">
            <v>No Aplica</v>
          </cell>
          <cell r="AP16" t="e">
            <v>#VALUE!</v>
          </cell>
          <cell r="AQ16" t="str">
            <v>No Aplica</v>
          </cell>
          <cell r="AR16" t="e">
            <v>#VALUE!</v>
          </cell>
          <cell r="AS16" t="str">
            <v>No Aplica</v>
          </cell>
          <cell r="AT16" t="e">
            <v>#VALUE!</v>
          </cell>
          <cell r="AU16" t="str">
            <v>No Aplica</v>
          </cell>
        </row>
        <row r="17">
          <cell r="B17" t="e">
            <v>#N/A</v>
          </cell>
          <cell r="C17">
            <v>0</v>
          </cell>
          <cell r="D17">
            <v>0</v>
          </cell>
          <cell r="E17">
            <v>0</v>
          </cell>
          <cell r="F17">
            <v>0</v>
          </cell>
          <cell r="G17" t="e">
            <v>#N/A</v>
          </cell>
          <cell r="H17" t="e">
            <v>#DIV/0!</v>
          </cell>
          <cell r="I17">
            <v>0</v>
          </cell>
          <cell r="J17">
            <v>0</v>
          </cell>
          <cell r="K17" t="e">
            <v>#DIV/0!</v>
          </cell>
          <cell r="L17">
            <v>0</v>
          </cell>
          <cell r="M17">
            <v>0</v>
          </cell>
          <cell r="N17">
            <v>0</v>
          </cell>
          <cell r="O17">
            <v>0</v>
          </cell>
          <cell r="P17">
            <v>0</v>
          </cell>
          <cell r="Q17" t="e">
            <v>#DIV/0!</v>
          </cell>
          <cell r="R17" t="e">
            <v>#VALUE!</v>
          </cell>
          <cell r="S17" t="e">
            <v>#VALUE!</v>
          </cell>
          <cell r="T17" t="e">
            <v>#VALUE!</v>
          </cell>
          <cell r="U17" t="e">
            <v>#VALUE!</v>
          </cell>
          <cell r="V17" t="e">
            <v>#VALUE!</v>
          </cell>
          <cell r="W17" t="e">
            <v>#VALUE!</v>
          </cell>
          <cell r="X17" t="e">
            <v>#VALUE!</v>
          </cell>
          <cell r="Y17" t="e">
            <v>#VALUE!</v>
          </cell>
          <cell r="Z17" t="e">
            <v>#VALUE!</v>
          </cell>
          <cell r="AA17" t="e">
            <v>#VALUE!</v>
          </cell>
          <cell r="AB17" t="e">
            <v>#VALUE!</v>
          </cell>
          <cell r="AC17" t="str">
            <v>No Aplica</v>
          </cell>
          <cell r="AD17" t="e">
            <v>#VALUE!</v>
          </cell>
          <cell r="AE17" t="str">
            <v>No Aplica</v>
          </cell>
          <cell r="AF17" t="e">
            <v>#VALUE!</v>
          </cell>
          <cell r="AG17" t="str">
            <v>No Aplica</v>
          </cell>
          <cell r="AH17" t="e">
            <v>#VALUE!</v>
          </cell>
          <cell r="AI17" t="str">
            <v>No Aplica</v>
          </cell>
          <cell r="AJ17" t="e">
            <v>#VALUE!</v>
          </cell>
          <cell r="AK17" t="str">
            <v>No Aplica</v>
          </cell>
          <cell r="AL17" t="e">
            <v>#VALUE!</v>
          </cell>
          <cell r="AM17" t="str">
            <v>No Aplica</v>
          </cell>
          <cell r="AN17" t="e">
            <v>#VALUE!</v>
          </cell>
          <cell r="AO17" t="str">
            <v>No Aplica</v>
          </cell>
          <cell r="AP17" t="e">
            <v>#VALUE!</v>
          </cell>
          <cell r="AQ17" t="str">
            <v>No Aplica</v>
          </cell>
          <cell r="AR17" t="e">
            <v>#VALUE!</v>
          </cell>
          <cell r="AS17" t="str">
            <v>No Aplica</v>
          </cell>
          <cell r="AT17" t="e">
            <v>#VALUE!</v>
          </cell>
          <cell r="AU17" t="str">
            <v>No Aplica</v>
          </cell>
        </row>
        <row r="18">
          <cell r="B18" t="e">
            <v>#N/A</v>
          </cell>
          <cell r="C18">
            <v>0</v>
          </cell>
          <cell r="D18">
            <v>0</v>
          </cell>
          <cell r="E18">
            <v>0</v>
          </cell>
          <cell r="F18">
            <v>0</v>
          </cell>
          <cell r="G18" t="e">
            <v>#N/A</v>
          </cell>
          <cell r="H18" t="e">
            <v>#DIV/0!</v>
          </cell>
          <cell r="I18">
            <v>0</v>
          </cell>
          <cell r="J18">
            <v>0</v>
          </cell>
          <cell r="K18" t="e">
            <v>#DIV/0!</v>
          </cell>
          <cell r="L18">
            <v>0</v>
          </cell>
          <cell r="M18">
            <v>0</v>
          </cell>
          <cell r="N18">
            <v>0</v>
          </cell>
          <cell r="O18">
            <v>0</v>
          </cell>
          <cell r="P18">
            <v>0</v>
          </cell>
          <cell r="Q18" t="e">
            <v>#DIV/0!</v>
          </cell>
          <cell r="R18" t="e">
            <v>#VALUE!</v>
          </cell>
          <cell r="S18" t="e">
            <v>#VALUE!</v>
          </cell>
          <cell r="T18" t="e">
            <v>#VALUE!</v>
          </cell>
          <cell r="U18" t="e">
            <v>#VALUE!</v>
          </cell>
          <cell r="V18" t="e">
            <v>#VALUE!</v>
          </cell>
          <cell r="W18" t="e">
            <v>#VALUE!</v>
          </cell>
          <cell r="X18" t="e">
            <v>#VALUE!</v>
          </cell>
          <cell r="Y18" t="e">
            <v>#VALUE!</v>
          </cell>
          <cell r="Z18" t="e">
            <v>#VALUE!</v>
          </cell>
          <cell r="AA18" t="e">
            <v>#VALUE!</v>
          </cell>
          <cell r="AB18" t="e">
            <v>#VALUE!</v>
          </cell>
          <cell r="AC18" t="str">
            <v>No Aplica</v>
          </cell>
          <cell r="AD18" t="e">
            <v>#VALUE!</v>
          </cell>
          <cell r="AE18" t="str">
            <v>No Aplica</v>
          </cell>
          <cell r="AF18" t="e">
            <v>#VALUE!</v>
          </cell>
          <cell r="AG18" t="str">
            <v>No Aplica</v>
          </cell>
          <cell r="AH18" t="e">
            <v>#VALUE!</v>
          </cell>
          <cell r="AI18" t="str">
            <v>No Aplica</v>
          </cell>
          <cell r="AJ18" t="e">
            <v>#VALUE!</v>
          </cell>
          <cell r="AK18" t="str">
            <v>No Aplica</v>
          </cell>
          <cell r="AL18" t="e">
            <v>#VALUE!</v>
          </cell>
          <cell r="AM18" t="str">
            <v>No Aplica</v>
          </cell>
          <cell r="AN18" t="e">
            <v>#VALUE!</v>
          </cell>
          <cell r="AO18" t="str">
            <v>No Aplica</v>
          </cell>
          <cell r="AP18" t="e">
            <v>#VALUE!</v>
          </cell>
          <cell r="AQ18" t="str">
            <v>No Aplica</v>
          </cell>
          <cell r="AR18" t="e">
            <v>#VALUE!</v>
          </cell>
          <cell r="AS18" t="str">
            <v>No Aplica</v>
          </cell>
          <cell r="AT18" t="e">
            <v>#VALUE!</v>
          </cell>
          <cell r="AU18" t="str">
            <v>No Aplica</v>
          </cell>
        </row>
        <row r="19">
          <cell r="B19" t="e">
            <v>#N/A</v>
          </cell>
          <cell r="C19">
            <v>0</v>
          </cell>
          <cell r="D19">
            <v>0</v>
          </cell>
          <cell r="E19">
            <v>0</v>
          </cell>
          <cell r="F19">
            <v>0</v>
          </cell>
          <cell r="G19" t="e">
            <v>#N/A</v>
          </cell>
          <cell r="H19" t="e">
            <v>#DIV/0!</v>
          </cell>
          <cell r="I19">
            <v>0</v>
          </cell>
          <cell r="J19">
            <v>0</v>
          </cell>
          <cell r="K19" t="e">
            <v>#DIV/0!</v>
          </cell>
          <cell r="L19">
            <v>0</v>
          </cell>
          <cell r="M19">
            <v>0</v>
          </cell>
          <cell r="N19">
            <v>0</v>
          </cell>
          <cell r="O19">
            <v>0</v>
          </cell>
          <cell r="P19">
            <v>0</v>
          </cell>
          <cell r="Q19" t="e">
            <v>#DIV/0!</v>
          </cell>
          <cell r="R19" t="e">
            <v>#VALUE!</v>
          </cell>
          <cell r="S19" t="e">
            <v>#VALUE!</v>
          </cell>
          <cell r="T19" t="e">
            <v>#VALUE!</v>
          </cell>
          <cell r="U19" t="e">
            <v>#VALUE!</v>
          </cell>
          <cell r="V19" t="e">
            <v>#VALUE!</v>
          </cell>
          <cell r="W19" t="e">
            <v>#VALUE!</v>
          </cell>
          <cell r="X19" t="e">
            <v>#VALUE!</v>
          </cell>
          <cell r="Y19" t="e">
            <v>#VALUE!</v>
          </cell>
          <cell r="Z19" t="e">
            <v>#VALUE!</v>
          </cell>
          <cell r="AA19" t="e">
            <v>#VALUE!</v>
          </cell>
          <cell r="AB19" t="e">
            <v>#VALUE!</v>
          </cell>
          <cell r="AC19" t="str">
            <v>No Aplica</v>
          </cell>
          <cell r="AD19" t="e">
            <v>#VALUE!</v>
          </cell>
          <cell r="AE19" t="str">
            <v>No Aplica</v>
          </cell>
          <cell r="AF19" t="e">
            <v>#VALUE!</v>
          </cell>
          <cell r="AG19" t="str">
            <v>No Aplica</v>
          </cell>
          <cell r="AH19" t="e">
            <v>#VALUE!</v>
          </cell>
          <cell r="AI19" t="str">
            <v>No Aplica</v>
          </cell>
          <cell r="AJ19" t="e">
            <v>#VALUE!</v>
          </cell>
          <cell r="AK19" t="str">
            <v>No Aplica</v>
          </cell>
          <cell r="AL19" t="e">
            <v>#VALUE!</v>
          </cell>
          <cell r="AM19" t="str">
            <v>No Aplica</v>
          </cell>
          <cell r="AN19" t="e">
            <v>#VALUE!</v>
          </cell>
          <cell r="AO19" t="str">
            <v>No Aplica</v>
          </cell>
          <cell r="AP19" t="e">
            <v>#VALUE!</v>
          </cell>
          <cell r="AQ19" t="str">
            <v>No Aplica</v>
          </cell>
          <cell r="AR19" t="e">
            <v>#VALUE!</v>
          </cell>
          <cell r="AS19" t="str">
            <v>No Aplica</v>
          </cell>
          <cell r="AT19" t="e">
            <v>#VALUE!</v>
          </cell>
          <cell r="AU19" t="str">
            <v>No Aplica</v>
          </cell>
        </row>
        <row r="20">
          <cell r="B20" t="e">
            <v>#N/A</v>
          </cell>
          <cell r="C20">
            <v>0</v>
          </cell>
          <cell r="D20">
            <v>0</v>
          </cell>
          <cell r="E20">
            <v>0</v>
          </cell>
          <cell r="F20">
            <v>0</v>
          </cell>
          <cell r="G20" t="e">
            <v>#N/A</v>
          </cell>
          <cell r="H20" t="e">
            <v>#DIV/0!</v>
          </cell>
          <cell r="I20">
            <v>0</v>
          </cell>
          <cell r="J20">
            <v>0</v>
          </cell>
          <cell r="K20" t="e">
            <v>#DIV/0!</v>
          </cell>
          <cell r="L20">
            <v>0</v>
          </cell>
          <cell r="M20">
            <v>0</v>
          </cell>
          <cell r="N20">
            <v>0</v>
          </cell>
          <cell r="O20">
            <v>0</v>
          </cell>
          <cell r="P20">
            <v>0</v>
          </cell>
          <cell r="Q20" t="e">
            <v>#DIV/0!</v>
          </cell>
          <cell r="R20" t="e">
            <v>#VALUE!</v>
          </cell>
          <cell r="S20" t="e">
            <v>#VALUE!</v>
          </cell>
          <cell r="T20" t="e">
            <v>#VALUE!</v>
          </cell>
          <cell r="U20" t="e">
            <v>#VALUE!</v>
          </cell>
          <cell r="V20" t="e">
            <v>#VALUE!</v>
          </cell>
          <cell r="W20" t="e">
            <v>#VALUE!</v>
          </cell>
          <cell r="X20" t="e">
            <v>#VALUE!</v>
          </cell>
          <cell r="Y20" t="e">
            <v>#VALUE!</v>
          </cell>
          <cell r="Z20" t="e">
            <v>#VALUE!</v>
          </cell>
          <cell r="AA20" t="e">
            <v>#VALUE!</v>
          </cell>
          <cell r="AB20" t="e">
            <v>#VALUE!</v>
          </cell>
          <cell r="AC20" t="str">
            <v>No Aplica</v>
          </cell>
          <cell r="AD20" t="e">
            <v>#VALUE!</v>
          </cell>
          <cell r="AE20" t="str">
            <v>No Aplica</v>
          </cell>
          <cell r="AF20" t="e">
            <v>#VALUE!</v>
          </cell>
          <cell r="AG20" t="str">
            <v>No Aplica</v>
          </cell>
          <cell r="AH20" t="e">
            <v>#VALUE!</v>
          </cell>
          <cell r="AI20" t="str">
            <v>No Aplica</v>
          </cell>
          <cell r="AJ20" t="e">
            <v>#VALUE!</v>
          </cell>
          <cell r="AK20" t="str">
            <v>No Aplica</v>
          </cell>
          <cell r="AL20" t="e">
            <v>#VALUE!</v>
          </cell>
          <cell r="AM20" t="str">
            <v>No Aplica</v>
          </cell>
          <cell r="AN20" t="e">
            <v>#VALUE!</v>
          </cell>
          <cell r="AO20" t="str">
            <v>No Aplica</v>
          </cell>
          <cell r="AP20" t="e">
            <v>#VALUE!</v>
          </cell>
          <cell r="AQ20" t="str">
            <v>No Aplica</v>
          </cell>
          <cell r="AR20" t="e">
            <v>#VALUE!</v>
          </cell>
          <cell r="AS20" t="str">
            <v>No Aplica</v>
          </cell>
          <cell r="AT20" t="e">
            <v>#VALUE!</v>
          </cell>
          <cell r="AU20" t="str">
            <v>No Aplica</v>
          </cell>
        </row>
        <row r="21">
          <cell r="B21" t="e">
            <v>#N/A</v>
          </cell>
          <cell r="C21">
            <v>0</v>
          </cell>
          <cell r="D21">
            <v>0</v>
          </cell>
          <cell r="E21">
            <v>0</v>
          </cell>
          <cell r="F21">
            <v>0</v>
          </cell>
          <cell r="G21" t="e">
            <v>#N/A</v>
          </cell>
          <cell r="H21" t="e">
            <v>#DIV/0!</v>
          </cell>
          <cell r="I21">
            <v>0</v>
          </cell>
          <cell r="J21">
            <v>0</v>
          </cell>
          <cell r="K21" t="e">
            <v>#DIV/0!</v>
          </cell>
          <cell r="L21">
            <v>0</v>
          </cell>
          <cell r="M21">
            <v>0</v>
          </cell>
          <cell r="N21">
            <v>0</v>
          </cell>
          <cell r="O21">
            <v>0</v>
          </cell>
          <cell r="P21">
            <v>0</v>
          </cell>
          <cell r="Q21" t="e">
            <v>#DIV/0!</v>
          </cell>
          <cell r="R21" t="e">
            <v>#VALUE!</v>
          </cell>
          <cell r="S21" t="e">
            <v>#VALUE!</v>
          </cell>
          <cell r="T21" t="e">
            <v>#VALUE!</v>
          </cell>
          <cell r="U21" t="e">
            <v>#VALUE!</v>
          </cell>
          <cell r="V21" t="e">
            <v>#VALUE!</v>
          </cell>
          <cell r="W21" t="e">
            <v>#VALUE!</v>
          </cell>
          <cell r="X21" t="e">
            <v>#VALUE!</v>
          </cell>
          <cell r="Y21" t="e">
            <v>#VALUE!</v>
          </cell>
          <cell r="Z21" t="e">
            <v>#VALUE!</v>
          </cell>
          <cell r="AA21" t="e">
            <v>#VALUE!</v>
          </cell>
          <cell r="AB21" t="e">
            <v>#VALUE!</v>
          </cell>
          <cell r="AC21" t="str">
            <v>No Aplica</v>
          </cell>
          <cell r="AD21" t="e">
            <v>#VALUE!</v>
          </cell>
          <cell r="AE21" t="str">
            <v>No Aplica</v>
          </cell>
          <cell r="AF21" t="e">
            <v>#VALUE!</v>
          </cell>
          <cell r="AG21" t="str">
            <v>No Aplica</v>
          </cell>
          <cell r="AH21" t="e">
            <v>#VALUE!</v>
          </cell>
          <cell r="AI21" t="str">
            <v>No Aplica</v>
          </cell>
          <cell r="AJ21" t="e">
            <v>#VALUE!</v>
          </cell>
          <cell r="AK21" t="str">
            <v>No Aplica</v>
          </cell>
          <cell r="AL21" t="e">
            <v>#VALUE!</v>
          </cell>
          <cell r="AM21" t="str">
            <v>No Aplica</v>
          </cell>
          <cell r="AN21" t="e">
            <v>#VALUE!</v>
          </cell>
          <cell r="AO21" t="str">
            <v>No Aplica</v>
          </cell>
          <cell r="AP21" t="e">
            <v>#VALUE!</v>
          </cell>
          <cell r="AQ21" t="str">
            <v>No Aplica</v>
          </cell>
          <cell r="AR21" t="e">
            <v>#VALUE!</v>
          </cell>
          <cell r="AS21" t="str">
            <v>No Aplica</v>
          </cell>
          <cell r="AT21" t="e">
            <v>#VALUE!</v>
          </cell>
          <cell r="AU21" t="str">
            <v>No Aplica</v>
          </cell>
        </row>
        <row r="22">
          <cell r="B22" t="e">
            <v>#N/A</v>
          </cell>
          <cell r="C22">
            <v>0</v>
          </cell>
          <cell r="D22">
            <v>0</v>
          </cell>
          <cell r="E22">
            <v>0</v>
          </cell>
          <cell r="F22">
            <v>0</v>
          </cell>
          <cell r="G22" t="e">
            <v>#N/A</v>
          </cell>
          <cell r="H22" t="e">
            <v>#DIV/0!</v>
          </cell>
          <cell r="I22">
            <v>0</v>
          </cell>
          <cell r="J22">
            <v>0</v>
          </cell>
          <cell r="K22" t="e">
            <v>#DIV/0!</v>
          </cell>
          <cell r="L22">
            <v>0</v>
          </cell>
          <cell r="M22">
            <v>0</v>
          </cell>
          <cell r="N22">
            <v>0</v>
          </cell>
          <cell r="O22">
            <v>0</v>
          </cell>
          <cell r="P22">
            <v>0</v>
          </cell>
          <cell r="Q22" t="e">
            <v>#DIV/0!</v>
          </cell>
          <cell r="R22" t="e">
            <v>#VALUE!</v>
          </cell>
          <cell r="S22" t="e">
            <v>#VALUE!</v>
          </cell>
          <cell r="T22" t="e">
            <v>#VALUE!</v>
          </cell>
          <cell r="U22" t="e">
            <v>#VALUE!</v>
          </cell>
          <cell r="V22" t="e">
            <v>#VALUE!</v>
          </cell>
          <cell r="W22" t="e">
            <v>#VALUE!</v>
          </cell>
          <cell r="X22" t="e">
            <v>#VALUE!</v>
          </cell>
          <cell r="Y22" t="e">
            <v>#VALUE!</v>
          </cell>
          <cell r="Z22" t="e">
            <v>#VALUE!</v>
          </cell>
          <cell r="AA22" t="e">
            <v>#VALUE!</v>
          </cell>
          <cell r="AB22" t="e">
            <v>#VALUE!</v>
          </cell>
          <cell r="AC22" t="str">
            <v>No Aplica</v>
          </cell>
          <cell r="AD22" t="e">
            <v>#VALUE!</v>
          </cell>
          <cell r="AE22" t="str">
            <v>No Aplica</v>
          </cell>
          <cell r="AF22" t="e">
            <v>#VALUE!</v>
          </cell>
          <cell r="AG22" t="str">
            <v>No Aplica</v>
          </cell>
          <cell r="AH22" t="e">
            <v>#VALUE!</v>
          </cell>
          <cell r="AI22" t="str">
            <v>No Aplica</v>
          </cell>
          <cell r="AJ22" t="e">
            <v>#VALUE!</v>
          </cell>
          <cell r="AK22" t="str">
            <v>No Aplica</v>
          </cell>
          <cell r="AL22" t="e">
            <v>#VALUE!</v>
          </cell>
          <cell r="AM22" t="str">
            <v>No Aplica</v>
          </cell>
          <cell r="AN22" t="e">
            <v>#VALUE!</v>
          </cell>
          <cell r="AO22" t="str">
            <v>No Aplica</v>
          </cell>
          <cell r="AP22" t="e">
            <v>#VALUE!</v>
          </cell>
          <cell r="AQ22" t="str">
            <v>No Aplica</v>
          </cell>
          <cell r="AR22" t="e">
            <v>#VALUE!</v>
          </cell>
          <cell r="AS22" t="str">
            <v>No Aplica</v>
          </cell>
          <cell r="AT22" t="e">
            <v>#VALUE!</v>
          </cell>
          <cell r="AU22" t="str">
            <v>No Aplica</v>
          </cell>
        </row>
        <row r="23">
          <cell r="B23" t="e">
            <v>#N/A</v>
          </cell>
          <cell r="C23">
            <v>0</v>
          </cell>
          <cell r="D23">
            <v>0</v>
          </cell>
          <cell r="E23">
            <v>0</v>
          </cell>
          <cell r="F23">
            <v>0</v>
          </cell>
          <cell r="G23" t="e">
            <v>#N/A</v>
          </cell>
          <cell r="H23" t="e">
            <v>#DIV/0!</v>
          </cell>
          <cell r="I23">
            <v>0</v>
          </cell>
          <cell r="J23">
            <v>0</v>
          </cell>
          <cell r="K23" t="e">
            <v>#DIV/0!</v>
          </cell>
          <cell r="L23">
            <v>0</v>
          </cell>
          <cell r="M23">
            <v>0</v>
          </cell>
          <cell r="N23">
            <v>0</v>
          </cell>
          <cell r="O23">
            <v>0</v>
          </cell>
          <cell r="P23">
            <v>0</v>
          </cell>
          <cell r="Q23" t="e">
            <v>#DIV/0!</v>
          </cell>
          <cell r="R23" t="e">
            <v>#VALUE!</v>
          </cell>
          <cell r="S23" t="e">
            <v>#VALUE!</v>
          </cell>
          <cell r="T23" t="e">
            <v>#VALUE!</v>
          </cell>
          <cell r="U23" t="e">
            <v>#VALUE!</v>
          </cell>
          <cell r="V23" t="e">
            <v>#VALUE!</v>
          </cell>
          <cell r="W23" t="e">
            <v>#VALUE!</v>
          </cell>
          <cell r="X23" t="e">
            <v>#VALUE!</v>
          </cell>
          <cell r="Y23" t="e">
            <v>#VALUE!</v>
          </cell>
          <cell r="Z23" t="e">
            <v>#VALUE!</v>
          </cell>
          <cell r="AA23" t="e">
            <v>#VALUE!</v>
          </cell>
          <cell r="AB23" t="e">
            <v>#VALUE!</v>
          </cell>
          <cell r="AC23" t="str">
            <v>No Aplica</v>
          </cell>
          <cell r="AD23" t="e">
            <v>#VALUE!</v>
          </cell>
          <cell r="AE23" t="str">
            <v>No Aplica</v>
          </cell>
          <cell r="AF23" t="e">
            <v>#VALUE!</v>
          </cell>
          <cell r="AG23" t="str">
            <v>No Aplica</v>
          </cell>
          <cell r="AH23" t="e">
            <v>#VALUE!</v>
          </cell>
          <cell r="AI23" t="str">
            <v>No Aplica</v>
          </cell>
          <cell r="AJ23" t="e">
            <v>#VALUE!</v>
          </cell>
          <cell r="AK23" t="str">
            <v>No Aplica</v>
          </cell>
          <cell r="AL23" t="e">
            <v>#VALUE!</v>
          </cell>
          <cell r="AM23" t="str">
            <v>No Aplica</v>
          </cell>
          <cell r="AN23" t="e">
            <v>#VALUE!</v>
          </cell>
          <cell r="AO23" t="str">
            <v>No Aplica</v>
          </cell>
          <cell r="AP23" t="e">
            <v>#VALUE!</v>
          </cell>
          <cell r="AQ23" t="str">
            <v>No Aplica</v>
          </cell>
          <cell r="AR23" t="e">
            <v>#VALUE!</v>
          </cell>
          <cell r="AS23" t="str">
            <v>No Aplica</v>
          </cell>
          <cell r="AT23" t="e">
            <v>#VALUE!</v>
          </cell>
          <cell r="AU23" t="str">
            <v>No Aplica</v>
          </cell>
        </row>
        <row r="24">
          <cell r="B24" t="e">
            <v>#N/A</v>
          </cell>
          <cell r="C24">
            <v>0</v>
          </cell>
          <cell r="D24">
            <v>0</v>
          </cell>
          <cell r="E24">
            <v>0</v>
          </cell>
          <cell r="F24">
            <v>0</v>
          </cell>
          <cell r="G24" t="e">
            <v>#N/A</v>
          </cell>
          <cell r="H24" t="e">
            <v>#DIV/0!</v>
          </cell>
          <cell r="I24">
            <v>0</v>
          </cell>
          <cell r="J24">
            <v>0</v>
          </cell>
          <cell r="K24" t="e">
            <v>#DIV/0!</v>
          </cell>
          <cell r="L24">
            <v>0</v>
          </cell>
          <cell r="M24">
            <v>0</v>
          </cell>
          <cell r="N24">
            <v>0</v>
          </cell>
          <cell r="O24">
            <v>0</v>
          </cell>
          <cell r="P24">
            <v>0</v>
          </cell>
          <cell r="Q24" t="e">
            <v>#DIV/0!</v>
          </cell>
          <cell r="R24" t="e">
            <v>#VALUE!</v>
          </cell>
          <cell r="S24" t="e">
            <v>#VALUE!</v>
          </cell>
          <cell r="T24" t="e">
            <v>#VALUE!</v>
          </cell>
          <cell r="U24" t="e">
            <v>#VALUE!</v>
          </cell>
          <cell r="V24" t="e">
            <v>#VALUE!</v>
          </cell>
          <cell r="W24" t="e">
            <v>#VALUE!</v>
          </cell>
          <cell r="X24" t="e">
            <v>#VALUE!</v>
          </cell>
          <cell r="Y24" t="e">
            <v>#VALUE!</v>
          </cell>
          <cell r="Z24" t="e">
            <v>#VALUE!</v>
          </cell>
          <cell r="AA24" t="e">
            <v>#VALUE!</v>
          </cell>
          <cell r="AB24" t="e">
            <v>#VALUE!</v>
          </cell>
          <cell r="AC24" t="str">
            <v>No Aplica</v>
          </cell>
          <cell r="AD24" t="e">
            <v>#VALUE!</v>
          </cell>
          <cell r="AE24" t="str">
            <v>No Aplica</v>
          </cell>
          <cell r="AF24" t="e">
            <v>#VALUE!</v>
          </cell>
          <cell r="AG24" t="str">
            <v>No Aplica</v>
          </cell>
          <cell r="AH24" t="e">
            <v>#VALUE!</v>
          </cell>
          <cell r="AI24" t="str">
            <v>No Aplica</v>
          </cell>
          <cell r="AJ24" t="e">
            <v>#VALUE!</v>
          </cell>
          <cell r="AK24" t="str">
            <v>No Aplica</v>
          </cell>
          <cell r="AL24" t="e">
            <v>#VALUE!</v>
          </cell>
          <cell r="AM24" t="str">
            <v>No Aplica</v>
          </cell>
          <cell r="AN24" t="e">
            <v>#VALUE!</v>
          </cell>
          <cell r="AO24" t="str">
            <v>No Aplica</v>
          </cell>
          <cell r="AP24" t="e">
            <v>#VALUE!</v>
          </cell>
          <cell r="AQ24" t="str">
            <v>No Aplica</v>
          </cell>
          <cell r="AR24" t="e">
            <v>#VALUE!</v>
          </cell>
          <cell r="AS24" t="str">
            <v>No Aplica</v>
          </cell>
          <cell r="AT24" t="e">
            <v>#VALUE!</v>
          </cell>
          <cell r="AU24" t="str">
            <v>No Aplica</v>
          </cell>
        </row>
        <row r="25">
          <cell r="B25" t="e">
            <v>#N/A</v>
          </cell>
          <cell r="C25">
            <v>0</v>
          </cell>
          <cell r="D25">
            <v>0</v>
          </cell>
          <cell r="E25">
            <v>0</v>
          </cell>
          <cell r="F25">
            <v>0</v>
          </cell>
          <cell r="G25" t="e">
            <v>#N/A</v>
          </cell>
          <cell r="H25" t="e">
            <v>#DIV/0!</v>
          </cell>
          <cell r="I25">
            <v>0</v>
          </cell>
          <cell r="J25">
            <v>0</v>
          </cell>
          <cell r="K25" t="e">
            <v>#DIV/0!</v>
          </cell>
          <cell r="L25">
            <v>0</v>
          </cell>
          <cell r="M25">
            <v>0</v>
          </cell>
          <cell r="N25">
            <v>0</v>
          </cell>
          <cell r="O25">
            <v>0</v>
          </cell>
          <cell r="P25">
            <v>0</v>
          </cell>
          <cell r="Q25" t="e">
            <v>#DIV/0!</v>
          </cell>
          <cell r="R25" t="e">
            <v>#VALUE!</v>
          </cell>
          <cell r="S25" t="e">
            <v>#VALUE!</v>
          </cell>
          <cell r="T25" t="e">
            <v>#VALUE!</v>
          </cell>
          <cell r="U25" t="e">
            <v>#VALUE!</v>
          </cell>
          <cell r="V25" t="e">
            <v>#VALUE!</v>
          </cell>
          <cell r="W25" t="e">
            <v>#VALUE!</v>
          </cell>
          <cell r="X25" t="e">
            <v>#VALUE!</v>
          </cell>
          <cell r="Y25" t="e">
            <v>#VALUE!</v>
          </cell>
          <cell r="Z25" t="e">
            <v>#VALUE!</v>
          </cell>
          <cell r="AA25" t="e">
            <v>#VALUE!</v>
          </cell>
          <cell r="AB25" t="e">
            <v>#VALUE!</v>
          </cell>
          <cell r="AC25" t="str">
            <v>No Aplica</v>
          </cell>
          <cell r="AD25" t="e">
            <v>#VALUE!</v>
          </cell>
          <cell r="AE25" t="str">
            <v>No Aplica</v>
          </cell>
          <cell r="AF25" t="e">
            <v>#VALUE!</v>
          </cell>
          <cell r="AG25" t="str">
            <v>No Aplica</v>
          </cell>
          <cell r="AH25" t="e">
            <v>#VALUE!</v>
          </cell>
          <cell r="AI25" t="str">
            <v>No Aplica</v>
          </cell>
          <cell r="AJ25" t="e">
            <v>#VALUE!</v>
          </cell>
          <cell r="AK25" t="str">
            <v>No Aplica</v>
          </cell>
          <cell r="AL25" t="e">
            <v>#VALUE!</v>
          </cell>
          <cell r="AM25" t="str">
            <v>No Aplica</v>
          </cell>
          <cell r="AN25" t="e">
            <v>#VALUE!</v>
          </cell>
          <cell r="AO25" t="str">
            <v>No Aplica</v>
          </cell>
          <cell r="AP25" t="e">
            <v>#VALUE!</v>
          </cell>
          <cell r="AQ25" t="str">
            <v>No Aplica</v>
          </cell>
          <cell r="AR25" t="e">
            <v>#VALUE!</v>
          </cell>
          <cell r="AS25" t="str">
            <v>No Aplica</v>
          </cell>
          <cell r="AT25" t="e">
            <v>#VALUE!</v>
          </cell>
          <cell r="AU25" t="str">
            <v>No Aplica</v>
          </cell>
        </row>
        <row r="26">
          <cell r="B26" t="e">
            <v>#N/A</v>
          </cell>
          <cell r="C26">
            <v>0</v>
          </cell>
          <cell r="D26">
            <v>0</v>
          </cell>
          <cell r="E26">
            <v>0</v>
          </cell>
          <cell r="F26">
            <v>0</v>
          </cell>
          <cell r="G26" t="e">
            <v>#N/A</v>
          </cell>
          <cell r="H26" t="e">
            <v>#DIV/0!</v>
          </cell>
          <cell r="I26">
            <v>0</v>
          </cell>
          <cell r="J26">
            <v>0</v>
          </cell>
          <cell r="K26" t="e">
            <v>#DIV/0!</v>
          </cell>
          <cell r="L26">
            <v>0</v>
          </cell>
          <cell r="M26">
            <v>0</v>
          </cell>
          <cell r="N26">
            <v>0</v>
          </cell>
          <cell r="O26">
            <v>0</v>
          </cell>
          <cell r="P26">
            <v>0</v>
          </cell>
          <cell r="Q26" t="e">
            <v>#DIV/0!</v>
          </cell>
          <cell r="R26" t="e">
            <v>#VALUE!</v>
          </cell>
          <cell r="S26" t="e">
            <v>#VALUE!</v>
          </cell>
          <cell r="T26" t="e">
            <v>#VALUE!</v>
          </cell>
          <cell r="U26" t="e">
            <v>#VALUE!</v>
          </cell>
          <cell r="V26" t="e">
            <v>#VALUE!</v>
          </cell>
          <cell r="W26" t="e">
            <v>#VALUE!</v>
          </cell>
          <cell r="X26" t="e">
            <v>#VALUE!</v>
          </cell>
          <cell r="Y26" t="e">
            <v>#VALUE!</v>
          </cell>
          <cell r="Z26" t="e">
            <v>#VALUE!</v>
          </cell>
          <cell r="AA26" t="e">
            <v>#VALUE!</v>
          </cell>
          <cell r="AB26" t="e">
            <v>#VALUE!</v>
          </cell>
          <cell r="AC26" t="str">
            <v>No Aplica</v>
          </cell>
          <cell r="AD26" t="e">
            <v>#VALUE!</v>
          </cell>
          <cell r="AE26" t="str">
            <v>No Aplica</v>
          </cell>
          <cell r="AF26" t="e">
            <v>#VALUE!</v>
          </cell>
          <cell r="AG26" t="str">
            <v>No Aplica</v>
          </cell>
          <cell r="AH26" t="e">
            <v>#VALUE!</v>
          </cell>
          <cell r="AI26" t="str">
            <v>No Aplica</v>
          </cell>
          <cell r="AJ26" t="e">
            <v>#VALUE!</v>
          </cell>
          <cell r="AK26" t="str">
            <v>No Aplica</v>
          </cell>
          <cell r="AL26" t="e">
            <v>#VALUE!</v>
          </cell>
          <cell r="AM26" t="str">
            <v>No Aplica</v>
          </cell>
          <cell r="AN26" t="e">
            <v>#VALUE!</v>
          </cell>
          <cell r="AO26" t="str">
            <v>No Aplica</v>
          </cell>
          <cell r="AP26" t="e">
            <v>#VALUE!</v>
          </cell>
          <cell r="AQ26" t="str">
            <v>No Aplica</v>
          </cell>
          <cell r="AR26" t="e">
            <v>#VALUE!</v>
          </cell>
          <cell r="AS26" t="str">
            <v>No Aplica</v>
          </cell>
          <cell r="AT26" t="e">
            <v>#VALUE!</v>
          </cell>
          <cell r="AU26" t="str">
            <v>No Aplica</v>
          </cell>
        </row>
        <row r="27">
          <cell r="B27" t="e">
            <v>#N/A</v>
          </cell>
          <cell r="C27">
            <v>0</v>
          </cell>
          <cell r="D27">
            <v>0</v>
          </cell>
          <cell r="E27">
            <v>0</v>
          </cell>
          <cell r="F27">
            <v>0</v>
          </cell>
          <cell r="G27" t="e">
            <v>#N/A</v>
          </cell>
          <cell r="H27" t="e">
            <v>#DIV/0!</v>
          </cell>
          <cell r="I27">
            <v>0</v>
          </cell>
          <cell r="J27">
            <v>0</v>
          </cell>
          <cell r="K27" t="e">
            <v>#DIV/0!</v>
          </cell>
          <cell r="L27">
            <v>0</v>
          </cell>
          <cell r="M27">
            <v>0</v>
          </cell>
          <cell r="N27">
            <v>0</v>
          </cell>
          <cell r="O27">
            <v>0</v>
          </cell>
          <cell r="P27">
            <v>0</v>
          </cell>
          <cell r="Q27" t="e">
            <v>#DIV/0!</v>
          </cell>
          <cell r="R27" t="e">
            <v>#VALUE!</v>
          </cell>
          <cell r="S27" t="e">
            <v>#VALUE!</v>
          </cell>
          <cell r="T27" t="e">
            <v>#VALUE!</v>
          </cell>
          <cell r="U27" t="e">
            <v>#VALUE!</v>
          </cell>
          <cell r="V27" t="e">
            <v>#VALUE!</v>
          </cell>
          <cell r="W27" t="e">
            <v>#VALUE!</v>
          </cell>
          <cell r="X27" t="e">
            <v>#VALUE!</v>
          </cell>
          <cell r="Y27" t="e">
            <v>#VALUE!</v>
          </cell>
          <cell r="Z27" t="e">
            <v>#VALUE!</v>
          </cell>
          <cell r="AA27" t="e">
            <v>#VALUE!</v>
          </cell>
          <cell r="AB27" t="e">
            <v>#VALUE!</v>
          </cell>
          <cell r="AC27" t="str">
            <v>No Aplica</v>
          </cell>
          <cell r="AD27" t="e">
            <v>#VALUE!</v>
          </cell>
          <cell r="AE27" t="str">
            <v>No Aplica</v>
          </cell>
          <cell r="AF27" t="e">
            <v>#VALUE!</v>
          </cell>
          <cell r="AG27" t="str">
            <v>No Aplica</v>
          </cell>
          <cell r="AH27" t="e">
            <v>#VALUE!</v>
          </cell>
          <cell r="AI27" t="str">
            <v>No Aplica</v>
          </cell>
          <cell r="AJ27" t="e">
            <v>#VALUE!</v>
          </cell>
          <cell r="AK27" t="str">
            <v>No Aplica</v>
          </cell>
          <cell r="AL27" t="e">
            <v>#VALUE!</v>
          </cell>
          <cell r="AM27" t="str">
            <v>No Aplica</v>
          </cell>
          <cell r="AN27" t="e">
            <v>#VALUE!</v>
          </cell>
          <cell r="AO27" t="str">
            <v>No Aplica</v>
          </cell>
          <cell r="AP27" t="e">
            <v>#VALUE!</v>
          </cell>
          <cell r="AQ27" t="str">
            <v>No Aplica</v>
          </cell>
          <cell r="AR27" t="e">
            <v>#VALUE!</v>
          </cell>
          <cell r="AS27" t="str">
            <v>No Aplica</v>
          </cell>
          <cell r="AT27" t="e">
            <v>#VALUE!</v>
          </cell>
          <cell r="AU27" t="str">
            <v>No Aplica</v>
          </cell>
        </row>
        <row r="28">
          <cell r="B28" t="e">
            <v>#N/A</v>
          </cell>
          <cell r="C28">
            <v>0</v>
          </cell>
          <cell r="D28">
            <v>0</v>
          </cell>
          <cell r="E28">
            <v>0</v>
          </cell>
          <cell r="F28">
            <v>0</v>
          </cell>
          <cell r="G28" t="e">
            <v>#N/A</v>
          </cell>
          <cell r="H28" t="e">
            <v>#DIV/0!</v>
          </cell>
          <cell r="I28">
            <v>0</v>
          </cell>
          <cell r="J28">
            <v>0</v>
          </cell>
          <cell r="K28" t="e">
            <v>#DIV/0!</v>
          </cell>
          <cell r="L28">
            <v>0</v>
          </cell>
          <cell r="M28">
            <v>0</v>
          </cell>
          <cell r="N28">
            <v>0</v>
          </cell>
          <cell r="O28">
            <v>0</v>
          </cell>
          <cell r="P28">
            <v>0</v>
          </cell>
          <cell r="Q28" t="e">
            <v>#DIV/0!</v>
          </cell>
          <cell r="R28" t="e">
            <v>#VALUE!</v>
          </cell>
          <cell r="S28" t="e">
            <v>#VALUE!</v>
          </cell>
          <cell r="T28" t="e">
            <v>#VALUE!</v>
          </cell>
          <cell r="U28" t="e">
            <v>#VALUE!</v>
          </cell>
          <cell r="V28" t="e">
            <v>#VALUE!</v>
          </cell>
          <cell r="W28" t="e">
            <v>#VALUE!</v>
          </cell>
          <cell r="X28" t="e">
            <v>#VALUE!</v>
          </cell>
          <cell r="Y28" t="e">
            <v>#VALUE!</v>
          </cell>
          <cell r="Z28" t="e">
            <v>#VALUE!</v>
          </cell>
          <cell r="AA28" t="e">
            <v>#VALUE!</v>
          </cell>
          <cell r="AB28" t="e">
            <v>#VALUE!</v>
          </cell>
          <cell r="AC28" t="str">
            <v>No Aplica</v>
          </cell>
          <cell r="AD28" t="e">
            <v>#VALUE!</v>
          </cell>
          <cell r="AE28" t="str">
            <v>No Aplica</v>
          </cell>
          <cell r="AF28" t="e">
            <v>#VALUE!</v>
          </cell>
          <cell r="AG28" t="str">
            <v>No Aplica</v>
          </cell>
          <cell r="AH28" t="e">
            <v>#VALUE!</v>
          </cell>
          <cell r="AI28" t="str">
            <v>No Aplica</v>
          </cell>
          <cell r="AJ28" t="e">
            <v>#VALUE!</v>
          </cell>
          <cell r="AK28" t="str">
            <v>No Aplica</v>
          </cell>
          <cell r="AL28" t="e">
            <v>#VALUE!</v>
          </cell>
          <cell r="AM28" t="str">
            <v>No Aplica</v>
          </cell>
          <cell r="AN28" t="e">
            <v>#VALUE!</v>
          </cell>
          <cell r="AO28" t="str">
            <v>No Aplica</v>
          </cell>
          <cell r="AP28" t="e">
            <v>#VALUE!</v>
          </cell>
          <cell r="AQ28" t="str">
            <v>No Aplica</v>
          </cell>
          <cell r="AR28" t="e">
            <v>#VALUE!</v>
          </cell>
          <cell r="AS28" t="str">
            <v>No Aplica</v>
          </cell>
          <cell r="AT28" t="e">
            <v>#VALUE!</v>
          </cell>
          <cell r="AU28" t="str">
            <v>No Aplica</v>
          </cell>
        </row>
      </sheetData>
      <sheetData sheetId="13">
        <row r="2">
          <cell r="A2" t="str">
            <v>CRITROJA</v>
          </cell>
          <cell r="B2" t="str">
            <v xml:space="preserve">ESTUDIOS Y DISEÑOS </v>
          </cell>
        </row>
        <row r="3">
          <cell r="A3" t="str">
            <v>CRIT1</v>
          </cell>
          <cell r="B3" t="str">
            <v>Intervención: Fisuras, Sello de las fisuras longitudinales y transversales o Pintura Asfáltica en el área de daño; Pérdida de Finos y/o Peladuras, Pintura Asfáltica en el área de daño , Cuándo: Siempre que aparezcan, Cómo: Según Especificaciones Técnicas de Sello de Fisuras, Pintura Asfáltica, Medida: Incluida dentro de la evaluación global del mantenimiento rutinario, no genera medida adicional, Pago: Incluido dentro del precio global fijo del mantenimiento rutinario, no genera pago adicional.</v>
          </cell>
        </row>
        <row r="4">
          <cell r="A4" t="str">
            <v>CRIT2</v>
          </cell>
          <cell r="B4" t="str">
            <v>Intervención: Fisuras, Sello de las fisuras con espesores mayores a 25 mm, Riego de Liga y Sello de arena asfalto o Slurry Seal o Cheap Seal en el 100% del área del segmento vial; Pérdida de Finos y/o Peladuras, Riego de Liga, Sello de arena asfalto o Slurry Seal o Cheap Seal en el 100% del área del segmento vial , Cuándo: Al inicio del contrato, Cómo: Según Especificaciones Técnicas de Sello de Fisuras, Riego de Liga, Sello de Arena Asfalto o Slurry Seal o Cheap Seal, Medida: El Sello de las fisuras está incluido dentro de la evaluación global del mantenimiento rutinario, no genera medida adicional, para las demás actividades, M2 de Riego de Liga, M2 de Sello de Arena Asfalto o Slurry Seal o Cheap Seal, Pago: El Sello de las fisuras está incluido dentro del precio global fijo del mantenimiento rutinario, no genera pago adicional. Las demás actividades por cantidades de obra y precios unitarios.  Si aparece cualquier tipo de daño, diferente a las fallas menores,  en la zona ya reparada, el contratista debe reparar sin pago adicional.  Las fallas menores se pagan dentro del mantenimiento rutinario.</v>
          </cell>
        </row>
        <row r="5">
          <cell r="A5" t="str">
            <v>CRIT3-0</v>
          </cell>
          <cell r="B5" t="str">
            <v>Intervención: Pintura Asfáltica o Sello de las fisuras que conforman la piel de cocodrilo incipiente, Cuándo: Siempre que aparezcan, Cómo: Según especificación Técnica de Pintura Asfáltica o Sello de Fisuras, Medida: Incluida dentro de la evaluación global del mantenimiento rutinario, no genera medida adicional, Pago: Incluido dentro del precio global fijo del mantenimiento rutinario, no genera pago adicional</v>
          </cell>
        </row>
        <row r="6">
          <cell r="A6" t="str">
            <v>CRIT3-1</v>
          </cell>
          <cell r="B6"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7">
          <cell r="A7" t="str">
            <v>CRIT3-2</v>
          </cell>
          <cell r="B7" t="str">
            <v>Intervención: Pintura Asfáltica y/o Sello de las fisuras que conforman la piel de cocodrilo incipiente, Cuándo: Siempre que aparezcan, Cómo: Según especificación Técnica de Pintura Asfáltica y/o Sello, Medida: Incluida dentro de la evaluación global del mantenimiento rutinario, no genera medida adicional, Pago: Incluido dentro del precio global fijo del mantenimiento rutinario, no genera pago adicional</v>
          </cell>
        </row>
        <row r="8">
          <cell r="A8" t="str">
            <v>CRIT3-3</v>
          </cell>
          <cell r="B8"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9">
          <cell r="A9" t="str">
            <v>CRIT3-4</v>
          </cell>
          <cell r="B9" t="str">
            <v>Intervención: Parcheo (*) en el 100% del espesor de la carpeta asfáltica en la zona de baches,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0">
          <cell r="A10" t="str">
            <v>CRIT3-5</v>
          </cell>
          <cell r="B10" t="str">
            <v>Intervención: Parcheo (*) en el 100% del espesor de la carpeta asfáltica en la zona de baches,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de 5 cms, riego de liga y un microaglomerado de 3 cms de espesor,  Cuándo: al inicio del contrato, Cómo: Según especificación Técnica de Parcheo o Fresado, Riego de Liga, Mezcla Densa en Caliente, Microaglomerado y Renivelación de Pozos de Inspección, Cajas y Sumideros, Medida: M3 de parcheo o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1">
          <cell r="A11" t="str">
            <v>CRIT4-0</v>
          </cell>
          <cell r="B11" t="str">
            <v>Intervención: Parcheo (*) en el 100% del espesor de la carpeta asfáltica en la zona de baches, Cuándo: al inicio del contrato y siempre que aparezcan baches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12">
          <cell r="A12" t="str">
            <v>CRIT4-1</v>
          </cell>
          <cell r="B12" t="str">
            <v>Intervención: Parcheo (*) en el 100% del espesor de la carpeta asfáltica en la zona de piel de cocodrilo, Cuándo: al inicio del contrato y siempre que aparezca piel de cocodrilo fuera de la zona ya intervenida, Cómo: Según especificación Técnica de Parcheo, Medida: M3 de parcheo, Pago: Por cantidades de obra y precios unitarios.  Si aparece cualquier tipo de daño, diferente a las fallas menores,  en la zona ya reparada, el contratista debe reparar sin pago adicional.  Las fallas menores se pagan dentro del mantenimiento rutinario.</v>
          </cell>
        </row>
        <row r="13">
          <cell r="A13" t="str">
            <v>CRIT4-2</v>
          </cell>
          <cell r="B13" t="str">
            <v>Intervención: Parcheo (*) en el 100% del espesor de la carpeta asfáltica en la zona de baches,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4">
          <cell r="A14" t="str">
            <v>CRIT4-3</v>
          </cell>
          <cell r="B14" t="str">
            <v>Intervención: Parcheo (*) en el 100% del espesor de la carpeta asfáltica en la zona de piel de cocodrilo, riego de liga, colocación de un microaglomerado de 3 cms de espesor en el 100% del área del segmento vial y renivelación de los pozos de inspección, cajas y sumideros existentes, Cuándo: al inicio del contrato, Cómo: Según especificación Técnica de Parcheo, Riego de Liga, Microaglomerado y Renivelación de Pozos de Inspección, Cajas y Sumideros, Medida: M3 de parcheo, M2 de riego de liga,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5">
          <cell r="A15" t="str">
            <v>CRIT4-4</v>
          </cell>
          <cell r="B15" t="str">
            <v>Intervención: Parcheo (*) en el 100% del espesor de la carpeta asfáltica en la zona de piel de cocodrilo,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Parcheo o Fresado, Riego de Liga, Mezcla Densa en Caliente y Renivelación de Pozos de Inspección, Cajas y Sumideros, Medida: M3 de parcheo o Fresado, M2 de riego de liga,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6">
          <cell r="A16" t="str">
            <v>CRIT4-5</v>
          </cell>
          <cell r="B16" t="str">
            <v>Intervención: Parcheo (*) en el 100% del espesor de la carpeta asfáltica en la zona de piel de cocodrilo,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de 5 cms, riego de liga y un microaglomerado de 3 cms de espesor,  Cuándo: al inicio del contrato, Cómo: Según especificación Técnica de Parcheo o Fresado, Riego de Liga, Mezcla Densa en Caliente, Microaglomerado y Renivelación de Pozos de Inspección, Cajas y Sumideros, Medida: M3 de parcheo o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17">
          <cell r="A17" t="str">
            <v>CRIT5-0</v>
          </cell>
          <cell r="B17" t="str">
            <v>Intervención: Mínimo 3 cms de fresado y hasta el nivel donde se presente la falla, riego de liga y colocación de mezcla densa en caliente MDC-3 en la zona de exhudación, Cuándo: al inicio del contrato y siempre que aparezca exhudaciones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18">
          <cell r="A18" t="str">
            <v>CRIT5-1</v>
          </cell>
          <cell r="B18" t="str">
            <v>Intervención: Parcheo (*) en el 100% del espesor de la carpeta asfáltica o riego de liga en la superficie y renivelación con Mezcla Densa en Caliente MDC-2 en la zona de ahuellamientos, Cuándo: al inicio del contrato y siempre que aparezcan ahuellamientos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19">
          <cell r="A19" t="str">
            <v>CRIT5-2</v>
          </cell>
          <cell r="B19" t="str">
            <v>Intervención: Mínimo 3 cms de fresado y hasta el nivel donde se presente la falla, riego de liga, colocación de mezcla densa en caliente MDC-3 en la zona de exhudación, riego de liga, colocación de un microaglomerado de 3 cms de espesor en el 100% del área del segmento vial y renivelación de los pozos de inspección, cajas y sumideros existentes, Cuándo: al inicio del contrato, Cómo: Según especificación Técnica de Fresado, Mezcla Densa en Caliente, Microaglomerado y Renivelación de Pozos de Inspección, Cajas y Sumideros, Medida: M3 de fresado,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0">
          <cell r="A20" t="str">
            <v>CRIT5-3</v>
          </cell>
          <cell r="B20" t="str">
            <v>Intervención: Riego de Liga, renivelación con Mezcla Densa en Caliente MDC-2 en la zona de ahuellamientos,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1">
          <cell r="A21" t="str">
            <v>CRIT5-4</v>
          </cell>
          <cell r="B21" t="str">
            <v>Intervención: Riego de Liga, renivelación con Mezcla Densa en Caliente MDC-2 en la zona de ahuellamientos,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2">
          <cell r="A22" t="str">
            <v>CRIT5-5</v>
          </cell>
          <cell r="B22" t="str">
            <v>Intervención: Riego de Liga, renivelación con Mezcla Densa en Caliente MDC-2 en la zona de ahuellamientos, riego de liga, colocación de una sobrecarpeta MDC-1 con espesor de 5 cms en el 100% del área del segmento vial,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mínimo de 5 cms, riego de liga y un microaglomerado de 3 cms de espesor, Cuándo: al inicio del contrato, Cómo: Según especificación Técnica de Mezcla Densa en Caliente o Fresado, Riego de Liga, Mezcla Densa en Caliente y Renivelación de Pozos de Inspección, Cajas y Sumideros, Medida: M3 de Mezcla Densa en Caliente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3">
          <cell r="A23" t="str">
            <v>CRIT6-1</v>
          </cell>
          <cell r="B23" t="str">
            <v>Intervención: Parcheo (*) en el 100% del espesor de la carpeta asfáltica o riego de liga en la superficie y renivelación con Mezcla Densa en Caliente MDC-2 en la zona de hundimientos, Cuándo: al inicio del contrato y siempre que aparezcan hundimientos fuera de la zona ya intervenida, Cómo: Según especificación Técnica de Parcheo o Riego de Liga y Mezcla Densa en Caliente, Medida: M3 de parcheo 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24">
          <cell r="A24" t="str">
            <v>CRIT6-3</v>
          </cell>
          <cell r="B24" t="str">
            <v>Intervención: Riego de Liga, renivelación con Mezcla Densa en Caliente MDC-2 en la zona de hundimientos, riego de liga, colocación de un microaglomerado de 3 cms de espesor en el 100% del área del segmento vial y renivelación de los pozos de inspección, cajas y sumideros existentes, Cuándo: al inicio del contrato, Cómo: Según especificación Técnica de  Riego de Liga, Mezcla Densa en Caliente, Microaglomerado y Renivelación de Pozos de Inspección, Cajas y Sumideros, Medida: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5">
          <cell r="A25" t="str">
            <v>CRIT6-4</v>
          </cell>
          <cell r="B25" t="str">
            <v>Intervención: Riego de Liga, renivelación con Mezcla Densa en Caliente MDC-2 en la zona de hundimientos, riego de liga, colocación de una sobrecarpeta MDC-2 con espesor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Riego de Liga, Mezcla Densa en Caliente o Fresado, Mezcla Densa en Caliente y Renivelación de Pozos de Inspección, Cajas y Sumideros, Medida: M2 de riego de liga, M3 de Mezcla Densa en Caliente o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6">
          <cell r="A26" t="str">
            <v>CRIT6-5</v>
          </cell>
          <cell r="B26" t="str">
            <v>Intervención: Riego de Liga, renivelación con Mezcla Densa en Caliente MDC-2 en la zona de hundimientos, riego de liga, colocación de una sobrecarpeta MDC-1 con espesor de 5 cms en el 100% del área del segmento vial,  colocación de un microaglomerado de 3 cms de espesor en el 100% del área del segmento vial y renivelación de los pozos de inspección, cajas y sumideros existentes o 8 cms de fresado en el 100% del área del segmento vial, riego de liga, reemplazo por una carpeta MDC-2 con espesor mínimo de 5 cms, riego de liga y un microaglomerado de 3 cms de espesor, Cuándo: al inicio del contrato, Cómo: Según especificación Técnica de Mezcla Densa en Caliente o Fresado, Riego de Liga, Mezcla Densa en Caliente y Renivelación de Pozos de Inspección, Cajas y Sumideros, Medida: M3 de Mezcla Densa en Caliente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7">
          <cell r="A27" t="str">
            <v>CRIT7-1</v>
          </cell>
          <cell r="B27" t="str">
            <v>Intervención: Mínimo 3 cms de fresado y hasta el nivel donde se presente la falla, riego de liga y colocación de mezcla densa en caliente MDC-3 en la zona de las corrugaciones, Cuándo: al inicio del contrato y siempre que aparezca corrugaciones fuera de la zona ya intervenida, Cómo: Según especificación Técnica de fresado, Riego de Liga y Mezcla Densa en Caliente, Medida: M3 de fresado, M2 de Riego de Liga y M3 de mezcla densa en caliente, Pago: Por cantidades de obra y precios unitarios.  Si aparece cualquier tipo de daño, diferente a las fallas menores,  en la zona ya reparada, el contratista debe reparar sin pago adicional. Las fallas menores se pagan dentro del mantenimiento rutinario.</v>
          </cell>
        </row>
        <row r="28">
          <cell r="A28" t="str">
            <v>CRIT7-3</v>
          </cell>
          <cell r="B28" t="str">
            <v>Intervención: Mínimo 3 cms de fresado y hasta el nivel donde se presente la falla, riego de liga, colocación de mezcla densa en caliente MDC-1 en la zona de las corrugaciones, riego de liga, colocación de un microaglomerado de 3 cms de espesor en el 100% del área del segmento vial y renivelación de los pozos de inspección, cajas y sumideros existentes, Cuándo: al inicio del contrato, Cómo: Según especificación Técnica de Fresado, Riego de Liga, Mezcla Densa en Caliente, Microaglomerado y Renivelación de Pozos de Inspección, Cajas y Sumideros, Medida: M3 de fresado, M2 de Riego de Liga, M3 de mezcla densa en caliente, M3 de microaglomerado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29">
          <cell r="A29" t="str">
            <v>CRIT7-4</v>
          </cell>
          <cell r="B29" t="str">
            <v>Intervención: Mínimo 3 cms de fresado y hasta el nivel donde se presente la falla, riego de liga, colocación de mezcla densa en caliente MDC-1 en la zona de las corrugaciones, riego de liga, colocación de una sobrecarpeta MDC-2 con espesor mínimo de 5 cms en el 100% del área del segmento vial y renivelación de los pozos de inspección, cajas y sumideros existentes o  5 cms de fresado en el 100% del área del segmento vial, riego de liga y reemplazo por una carpeta MDC-2 con espesor de 5 cms, Cuándo: al inicio del contrato, Cómo: Según especificación Técnica de Riego de Liga, Fresado, Mezcla Densa en Caliente y Renivelación de Pozos de Inspección, Cajas y Sumideros, Medida: M2 de riego de liga, M3 de fresado, M3 de mezcla densa en caliente y UN de renivelación de los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30">
          <cell r="A30" t="str">
            <v>CRIT7-5</v>
          </cell>
          <cell r="B30" t="str">
            <v>Intervención: Mínimo 3 cms de fresado y hasta el nivel donde se presente la falla, riego de liga, colocación de mezcla densa en caliente MDC-1 en la zona de las corrugaciones, riego de liga, colocación de una sobrecarpeta MDC-1 con espesor de 5 cms en el 100% del área del segmento vial, riego de liga, colocación de un microaglomerado de 3 cms de espesor en el 100% del área del segmento vial y renivelación de los pozos de inspección, cajas y sumideros existentes o máximo 8 cms de fresado en el 100% del área del segmento vial, riego de liga, reemplazo por una carpeta MDC-2 con espesor de 5 cms, riego de liga y un microaglomerado de 3 cms de espesor, Cuándo: al inicio del contrato, Cómo: Según especificación Técnica de Microaglomerado o Fresado, Riego de Liga, Mezcla Densa en Caliente y Renivelación de Pozos de Inspección, Cajas y Sumideros, Medida: M3 de microaglomerado o Fresado, M2 de riego de liga, M3 de mezcla densa en caliente y UN de renivelación de pozos de Inspección, cajas y sumideros, Pago: Por cantidades de obra y precios unitarios.  Si aparece cualquier tipo de daño, diferente a las fallas menores,  en la zona ya reparada, el contratista debe reparar sin pago adicional. Las fallas menores se pagan dentro del mantenimiento rutinario.</v>
          </cell>
        </row>
        <row r="31">
          <cell r="A31" t="str">
            <v>CRIT8</v>
          </cell>
          <cell r="B31"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row r="32">
          <cell r="A32" t="str">
            <v>NO EXISTE</v>
          </cell>
          <cell r="B32" t="str">
            <v>No existe este criterio de intervención en esta clasificación</v>
          </cell>
        </row>
        <row r="33">
          <cell r="A33" t="str">
            <v>RÍGIDO</v>
          </cell>
        </row>
        <row r="34">
          <cell r="A34" t="str">
            <v>CRIT1R</v>
          </cell>
          <cell r="B34" t="str">
            <v>Intervención: Fisuras, sello de las fisuras en el área de daño; Deficiencia en Sello de Juntas, limpieza y reposición de sello de juntas; Descantilado en las Juntas, reparación de la junta en la zona afectada, Cuándo: Siempre que aparezcan, Cómo: Según Especificaciones Técnicas de Sello, Limpieza y Reposición de Sello de Juntas y  Reparación de Juntas, Medida: Incluida dentro de la evaluación global del mantenimiento rutinario, no genera medida adicional, Pago: Incluido dentro del precio global fijo del mantenimiento rutinario, no genera pago adicional</v>
          </cell>
        </row>
        <row r="35">
          <cell r="A35" t="str">
            <v>CRIT2R-1</v>
          </cell>
          <cell r="B35" t="str">
            <v>Intervención: Reposición parcial a profundidad, Cuándo: al inicio del contrato y siempre que aparezcan baches fuera de la zona ya intervenida, Cómo: Según especificación Técnica de Reposición Parcial a Profundidad, Medida: M3 de reposición parcial a profundidad, Pago: Por cantidades de obra y precios unitarios.  Si aparece cualquier tipo de daño, diferente a las fallas menores,  en la zona ya reparada, el contratista debe reparar sin pago adicional.  Las fallas menores se pagan dentro del mantenimiento rutinario.</v>
          </cell>
        </row>
        <row r="36">
          <cell r="A36" t="str">
            <v>CRIT2R-2</v>
          </cell>
          <cell r="B36" t="str">
            <v>Intervención: Reposición parcial a profundidad y colocación de una sobrecarpeta MDC-2 con espesor mínimo de 5 cms en el 100% del área del segmento vial, previa colocación de un geotextil no tejido para repavimentación, Cuándo: al inicio del contrato, Cómo: Según especificación Técnica de Reposición Parcial a Profundidad, Mezcla Densa en Caliente Geotextil no Tejido, Medida: M3 de reposición parcial a profundidad,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37">
          <cell r="A37" t="str">
            <v>CRIT3R-1</v>
          </cell>
          <cell r="B37" t="str">
            <v>Intervención: Reemplazo total de la losa, Cuándo: al inicio del contrato y siempre que aparezcan baches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38">
          <cell r="A38" t="str">
            <v>CRIT3R-2</v>
          </cell>
          <cell r="B38" t="str">
            <v>Intervención: Reemplazo total de la losa y colocación de una sobrecarpeta MDC-2 con espesor mínimo de 5 cms en el 100% del área del segmento vial, previa colocación de un geotextil no tejido para repavimentación, Cuándo: al inicio del contrato, Cómo: Según especificación Técnica de Reemplazo de Losa, Mezcla Densa en Caliente y Geotextil no Tejido, Medida: M3 de reemplazo de losa,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39">
          <cell r="A39" t="str">
            <v>CRIT4R-1</v>
          </cell>
          <cell r="B39" t="str">
            <v>Intervención: Generación de junta y posibilidad de reparar a profundidad uno de los dos bloques, Cuándo: al inicio del contrato y siempre que aparezcan losas subdivididas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0">
          <cell r="A40" t="str">
            <v>CRIT4R-2</v>
          </cell>
          <cell r="B40" t="str">
            <v>Intervención: Generación de junta, posibilidad de reparar a profundidad uno de los dos bloques y colocación de una sobrecarpeta MDC-2 con espesor mínimo de 5 cms en el 100% del área del segmento vial, previa colocación de un geotextil no tejido para repavimentación, Cuándo: al inicio del contrato, Cómo: Según especificación Técnica de Generación de Junta, Reposición a Profundidad, Mezcla Densa en Caliente y Geotextil no Tejido, Medida: Ml de generación de junta, M3 de reposición a profundidad,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41">
          <cell r="A41" t="str">
            <v>CRIT5R-1</v>
          </cell>
          <cell r="B41" t="str">
            <v>Intervención: Generación de junta y reposición a profundidad de uno de los bloques si se puede salvar el 50% del área, en caso contrario, reemplazo total de la losa, Cuándo: al inicio del contrato y siempre que aparezcan losas subdivididas fuera de la zona ya intervenida, Cómo: Según especificación Técnica de Generación de Junta y Reposición a Profundidad o Reemplazo de Losa, Medida: Ml de generación de junta, M3 de reposición a profundidad o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42">
          <cell r="A42" t="str">
            <v>CRIT5R-2</v>
          </cell>
          <cell r="B42" t="str">
            <v>Intervención: Generación de junta y reposición a profundidad de uno o varios de los bloques si se puede salvar el 50% del área, en caso contrario, reemplazo total de la losa y colocación de una sobrecarpeta MDC-2 con espesor mínimo de 5 cms en el 100% del área del segmento vial, previa colocación de un geotextil no tejido para repavimentación, Cuándo: al inicio del contrato y siempre que aparezcan losas subdivididas fuera de la zona ya intervenida, Cómo: Según especificación Técnica de Generación de Junta, Reposición a Profundidad o Reemplazo de Losa, Mezcla Densa en Caliente y Geotextil no Tejido, Medida: Ml de generación de junta, M3 de reposición a profundidad o M3 de reemplazo de losa, M3 de Mezcla Densa en Caliente y M2 de geotextil no tejido, Pago: Por cantidades de obra y precios unitarios.  Si aparece cualquier tipo de daño, diferente a las fallas menores,  en la zona ya reparada, el contratista debe reparar sin pago adicional.  Las fallas menores se pagan dentro del mantenimiento rutinario.</v>
          </cell>
        </row>
        <row r="43">
          <cell r="A43" t="str">
            <v>CRIT6R-1</v>
          </cell>
          <cell r="B43" t="str">
            <v>Intervención: Fresado y nivelación de la losa, Cuándo: al inicio del contrato y siempre que aparezcan dislocamientos fuera de la zona ya intervenida, Cómo: Según especificación Técnica de Fresado, Medida: M3 de fresado, Pago: Por cantidades de obra y precios unitarios.  Si aparece cualquier tipo de daño, diferente a las fallas menores,  en la zona ya reparada, el contratista debe reparar sin pago adicional.  Las fallas menores se pagan dentro del mantenimiento rutinario.</v>
          </cell>
        </row>
        <row r="44">
          <cell r="A44" t="str">
            <v>CRIT6R-2</v>
          </cell>
          <cell r="B44" t="str">
            <v>Intervención: Fresado y nivelación de la losa, Cuándo: al inicio del contrato y siempre que aparezcan dislocamientos fuera de la zona ya intervenida, Cómo: Según especificación Técnica de Fresado, Medida: M3 de fresado, Pago: Por cantidades de obra y precios unitarios.  Si aparece cualquier tipo de daño, diferente a las fallas menores,  en la zona ya reparada, el contratista debe reparar sin pago adicional.  Las fallas menores se pagan dentro del mantenimiento rutinario.</v>
          </cell>
        </row>
        <row r="45">
          <cell r="A45" t="str">
            <v>CRIT7R-1</v>
          </cell>
          <cell r="B45" t="str">
            <v>ntervención: Fresado, Cuándo: al inicio del contrato y siempre que aparezcan dislocamientos fuera de la zona ya intervenida, Cómo: Según especificación Técnica de Fresado, Medida: M3 fresado, Pago: Por cantidades de obra y precios unitarios.  Si aparece cualquier tipo de daño, diferente a las fallas menores,  en la zona ya reparada, el contratista debe reparar sin pago adicional.  Las fallas menores se pagan dentro del mantenimiento rutinario.</v>
          </cell>
        </row>
        <row r="46">
          <cell r="A46" t="str">
            <v>CRIT7R-2</v>
          </cell>
          <cell r="B46" t="str">
            <v>Intervención: Fresado, Cuándo: al inicio del contrato y siempre que aparezcan dislocamientos fuera de la zona ya intervenida, Cómo: Según especificación Técnica de Fresado, Medida: M3 fresado, Pago: Por cantidades de obra y precios unitarios.  Si aparece cualquier tipo de daño, diferente a las fallas menores,  en la zona ya reparada, el contratista debe reparar sin pago adicional.  Las fallas menores se pagan dentro del mantenimiento rutinario.</v>
          </cell>
        </row>
        <row r="47">
          <cell r="A47" t="str">
            <v>CRIT8R-1</v>
          </cell>
          <cell r="B47" t="str">
            <v>Intervención: Generación de junta y reposición a profundidad, Cuándo: al inicio del contrato y siempre que aparezcan fisuras de esquina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8">
          <cell r="A48" t="str">
            <v>CRIT8R-2</v>
          </cell>
          <cell r="B48" t="str">
            <v>Intervención: Generación de junta y reposición a profundidad, Cuándo: al inicio del contrato y siempre que aparezcan fisuras de esquina fuera de la zona ya intervenida, Cómo: Según especificación Técnica de Generación de Junta y Reposición a Profundidad, Medida: Ml de generación de junta y M3 de reposición a profundidad, Pago: Por cantidades de obra y precios unitarios.  Si aparece cualquier tipo de daño, diferente a las fallas menores,  en la zona ya reparada, el contratista debe reparar sin pago adicional.  Las fallas menores se pagan dentro del mantenimiento rutinario.</v>
          </cell>
        </row>
        <row r="49">
          <cell r="A49" t="str">
            <v>CRIT9R-1</v>
          </cell>
          <cell r="B49" t="str">
            <v>Intervención: Reemplazo total de la losa, Cuándo: al inicio del contrato y siempre que aparezcan fisuras de esquina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50">
          <cell r="A50" t="str">
            <v>CRIT9R-2</v>
          </cell>
          <cell r="B50" t="str">
            <v>Intervención: Reemplazo total de la losa, Cuándo: al inicio del contrato y siempre que aparezcan fisuras de esquina fuera de la zona ya intervenida, Cómo: Según especificación Técnica de Reemplazo de Losa, Medida: M3 de reemplazo de losa, Pago: Por cantidades de obra y precios unitarios.  Si aparece cualquier tipo de daño, diferente a las fallas menores,  en la zona ya reparada, el contratista debe reparar sin pago adicional.  Las fallas menores se pagan dentro del mantenimiento rutinario.</v>
          </cell>
        </row>
        <row r="51">
          <cell r="A51" t="str">
            <v>CRIT10R</v>
          </cell>
          <cell r="B51" t="str">
            <v>Intervención: De acuerdo a la descripción anterior para cada tipo de falla, Cuándo: De acuerdo a la descripción anterior para cada tipo de falla, Cómo: De acuerdo a la descripción anterior para cada tipo de falla, Medida: De acuerdo a la descripción anterior para cada tipo de falla, Pago: De acuerdo a la descripción anterior para cada tipo de falla. Si aparece cualquier tipo de daño, diferente a las fallas menores,  en la zona ya reparada, el contratista debe reparar sin pago adicional.  Las fallas menores se pagan dentro del mantenimiento rutinario.</v>
          </cell>
        </row>
      </sheetData>
      <sheetData sheetId="14" refreshError="1"/>
      <sheetData sheetId="15">
        <row r="23">
          <cell r="B23">
            <v>18000034</v>
          </cell>
          <cell r="C23" t="str">
            <v>18000034-2</v>
          </cell>
          <cell r="D23" t="str">
            <v>Flexible</v>
          </cell>
          <cell r="E23">
            <v>0</v>
          </cell>
          <cell r="F23">
            <v>0</v>
          </cell>
          <cell r="G23" t="str">
            <v>CL 37 S</v>
          </cell>
          <cell r="H23" t="str">
            <v>KR 32</v>
          </cell>
          <cell r="I23">
            <v>0</v>
          </cell>
          <cell r="J23">
            <v>2</v>
          </cell>
          <cell r="K23">
            <v>44.5</v>
          </cell>
          <cell r="L23">
            <v>8.1999999999999993</v>
          </cell>
          <cell r="M23">
            <v>364.9</v>
          </cell>
          <cell r="N23">
            <v>500000</v>
          </cell>
          <cell r="O23">
            <v>5.4472578670141028</v>
          </cell>
          <cell r="P23">
            <v>32</v>
          </cell>
          <cell r="Q23">
            <v>8.2467500000000005</v>
          </cell>
          <cell r="R23">
            <v>25</v>
          </cell>
          <cell r="S23" t="str">
            <v>Roja</v>
          </cell>
        </row>
        <row r="24">
          <cell r="B24">
            <v>18000072</v>
          </cell>
          <cell r="C24" t="str">
            <v>18000072-2</v>
          </cell>
          <cell r="D24" t="str">
            <v>Flexible</v>
          </cell>
          <cell r="E24">
            <v>0</v>
          </cell>
          <cell r="F24">
            <v>0</v>
          </cell>
          <cell r="G24" t="str">
            <v>KR 27</v>
          </cell>
          <cell r="H24" t="str">
            <v>CL 23 S</v>
          </cell>
          <cell r="I24" t="str">
            <v>CL 24 S</v>
          </cell>
          <cell r="J24">
            <v>2</v>
          </cell>
          <cell r="K24">
            <v>57.299999999999976</v>
          </cell>
          <cell r="L24">
            <v>7.3</v>
          </cell>
          <cell r="M24">
            <v>418.28999999999979</v>
          </cell>
          <cell r="N24">
            <v>500000</v>
          </cell>
          <cell r="O24">
            <v>2.3197929506039379</v>
          </cell>
          <cell r="P24">
            <v>70</v>
          </cell>
          <cell r="Q24">
            <v>5.8525</v>
          </cell>
          <cell r="R24">
            <v>60</v>
          </cell>
          <cell r="S24" t="str">
            <v>Amarilla</v>
          </cell>
        </row>
        <row r="25">
          <cell r="B25">
            <v>18000104</v>
          </cell>
          <cell r="C25" t="str">
            <v>18000104-2</v>
          </cell>
          <cell r="D25" t="str">
            <v>Flexible</v>
          </cell>
          <cell r="E25">
            <v>0</v>
          </cell>
          <cell r="F25">
            <v>0</v>
          </cell>
          <cell r="G25" t="str">
            <v>KR 26</v>
          </cell>
          <cell r="H25" t="str">
            <v>AC 22 S</v>
          </cell>
          <cell r="I25" t="str">
            <v>CL 24 S</v>
          </cell>
          <cell r="J25">
            <v>2</v>
          </cell>
          <cell r="K25">
            <v>117.40000000000003</v>
          </cell>
          <cell r="L25">
            <v>5.8</v>
          </cell>
          <cell r="M25">
            <v>680.92000000000019</v>
          </cell>
          <cell r="N25">
            <v>500000</v>
          </cell>
          <cell r="O25">
            <v>2.8015989928865443</v>
          </cell>
          <cell r="P25">
            <v>29</v>
          </cell>
          <cell r="Q25">
            <v>9.6362000000000005</v>
          </cell>
          <cell r="R25">
            <v>22</v>
          </cell>
          <cell r="S25" t="str">
            <v>Roja</v>
          </cell>
        </row>
        <row r="26">
          <cell r="B26">
            <v>18000105</v>
          </cell>
          <cell r="C26" t="str">
            <v>18000105-2</v>
          </cell>
          <cell r="D26" t="str">
            <v>Flexible</v>
          </cell>
          <cell r="E26">
            <v>0</v>
          </cell>
          <cell r="F26">
            <v>0</v>
          </cell>
          <cell r="G26" t="str">
            <v>CL 24 S</v>
          </cell>
          <cell r="H26" t="str">
            <v>KR 26</v>
          </cell>
          <cell r="I26" t="str">
            <v>KR 27</v>
          </cell>
          <cell r="J26">
            <v>2</v>
          </cell>
          <cell r="K26">
            <v>68.799999999999983</v>
          </cell>
          <cell r="L26">
            <v>6.2</v>
          </cell>
          <cell r="M26">
            <v>426.55999999999989</v>
          </cell>
          <cell r="N26">
            <v>500000</v>
          </cell>
          <cell r="O26">
            <v>2.4573497185439357</v>
          </cell>
          <cell r="P26">
            <v>13</v>
          </cell>
          <cell r="Q26">
            <v>9.7774999999999999</v>
          </cell>
          <cell r="R26">
            <v>10</v>
          </cell>
          <cell r="S26" t="str">
            <v>Roja</v>
          </cell>
        </row>
        <row r="27">
          <cell r="B27">
            <v>18000112</v>
          </cell>
          <cell r="C27" t="str">
            <v>18000112-2</v>
          </cell>
          <cell r="D27" t="str">
            <v>Rígido</v>
          </cell>
          <cell r="E27">
            <v>0</v>
          </cell>
          <cell r="F27">
            <v>0</v>
          </cell>
          <cell r="G27" t="str">
            <v>TV 28</v>
          </cell>
          <cell r="H27" t="str">
            <v>CL 28 S</v>
          </cell>
          <cell r="I27" t="str">
            <v>CL 29 S</v>
          </cell>
          <cell r="J27">
            <v>2</v>
          </cell>
          <cell r="K27">
            <v>139.30000000000001</v>
          </cell>
          <cell r="L27">
            <v>6.3</v>
          </cell>
          <cell r="M27">
            <v>877.59</v>
          </cell>
          <cell r="N27">
            <v>500000</v>
          </cell>
          <cell r="O27" t="str">
            <v>-</v>
          </cell>
          <cell r="P27">
            <v>0</v>
          </cell>
          <cell r="Q27">
            <v>8.6</v>
          </cell>
          <cell r="R27">
            <v>0</v>
          </cell>
          <cell r="S27" t="str">
            <v>Roja</v>
          </cell>
        </row>
        <row r="28">
          <cell r="B28">
            <v>18000114</v>
          </cell>
          <cell r="C28" t="str">
            <v>18000114-2</v>
          </cell>
          <cell r="D28" t="str">
            <v>Flexible</v>
          </cell>
          <cell r="E28">
            <v>0</v>
          </cell>
          <cell r="F28">
            <v>0</v>
          </cell>
          <cell r="G28" t="str">
            <v>KR 25</v>
          </cell>
          <cell r="H28" t="str">
            <v>AC 22 S</v>
          </cell>
          <cell r="I28" t="str">
            <v>CL 23 S</v>
          </cell>
          <cell r="J28">
            <v>2</v>
          </cell>
          <cell r="K28">
            <v>53.600000000000016</v>
          </cell>
          <cell r="L28">
            <v>5.2</v>
          </cell>
          <cell r="M28">
            <v>278.72000000000008</v>
          </cell>
          <cell r="N28">
            <v>500000</v>
          </cell>
          <cell r="O28">
            <v>3.5472369829896877</v>
          </cell>
          <cell r="P28">
            <v>7</v>
          </cell>
          <cell r="Q28">
            <v>6.3333124999999999</v>
          </cell>
          <cell r="R28">
            <v>6</v>
          </cell>
          <cell r="S28" t="str">
            <v>Roja</v>
          </cell>
        </row>
        <row r="29">
          <cell r="B29">
            <v>18000117</v>
          </cell>
          <cell r="C29" t="str">
            <v>18000117-2</v>
          </cell>
          <cell r="D29" t="str">
            <v>Flexible</v>
          </cell>
          <cell r="E29">
            <v>0</v>
          </cell>
          <cell r="F29">
            <v>0</v>
          </cell>
          <cell r="G29" t="str">
            <v>KR 27</v>
          </cell>
          <cell r="H29" t="str">
            <v>CL 24 S</v>
          </cell>
          <cell r="I29" t="str">
            <v>CL 26 S</v>
          </cell>
          <cell r="J29">
            <v>2</v>
          </cell>
          <cell r="K29">
            <v>108.59999999999998</v>
          </cell>
          <cell r="L29">
            <v>5.9</v>
          </cell>
          <cell r="M29">
            <v>640.7399999999999</v>
          </cell>
          <cell r="N29">
            <v>500000</v>
          </cell>
          <cell r="O29">
            <v>1.7126579302603195</v>
          </cell>
          <cell r="P29">
            <v>0</v>
          </cell>
          <cell r="Q29">
            <v>5.5385</v>
          </cell>
          <cell r="R29">
            <v>0</v>
          </cell>
          <cell r="S29" t="str">
            <v>Roja</v>
          </cell>
        </row>
        <row r="30">
          <cell r="B30">
            <v>18000129</v>
          </cell>
          <cell r="C30" t="str">
            <v>18000129-2</v>
          </cell>
          <cell r="D30" t="str">
            <v>Flexible</v>
          </cell>
          <cell r="E30">
            <v>0</v>
          </cell>
          <cell r="F30">
            <v>0</v>
          </cell>
          <cell r="G30" t="str">
            <v>KR 25</v>
          </cell>
          <cell r="H30" t="str">
            <v>CL 23 S</v>
          </cell>
          <cell r="I30" t="str">
            <v>CL 23A S</v>
          </cell>
          <cell r="J30">
            <v>2</v>
          </cell>
          <cell r="K30">
            <v>37.299999999999997</v>
          </cell>
          <cell r="L30">
            <v>5.5</v>
          </cell>
          <cell r="M30">
            <v>205.14999999999998</v>
          </cell>
          <cell r="N30">
            <v>500000</v>
          </cell>
          <cell r="O30">
            <v>2.734228668201014</v>
          </cell>
          <cell r="P30">
            <v>0</v>
          </cell>
          <cell r="Q30">
            <v>11.420392857142859</v>
          </cell>
          <cell r="R30">
            <v>0</v>
          </cell>
          <cell r="S30" t="str">
            <v>Roja</v>
          </cell>
        </row>
        <row r="31">
          <cell r="B31">
            <v>18000145</v>
          </cell>
          <cell r="C31" t="str">
            <v>18000145-2</v>
          </cell>
          <cell r="D31" t="str">
            <v>Flexible</v>
          </cell>
          <cell r="E31">
            <v>0</v>
          </cell>
          <cell r="F31">
            <v>0</v>
          </cell>
          <cell r="G31" t="str">
            <v>KR 25</v>
          </cell>
          <cell r="H31" t="str">
            <v>CL 23A S</v>
          </cell>
          <cell r="I31" t="str">
            <v>CL 24 S</v>
          </cell>
          <cell r="J31">
            <v>2</v>
          </cell>
          <cell r="K31">
            <v>32.4</v>
          </cell>
          <cell r="L31">
            <v>5.5</v>
          </cell>
          <cell r="M31">
            <v>178.2</v>
          </cell>
          <cell r="N31">
            <v>500000</v>
          </cell>
          <cell r="O31">
            <v>2.9067707172521509</v>
          </cell>
          <cell r="P31">
            <v>0</v>
          </cell>
          <cell r="Q31">
            <v>11.8</v>
          </cell>
          <cell r="R31">
            <v>0</v>
          </cell>
          <cell r="S31" t="str">
            <v>Roja</v>
          </cell>
        </row>
        <row r="32">
          <cell r="B32">
            <v>18000146</v>
          </cell>
          <cell r="C32" t="str">
            <v>18000146-2</v>
          </cell>
          <cell r="D32" t="str">
            <v>Flexible</v>
          </cell>
          <cell r="E32">
            <v>0</v>
          </cell>
          <cell r="F32">
            <v>0</v>
          </cell>
          <cell r="G32" t="str">
            <v>CL 24 S</v>
          </cell>
          <cell r="H32" t="str">
            <v>KR 25</v>
          </cell>
          <cell r="I32" t="str">
            <v>KR 26</v>
          </cell>
          <cell r="J32">
            <v>2</v>
          </cell>
          <cell r="K32">
            <v>69.799999999999983</v>
          </cell>
          <cell r="L32">
            <v>6.1</v>
          </cell>
          <cell r="M32">
            <v>425.77999999999986</v>
          </cell>
          <cell r="N32">
            <v>500000</v>
          </cell>
          <cell r="O32">
            <v>2.2563343787298691</v>
          </cell>
          <cell r="P32">
            <v>0</v>
          </cell>
          <cell r="Q32">
            <v>6.0880000000000001</v>
          </cell>
          <cell r="R32">
            <v>0</v>
          </cell>
          <cell r="S32" t="str">
            <v>Roja</v>
          </cell>
        </row>
        <row r="33">
          <cell r="B33">
            <v>18000152</v>
          </cell>
          <cell r="C33" t="str">
            <v>18000152-2</v>
          </cell>
          <cell r="D33" t="str">
            <v>Flexible</v>
          </cell>
          <cell r="E33">
            <v>0</v>
          </cell>
          <cell r="F33">
            <v>0</v>
          </cell>
          <cell r="G33" t="str">
            <v>KR 30</v>
          </cell>
          <cell r="H33" t="str">
            <v>AC 36 S</v>
          </cell>
          <cell r="I33" t="str">
            <v>CL 37 S</v>
          </cell>
          <cell r="J33">
            <v>2</v>
          </cell>
          <cell r="K33">
            <v>92.299999999999969</v>
          </cell>
          <cell r="L33">
            <v>5.7</v>
          </cell>
          <cell r="M33">
            <v>526.10999999999979</v>
          </cell>
          <cell r="N33">
            <v>500000</v>
          </cell>
          <cell r="O33">
            <v>2.1346991057285223</v>
          </cell>
          <cell r="P33">
            <v>0</v>
          </cell>
          <cell r="Q33">
            <v>9.7461000000000002</v>
          </cell>
          <cell r="R33">
            <v>0</v>
          </cell>
          <cell r="S33" t="str">
            <v>Roja</v>
          </cell>
        </row>
        <row r="34">
          <cell r="B34">
            <v>18000158</v>
          </cell>
          <cell r="C34" t="str">
            <v>18000158-2</v>
          </cell>
          <cell r="D34" t="str">
            <v>Flexible</v>
          </cell>
          <cell r="E34">
            <v>0</v>
          </cell>
          <cell r="F34">
            <v>0</v>
          </cell>
          <cell r="G34" t="str">
            <v>KR 26</v>
          </cell>
          <cell r="H34" t="str">
            <v>CL 24 S</v>
          </cell>
          <cell r="I34" t="str">
            <v>CL 26 S</v>
          </cell>
          <cell r="J34">
            <v>2</v>
          </cell>
          <cell r="K34">
            <v>134</v>
          </cell>
          <cell r="L34">
            <v>6.2</v>
          </cell>
          <cell r="M34">
            <v>830.80000000000007</v>
          </cell>
          <cell r="N34">
            <v>500000</v>
          </cell>
          <cell r="O34">
            <v>2.9159683655722737</v>
          </cell>
          <cell r="P34">
            <v>49</v>
          </cell>
          <cell r="Q34">
            <v>6.8337500000000002</v>
          </cell>
          <cell r="R34">
            <v>41</v>
          </cell>
          <cell r="S34" t="str">
            <v>Naranja</v>
          </cell>
        </row>
        <row r="35">
          <cell r="B35">
            <v>18000166</v>
          </cell>
          <cell r="C35" t="str">
            <v>18000166-2</v>
          </cell>
          <cell r="D35" t="str">
            <v>Flexible</v>
          </cell>
          <cell r="E35">
            <v>0</v>
          </cell>
          <cell r="F35">
            <v>0</v>
          </cell>
          <cell r="G35" t="str">
            <v>KR 31</v>
          </cell>
          <cell r="H35" t="str">
            <v>CL 39 S</v>
          </cell>
          <cell r="I35">
            <v>0</v>
          </cell>
          <cell r="J35">
            <v>2</v>
          </cell>
          <cell r="K35">
            <v>85.200000000000031</v>
          </cell>
          <cell r="L35">
            <v>6.6</v>
          </cell>
          <cell r="M35">
            <v>562.32000000000016</v>
          </cell>
          <cell r="N35">
            <v>500000</v>
          </cell>
          <cell r="O35">
            <v>2.4656733072383989</v>
          </cell>
          <cell r="P35">
            <v>35</v>
          </cell>
          <cell r="Q35">
            <v>4.5292142857142865</v>
          </cell>
          <cell r="R35">
            <v>31</v>
          </cell>
          <cell r="S35" t="str">
            <v>Naranja</v>
          </cell>
        </row>
        <row r="36">
          <cell r="B36">
            <v>18000170</v>
          </cell>
          <cell r="C36" t="str">
            <v>18000170-2</v>
          </cell>
          <cell r="D36" t="str">
            <v>Flexible</v>
          </cell>
          <cell r="E36">
            <v>0</v>
          </cell>
          <cell r="F36">
            <v>0</v>
          </cell>
          <cell r="G36" t="str">
            <v>KR 27</v>
          </cell>
          <cell r="H36" t="str">
            <v>CL 26 S</v>
          </cell>
          <cell r="I36">
            <v>0</v>
          </cell>
          <cell r="J36">
            <v>2</v>
          </cell>
          <cell r="K36">
            <v>96.400000000000034</v>
          </cell>
          <cell r="L36">
            <v>5.7</v>
          </cell>
          <cell r="M36">
            <v>549.48000000000025</v>
          </cell>
          <cell r="N36">
            <v>500000</v>
          </cell>
          <cell r="O36">
            <v>1.5907166653088225</v>
          </cell>
          <cell r="P36">
            <v>57</v>
          </cell>
          <cell r="Q36">
            <v>5.774</v>
          </cell>
          <cell r="R36">
            <v>49</v>
          </cell>
          <cell r="S36" t="str">
            <v>Naranja</v>
          </cell>
        </row>
        <row r="37">
          <cell r="B37">
            <v>18000171</v>
          </cell>
          <cell r="C37" t="str">
            <v>18000171-2</v>
          </cell>
          <cell r="D37" t="str">
            <v>Flexible</v>
          </cell>
          <cell r="E37">
            <v>0</v>
          </cell>
          <cell r="F37">
            <v>0</v>
          </cell>
          <cell r="G37" t="str">
            <v>TV 27</v>
          </cell>
          <cell r="H37" t="str">
            <v>CL 28 S</v>
          </cell>
          <cell r="I37">
            <v>0</v>
          </cell>
          <cell r="J37">
            <v>2</v>
          </cell>
          <cell r="K37">
            <v>80.5</v>
          </cell>
          <cell r="L37">
            <v>6</v>
          </cell>
          <cell r="M37">
            <v>483</v>
          </cell>
          <cell r="N37">
            <v>500000</v>
          </cell>
          <cell r="O37">
            <v>1.2534322843223873</v>
          </cell>
          <cell r="P37">
            <v>0</v>
          </cell>
          <cell r="Q37">
            <v>8.7569999999999997</v>
          </cell>
          <cell r="R37">
            <v>0</v>
          </cell>
          <cell r="S37" t="str">
            <v>Roja</v>
          </cell>
        </row>
        <row r="38">
          <cell r="B38">
            <v>18000174</v>
          </cell>
          <cell r="C38" t="str">
            <v>18000174-2</v>
          </cell>
          <cell r="D38" t="str">
            <v>Flexible</v>
          </cell>
          <cell r="E38">
            <v>0</v>
          </cell>
          <cell r="F38">
            <v>0</v>
          </cell>
          <cell r="G38" t="str">
            <v>KR 30</v>
          </cell>
          <cell r="H38" t="str">
            <v>CL 38 S</v>
          </cell>
          <cell r="I38">
            <v>0</v>
          </cell>
          <cell r="J38">
            <v>2</v>
          </cell>
          <cell r="K38">
            <v>98.400000000000034</v>
          </cell>
          <cell r="L38">
            <v>5.4</v>
          </cell>
          <cell r="M38">
            <v>531.36000000000024</v>
          </cell>
          <cell r="N38">
            <v>500000</v>
          </cell>
          <cell r="O38">
            <v>1.9802309958695041</v>
          </cell>
          <cell r="P38">
            <v>0</v>
          </cell>
          <cell r="Q38">
            <v>9.8952500000000008</v>
          </cell>
          <cell r="R38">
            <v>0</v>
          </cell>
          <cell r="S38" t="str">
            <v>Roja</v>
          </cell>
        </row>
        <row r="39">
          <cell r="B39">
            <v>18000182</v>
          </cell>
          <cell r="C39" t="str">
            <v>18000182-2</v>
          </cell>
          <cell r="D39" t="str">
            <v>Flexible</v>
          </cell>
          <cell r="E39">
            <v>0</v>
          </cell>
          <cell r="F39">
            <v>0</v>
          </cell>
          <cell r="G39" t="str">
            <v>TV 27</v>
          </cell>
          <cell r="H39" t="str">
            <v>CL 28 S</v>
          </cell>
          <cell r="I39" t="str">
            <v>CL 29 S</v>
          </cell>
          <cell r="J39">
            <v>2</v>
          </cell>
          <cell r="K39">
            <v>153.39999999999984</v>
          </cell>
          <cell r="L39">
            <v>5.9</v>
          </cell>
          <cell r="M39">
            <v>905.05999999999904</v>
          </cell>
          <cell r="N39">
            <v>500000</v>
          </cell>
          <cell r="O39">
            <v>1.8027701442327981</v>
          </cell>
          <cell r="P39">
            <v>26</v>
          </cell>
          <cell r="Q39">
            <v>11.549357142857144</v>
          </cell>
          <cell r="R39">
            <v>19</v>
          </cell>
          <cell r="S39" t="str">
            <v>Roja</v>
          </cell>
        </row>
        <row r="40">
          <cell r="B40">
            <v>18000190</v>
          </cell>
          <cell r="C40" t="str">
            <v>18000190-2</v>
          </cell>
          <cell r="D40" t="str">
            <v>Flexible</v>
          </cell>
          <cell r="E40">
            <v>0</v>
          </cell>
          <cell r="F40">
            <v>0</v>
          </cell>
          <cell r="G40" t="str">
            <v>CL 29A S</v>
          </cell>
          <cell r="H40" t="str">
            <v>TV 27</v>
          </cell>
          <cell r="I40" t="str">
            <v>AK 27</v>
          </cell>
          <cell r="J40">
            <v>2</v>
          </cell>
          <cell r="K40">
            <v>186.89999999999998</v>
          </cell>
          <cell r="L40">
            <v>7.7</v>
          </cell>
          <cell r="M40">
            <v>1439.1299999999999</v>
          </cell>
          <cell r="N40">
            <v>500000</v>
          </cell>
          <cell r="O40">
            <v>2.9338479881715052</v>
          </cell>
          <cell r="P40">
            <v>40</v>
          </cell>
          <cell r="Q40">
            <v>11.68505</v>
          </cell>
          <cell r="R40">
            <v>28</v>
          </cell>
          <cell r="S40" t="str">
            <v>Roja</v>
          </cell>
        </row>
        <row r="41">
          <cell r="B41">
            <v>18000192</v>
          </cell>
          <cell r="C41" t="str">
            <v>18000192-2</v>
          </cell>
          <cell r="D41" t="str">
            <v>Flexible</v>
          </cell>
          <cell r="E41">
            <v>0</v>
          </cell>
          <cell r="F41">
            <v>0</v>
          </cell>
          <cell r="G41" t="str">
            <v>CL 24 S</v>
          </cell>
          <cell r="H41" t="str">
            <v>KR 24C</v>
          </cell>
          <cell r="I41" t="str">
            <v>KR 25</v>
          </cell>
          <cell r="J41">
            <v>2</v>
          </cell>
          <cell r="K41">
            <v>68.5</v>
          </cell>
          <cell r="L41">
            <v>5.3</v>
          </cell>
          <cell r="M41">
            <v>363.05</v>
          </cell>
          <cell r="N41">
            <v>500000</v>
          </cell>
          <cell r="O41">
            <v>2.2634101179228407</v>
          </cell>
          <cell r="P41">
            <v>18</v>
          </cell>
          <cell r="Q41">
            <v>5.9702500000000001</v>
          </cell>
          <cell r="R41">
            <v>15</v>
          </cell>
          <cell r="S41" t="str">
            <v>Roja</v>
          </cell>
        </row>
      </sheetData>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
      <sheetName val="Datos Proyecto"/>
      <sheetName val="Formato de campo Flexible"/>
      <sheetName val="Formato de Campo Rígido"/>
      <sheetName val="Entrada de Datos"/>
      <sheetName val="Td Peso"/>
      <sheetName val="MDR"/>
      <sheetName val="SN-IRI-N"/>
      <sheetName val="OPI"/>
      <sheetName val="TD Areas"/>
      <sheetName val="% Area Afectada"/>
      <sheetName val="Eval criterios Flexible"/>
      <sheetName val="Eval criterios Rígido"/>
      <sheetName val="Fichas Intervención"/>
      <sheetName val="Hoja1"/>
      <sheetName val="Clasificación"/>
      <sheetName val="Intervenciones flexible"/>
      <sheetName val="Intervenciones rígido"/>
    </sheetNames>
    <sheetDataSet>
      <sheetData sheetId="0">
        <row r="3">
          <cell r="A3">
            <v>18000034</v>
          </cell>
        </row>
      </sheetData>
      <sheetData sheetId="1">
        <row r="2">
          <cell r="A2" t="str">
            <v>Proyecto:</v>
          </cell>
        </row>
      </sheetData>
      <sheetData sheetId="2"/>
      <sheetData sheetId="3">
        <row r="12">
          <cell r="C12">
            <v>1</v>
          </cell>
        </row>
      </sheetData>
      <sheetData sheetId="4">
        <row r="2">
          <cell r="B2" t="str">
            <v xml:space="preserve">CODIGO </v>
          </cell>
        </row>
      </sheetData>
      <sheetData sheetId="5" refreshError="1"/>
      <sheetData sheetId="6">
        <row r="1">
          <cell r="A1" t="str">
            <v>CODIGO</v>
          </cell>
        </row>
      </sheetData>
      <sheetData sheetId="7">
        <row r="1">
          <cell r="A1" t="str">
            <v>CODIGO</v>
          </cell>
        </row>
      </sheetData>
      <sheetData sheetId="8">
        <row r="2">
          <cell r="B2" t="str">
            <v>CÓDIGO</v>
          </cell>
        </row>
      </sheetData>
      <sheetData sheetId="9" refreshError="1"/>
      <sheetData sheetId="10" refreshError="1"/>
      <sheetData sheetId="11">
        <row r="2">
          <cell r="A2" t="str">
            <v>CODIGO</v>
          </cell>
        </row>
      </sheetData>
      <sheetData sheetId="12">
        <row r="2">
          <cell r="A2" t="str">
            <v>CODIGO</v>
          </cell>
        </row>
      </sheetData>
      <sheetData sheetId="13">
        <row r="2">
          <cell r="A2" t="str">
            <v>CRITROJA</v>
          </cell>
        </row>
      </sheetData>
      <sheetData sheetId="14" refreshError="1"/>
      <sheetData sheetId="15">
        <row r="23">
          <cell r="B23">
            <v>18000034</v>
          </cell>
        </row>
      </sheetData>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tivo"/>
      <sheetName val="Resumen"/>
      <sheetName val="Daños Flexibles"/>
      <sheetName val="fisuración"/>
      <sheetName val="TABLA DINAMICA"/>
      <sheetName val="Formato No. 1"/>
      <sheetName val="Formato No. 2"/>
      <sheetName val="Formato No. 3"/>
      <sheetName val="Hoja9"/>
      <sheetName val="td"/>
      <sheetName val="TD IS"/>
      <sheetName val="Hoja2"/>
      <sheetName val="Hoja3"/>
      <sheetName val="Daños por sector"/>
      <sheetName val="Hoja1"/>
      <sheetName val="RESUMEN DAÑOS"/>
    </sheetNames>
    <sheetDataSet>
      <sheetData sheetId="0">
        <row r="2">
          <cell r="A2" t="str">
            <v>No.</v>
          </cell>
          <cell r="B2" t="str">
            <v>PR</v>
          </cell>
          <cell r="C2" t="str">
            <v>ABSCISA INICIAL</v>
          </cell>
          <cell r="D2" t="str">
            <v>ABSCISA FINAL</v>
          </cell>
          <cell r="E2" t="str">
            <v>ANCHO CALZADA(m)</v>
          </cell>
          <cell r="F2" t="str">
            <v>DAÑO</v>
          </cell>
          <cell r="G2" t="str">
            <v>SEVERIDAD</v>
          </cell>
          <cell r="H2" t="str">
            <v>LARGO(m)</v>
          </cell>
          <cell r="I2" t="str">
            <v>ANCHO(m)</v>
          </cell>
          <cell r="J2" t="str">
            <v>PROFUNDIDAD(cm)</v>
          </cell>
          <cell r="K2" t="str">
            <v>OBSERVACIONES</v>
          </cell>
          <cell r="L2" t="str">
            <v>AREA SEGMENTO</v>
          </cell>
          <cell r="M2" t="str">
            <v>AREA DAÑO</v>
          </cell>
        </row>
        <row r="3">
          <cell r="A3">
            <v>1</v>
          </cell>
          <cell r="B3">
            <v>0</v>
          </cell>
          <cell r="C3">
            <v>0</v>
          </cell>
          <cell r="D3">
            <v>100</v>
          </cell>
          <cell r="E3">
            <v>12.4</v>
          </cell>
          <cell r="F3" t="str">
            <v>GBL</v>
          </cell>
          <cell r="G3">
            <v>1</v>
          </cell>
          <cell r="H3">
            <v>1.4</v>
          </cell>
          <cell r="I3">
            <v>1.2</v>
          </cell>
          <cell r="L3">
            <v>1240</v>
          </cell>
          <cell r="M3">
            <v>1.68</v>
          </cell>
        </row>
        <row r="4">
          <cell r="A4">
            <v>2</v>
          </cell>
          <cell r="B4">
            <v>0</v>
          </cell>
          <cell r="C4">
            <v>0</v>
          </cell>
          <cell r="D4">
            <v>100</v>
          </cell>
          <cell r="E4">
            <v>12.4</v>
          </cell>
          <cell r="F4" t="str">
            <v>FLF</v>
          </cell>
          <cell r="G4">
            <v>1</v>
          </cell>
          <cell r="H4">
            <v>6</v>
          </cell>
          <cell r="I4">
            <v>0.5</v>
          </cell>
          <cell r="L4">
            <v>1240</v>
          </cell>
          <cell r="M4">
            <v>3</v>
          </cell>
        </row>
        <row r="5">
          <cell r="A5">
            <v>3</v>
          </cell>
          <cell r="B5">
            <v>0</v>
          </cell>
          <cell r="C5">
            <v>0</v>
          </cell>
          <cell r="D5">
            <v>100</v>
          </cell>
          <cell r="E5">
            <v>12.4</v>
          </cell>
          <cell r="F5" t="str">
            <v>FLF</v>
          </cell>
          <cell r="G5">
            <v>1</v>
          </cell>
          <cell r="H5">
            <v>2.5</v>
          </cell>
          <cell r="I5">
            <v>0.5</v>
          </cell>
          <cell r="L5">
            <v>1240</v>
          </cell>
          <cell r="M5">
            <v>1.25</v>
          </cell>
        </row>
        <row r="6">
          <cell r="A6">
            <v>4</v>
          </cell>
          <cell r="B6">
            <v>0</v>
          </cell>
          <cell r="C6">
            <v>0</v>
          </cell>
          <cell r="D6">
            <v>100</v>
          </cell>
          <cell r="E6">
            <v>12.4</v>
          </cell>
          <cell r="F6" t="str">
            <v>P</v>
          </cell>
          <cell r="G6">
            <v>1</v>
          </cell>
          <cell r="H6">
            <v>5.5</v>
          </cell>
          <cell r="I6">
            <v>2.5</v>
          </cell>
          <cell r="L6">
            <v>1240</v>
          </cell>
          <cell r="M6">
            <v>13.75</v>
          </cell>
        </row>
        <row r="7">
          <cell r="A7">
            <v>5</v>
          </cell>
          <cell r="B7">
            <v>0</v>
          </cell>
          <cell r="C7">
            <v>0</v>
          </cell>
          <cell r="D7">
            <v>100</v>
          </cell>
          <cell r="E7">
            <v>12.4</v>
          </cell>
          <cell r="F7" t="str">
            <v>GBL</v>
          </cell>
          <cell r="G7">
            <v>1</v>
          </cell>
          <cell r="H7">
            <v>2.8</v>
          </cell>
          <cell r="I7">
            <v>1.7</v>
          </cell>
          <cell r="L7">
            <v>1240</v>
          </cell>
          <cell r="M7">
            <v>4.76</v>
          </cell>
        </row>
        <row r="8">
          <cell r="A8">
            <v>6</v>
          </cell>
          <cell r="B8">
            <v>0</v>
          </cell>
          <cell r="C8">
            <v>0</v>
          </cell>
          <cell r="D8">
            <v>100</v>
          </cell>
          <cell r="E8">
            <v>12.4</v>
          </cell>
          <cell r="F8" t="str">
            <v>O</v>
          </cell>
          <cell r="G8">
            <v>1</v>
          </cell>
          <cell r="H8">
            <v>1.6</v>
          </cell>
          <cell r="I8">
            <v>0.6</v>
          </cell>
          <cell r="L8">
            <v>1240</v>
          </cell>
          <cell r="M8">
            <v>0.96</v>
          </cell>
        </row>
        <row r="9">
          <cell r="A9">
            <v>7</v>
          </cell>
          <cell r="B9">
            <v>0</v>
          </cell>
          <cell r="C9">
            <v>0</v>
          </cell>
          <cell r="D9">
            <v>100</v>
          </cell>
          <cell r="E9">
            <v>12.4</v>
          </cell>
          <cell r="F9" t="str">
            <v>GT</v>
          </cell>
          <cell r="G9">
            <v>1</v>
          </cell>
          <cell r="H9">
            <v>1.6</v>
          </cell>
          <cell r="I9">
            <v>0.5</v>
          </cell>
          <cell r="L9">
            <v>1240</v>
          </cell>
          <cell r="M9">
            <v>0.8</v>
          </cell>
        </row>
        <row r="10">
          <cell r="A10">
            <v>8</v>
          </cell>
          <cell r="B10">
            <v>0</v>
          </cell>
          <cell r="C10">
            <v>0</v>
          </cell>
          <cell r="D10">
            <v>100</v>
          </cell>
          <cell r="E10">
            <v>12.4</v>
          </cell>
          <cell r="F10" t="str">
            <v>GLJ</v>
          </cell>
          <cell r="G10">
            <v>1</v>
          </cell>
          <cell r="H10">
            <v>13.3</v>
          </cell>
          <cell r="I10">
            <v>0.5</v>
          </cell>
          <cell r="L10">
            <v>1240</v>
          </cell>
          <cell r="M10">
            <v>6.65</v>
          </cell>
        </row>
        <row r="11">
          <cell r="A11">
            <v>9</v>
          </cell>
          <cell r="B11">
            <v>0</v>
          </cell>
          <cell r="C11">
            <v>0</v>
          </cell>
          <cell r="D11">
            <v>100</v>
          </cell>
          <cell r="E11">
            <v>12.4</v>
          </cell>
          <cell r="F11" t="str">
            <v>GT</v>
          </cell>
          <cell r="G11">
            <v>1</v>
          </cell>
          <cell r="H11">
            <v>1.2</v>
          </cell>
          <cell r="I11">
            <v>0.5</v>
          </cell>
          <cell r="L11">
            <v>1240</v>
          </cell>
          <cell r="M11">
            <v>0.6</v>
          </cell>
        </row>
        <row r="12">
          <cell r="A12">
            <v>10</v>
          </cell>
          <cell r="B12">
            <v>0</v>
          </cell>
          <cell r="C12">
            <v>0</v>
          </cell>
          <cell r="D12">
            <v>100</v>
          </cell>
          <cell r="E12">
            <v>12.4</v>
          </cell>
          <cell r="F12" t="str">
            <v>FLF</v>
          </cell>
          <cell r="G12">
            <v>1</v>
          </cell>
          <cell r="H12">
            <v>5.4</v>
          </cell>
          <cell r="I12">
            <v>0.5</v>
          </cell>
          <cell r="L12">
            <v>1240</v>
          </cell>
          <cell r="M12">
            <v>2.7</v>
          </cell>
        </row>
        <row r="13">
          <cell r="A13">
            <v>11</v>
          </cell>
          <cell r="B13">
            <v>0</v>
          </cell>
          <cell r="C13">
            <v>0</v>
          </cell>
          <cell r="D13">
            <v>100</v>
          </cell>
          <cell r="E13">
            <v>12.4</v>
          </cell>
          <cell r="F13" t="str">
            <v>GBL</v>
          </cell>
          <cell r="G13">
            <v>1</v>
          </cell>
          <cell r="H13">
            <v>8.1</v>
          </cell>
          <cell r="I13">
            <v>1</v>
          </cell>
          <cell r="L13">
            <v>1240</v>
          </cell>
          <cell r="M13">
            <v>8.1</v>
          </cell>
        </row>
        <row r="14">
          <cell r="A14">
            <v>12</v>
          </cell>
          <cell r="B14">
            <v>0</v>
          </cell>
          <cell r="C14">
            <v>0</v>
          </cell>
          <cell r="D14">
            <v>100</v>
          </cell>
          <cell r="E14">
            <v>12.4</v>
          </cell>
          <cell r="F14" t="str">
            <v>GBL</v>
          </cell>
          <cell r="G14">
            <v>1</v>
          </cell>
          <cell r="H14">
            <v>2.4</v>
          </cell>
          <cell r="I14">
            <v>1</v>
          </cell>
          <cell r="L14">
            <v>1240</v>
          </cell>
          <cell r="M14">
            <v>2.4</v>
          </cell>
        </row>
        <row r="15">
          <cell r="A15">
            <v>13</v>
          </cell>
          <cell r="B15">
            <v>0</v>
          </cell>
          <cell r="C15">
            <v>0</v>
          </cell>
          <cell r="D15">
            <v>100</v>
          </cell>
          <cell r="E15">
            <v>12.4</v>
          </cell>
          <cell r="F15" t="str">
            <v>GT</v>
          </cell>
          <cell r="G15">
            <v>1</v>
          </cell>
          <cell r="H15">
            <v>3</v>
          </cell>
          <cell r="I15">
            <v>0.5</v>
          </cell>
          <cell r="L15">
            <v>1240</v>
          </cell>
          <cell r="M15">
            <v>1.5</v>
          </cell>
        </row>
        <row r="16">
          <cell r="A16">
            <v>14</v>
          </cell>
          <cell r="B16">
            <v>0</v>
          </cell>
          <cell r="C16">
            <v>0</v>
          </cell>
          <cell r="D16">
            <v>100</v>
          </cell>
          <cell r="E16">
            <v>12.4</v>
          </cell>
          <cell r="F16" t="str">
            <v>GLJ</v>
          </cell>
          <cell r="G16">
            <v>1</v>
          </cell>
          <cell r="H16">
            <v>1.6</v>
          </cell>
          <cell r="I16">
            <v>0.5</v>
          </cell>
          <cell r="L16">
            <v>1240</v>
          </cell>
          <cell r="M16">
            <v>0.8</v>
          </cell>
        </row>
        <row r="17">
          <cell r="A17">
            <v>15</v>
          </cell>
          <cell r="B17">
            <v>0</v>
          </cell>
          <cell r="C17">
            <v>0</v>
          </cell>
          <cell r="D17">
            <v>100</v>
          </cell>
          <cell r="E17">
            <v>12.4</v>
          </cell>
          <cell r="F17" t="str">
            <v>GLJ</v>
          </cell>
          <cell r="G17">
            <v>2</v>
          </cell>
          <cell r="H17">
            <v>1.6</v>
          </cell>
          <cell r="I17">
            <v>0.5</v>
          </cell>
          <cell r="L17">
            <v>1240</v>
          </cell>
          <cell r="M17">
            <v>0.8</v>
          </cell>
        </row>
        <row r="18">
          <cell r="A18">
            <v>16</v>
          </cell>
          <cell r="B18">
            <v>0</v>
          </cell>
          <cell r="C18">
            <v>0</v>
          </cell>
          <cell r="D18">
            <v>100</v>
          </cell>
          <cell r="E18">
            <v>12.4</v>
          </cell>
          <cell r="F18" t="str">
            <v>GLJ</v>
          </cell>
          <cell r="G18">
            <v>2</v>
          </cell>
          <cell r="H18">
            <v>1.6</v>
          </cell>
          <cell r="I18">
            <v>0.5</v>
          </cell>
          <cell r="L18">
            <v>1240</v>
          </cell>
          <cell r="M18">
            <v>0.8</v>
          </cell>
        </row>
        <row r="19">
          <cell r="A19">
            <v>17</v>
          </cell>
          <cell r="B19">
            <v>0</v>
          </cell>
          <cell r="C19">
            <v>0</v>
          </cell>
          <cell r="D19">
            <v>100</v>
          </cell>
          <cell r="E19">
            <v>12.4</v>
          </cell>
          <cell r="F19" t="str">
            <v>GBL</v>
          </cell>
          <cell r="G19">
            <v>1</v>
          </cell>
          <cell r="H19">
            <v>4.5</v>
          </cell>
          <cell r="I19">
            <v>3.1</v>
          </cell>
          <cell r="L19">
            <v>1240</v>
          </cell>
          <cell r="M19">
            <v>13.950000000000001</v>
          </cell>
        </row>
        <row r="20">
          <cell r="A20">
            <v>18</v>
          </cell>
          <cell r="B20">
            <v>0</v>
          </cell>
          <cell r="C20">
            <v>0</v>
          </cell>
          <cell r="D20">
            <v>100</v>
          </cell>
          <cell r="E20">
            <v>12.4</v>
          </cell>
          <cell r="F20" t="str">
            <v>GBL</v>
          </cell>
          <cell r="G20">
            <v>1</v>
          </cell>
          <cell r="H20">
            <v>1.2</v>
          </cell>
          <cell r="I20">
            <v>1.4</v>
          </cell>
          <cell r="L20">
            <v>1240</v>
          </cell>
          <cell r="M20">
            <v>1.68</v>
          </cell>
        </row>
        <row r="21">
          <cell r="A21">
            <v>19</v>
          </cell>
          <cell r="B21">
            <v>0</v>
          </cell>
          <cell r="C21">
            <v>0</v>
          </cell>
          <cell r="D21">
            <v>100</v>
          </cell>
          <cell r="E21">
            <v>12.4</v>
          </cell>
          <cell r="F21" t="str">
            <v>GBL</v>
          </cell>
          <cell r="G21">
            <v>1</v>
          </cell>
          <cell r="H21">
            <v>1.9</v>
          </cell>
          <cell r="I21">
            <v>1</v>
          </cell>
          <cell r="L21">
            <v>1240</v>
          </cell>
          <cell r="M21">
            <v>1.9</v>
          </cell>
        </row>
        <row r="22">
          <cell r="A22">
            <v>20</v>
          </cell>
          <cell r="B22">
            <v>0</v>
          </cell>
          <cell r="C22">
            <v>100</v>
          </cell>
          <cell r="D22">
            <v>200</v>
          </cell>
          <cell r="E22">
            <v>12.4</v>
          </cell>
          <cell r="F22" t="str">
            <v>PA</v>
          </cell>
          <cell r="G22">
            <v>1</v>
          </cell>
          <cell r="H22">
            <v>3.9</v>
          </cell>
          <cell r="I22">
            <v>2.2000000000000002</v>
          </cell>
          <cell r="L22">
            <v>1240</v>
          </cell>
          <cell r="M22">
            <v>8.58</v>
          </cell>
        </row>
        <row r="23">
          <cell r="A23">
            <v>21</v>
          </cell>
          <cell r="B23">
            <v>0</v>
          </cell>
          <cell r="C23">
            <v>100</v>
          </cell>
          <cell r="D23">
            <v>200</v>
          </cell>
          <cell r="E23">
            <v>12.4</v>
          </cell>
          <cell r="F23" t="str">
            <v>PA</v>
          </cell>
          <cell r="G23">
            <v>1</v>
          </cell>
          <cell r="H23">
            <v>5</v>
          </cell>
          <cell r="I23">
            <v>3.5</v>
          </cell>
          <cell r="L23">
            <v>1240</v>
          </cell>
          <cell r="M23">
            <v>17.5</v>
          </cell>
        </row>
        <row r="24">
          <cell r="A24">
            <v>22</v>
          </cell>
          <cell r="B24">
            <v>0</v>
          </cell>
          <cell r="C24">
            <v>100</v>
          </cell>
          <cell r="D24">
            <v>200</v>
          </cell>
          <cell r="E24">
            <v>12.4</v>
          </cell>
          <cell r="F24" t="str">
            <v>GT</v>
          </cell>
          <cell r="G24">
            <v>1</v>
          </cell>
          <cell r="H24">
            <v>1.6</v>
          </cell>
          <cell r="I24">
            <v>0.5</v>
          </cell>
          <cell r="L24">
            <v>1240</v>
          </cell>
          <cell r="M24">
            <v>0.8</v>
          </cell>
        </row>
        <row r="25">
          <cell r="A25">
            <v>23</v>
          </cell>
          <cell r="B25">
            <v>0</v>
          </cell>
          <cell r="C25">
            <v>100</v>
          </cell>
          <cell r="D25">
            <v>200</v>
          </cell>
          <cell r="E25">
            <v>12.4</v>
          </cell>
          <cell r="F25" t="str">
            <v>PA</v>
          </cell>
          <cell r="G25">
            <v>1</v>
          </cell>
          <cell r="H25">
            <v>35.5</v>
          </cell>
          <cell r="I25">
            <v>3.5</v>
          </cell>
          <cell r="L25">
            <v>1240</v>
          </cell>
          <cell r="M25">
            <v>124.25</v>
          </cell>
        </row>
        <row r="26">
          <cell r="A26">
            <v>24</v>
          </cell>
          <cell r="B26">
            <v>0</v>
          </cell>
          <cell r="C26">
            <v>200</v>
          </cell>
          <cell r="D26">
            <v>300</v>
          </cell>
          <cell r="E26">
            <v>12.4</v>
          </cell>
          <cell r="F26" t="str">
            <v>PA</v>
          </cell>
          <cell r="G26">
            <v>1</v>
          </cell>
          <cell r="H26">
            <v>100</v>
          </cell>
          <cell r="I26">
            <v>3.5</v>
          </cell>
          <cell r="L26">
            <v>1240</v>
          </cell>
          <cell r="M26">
            <v>350</v>
          </cell>
        </row>
        <row r="27">
          <cell r="A27">
            <v>25</v>
          </cell>
          <cell r="B27">
            <v>0</v>
          </cell>
          <cell r="C27">
            <v>200</v>
          </cell>
          <cell r="D27">
            <v>300</v>
          </cell>
          <cell r="E27">
            <v>12.4</v>
          </cell>
          <cell r="F27" t="str">
            <v>EX</v>
          </cell>
          <cell r="G27">
            <v>1</v>
          </cell>
          <cell r="H27">
            <v>2.6</v>
          </cell>
          <cell r="I27">
            <v>0.2</v>
          </cell>
          <cell r="L27">
            <v>1240</v>
          </cell>
          <cell r="M27">
            <v>0.52</v>
          </cell>
        </row>
        <row r="28">
          <cell r="A28">
            <v>26</v>
          </cell>
          <cell r="B28">
            <v>0</v>
          </cell>
          <cell r="C28">
            <v>200</v>
          </cell>
          <cell r="D28">
            <v>300</v>
          </cell>
          <cell r="E28">
            <v>12.4</v>
          </cell>
          <cell r="F28" t="str">
            <v>EX</v>
          </cell>
          <cell r="G28">
            <v>1</v>
          </cell>
          <cell r="H28">
            <v>1.1000000000000001</v>
          </cell>
          <cell r="I28">
            <v>1</v>
          </cell>
          <cell r="L28">
            <v>1240</v>
          </cell>
          <cell r="M28">
            <v>1.1000000000000001</v>
          </cell>
        </row>
        <row r="29">
          <cell r="A29">
            <v>27</v>
          </cell>
          <cell r="B29">
            <v>0</v>
          </cell>
          <cell r="C29">
            <v>300</v>
          </cell>
          <cell r="D29">
            <v>400</v>
          </cell>
          <cell r="E29">
            <v>12.4</v>
          </cell>
          <cell r="F29" t="str">
            <v>BU</v>
          </cell>
          <cell r="G29">
            <v>1</v>
          </cell>
          <cell r="H29">
            <v>1.5</v>
          </cell>
          <cell r="I29">
            <v>2.7</v>
          </cell>
          <cell r="L29">
            <v>1240</v>
          </cell>
          <cell r="M29">
            <v>4.0500000000000007</v>
          </cell>
        </row>
        <row r="30">
          <cell r="A30">
            <v>28</v>
          </cell>
          <cell r="B30">
            <v>0</v>
          </cell>
          <cell r="C30">
            <v>300</v>
          </cell>
          <cell r="D30">
            <v>400</v>
          </cell>
          <cell r="E30">
            <v>12.4</v>
          </cell>
          <cell r="F30" t="str">
            <v>PA</v>
          </cell>
          <cell r="G30">
            <v>1</v>
          </cell>
          <cell r="H30">
            <v>100</v>
          </cell>
          <cell r="I30">
            <v>3.5</v>
          </cell>
          <cell r="L30">
            <v>1240</v>
          </cell>
          <cell r="M30">
            <v>350</v>
          </cell>
        </row>
        <row r="31">
          <cell r="A31">
            <v>29</v>
          </cell>
          <cell r="B31">
            <v>0</v>
          </cell>
          <cell r="C31">
            <v>400</v>
          </cell>
          <cell r="D31">
            <v>500</v>
          </cell>
          <cell r="E31">
            <v>16.8</v>
          </cell>
          <cell r="F31" t="str">
            <v>GBL</v>
          </cell>
          <cell r="G31">
            <v>1</v>
          </cell>
          <cell r="H31">
            <v>8.6</v>
          </cell>
          <cell r="I31">
            <v>3</v>
          </cell>
          <cell r="L31">
            <v>1680</v>
          </cell>
          <cell r="M31">
            <v>25.799999999999997</v>
          </cell>
        </row>
        <row r="32">
          <cell r="A32">
            <v>30</v>
          </cell>
          <cell r="B32">
            <v>0</v>
          </cell>
          <cell r="C32">
            <v>400</v>
          </cell>
          <cell r="D32">
            <v>500</v>
          </cell>
          <cell r="E32">
            <v>16.8</v>
          </cell>
          <cell r="F32" t="str">
            <v>GLJ</v>
          </cell>
          <cell r="G32">
            <v>1</v>
          </cell>
          <cell r="H32">
            <v>3.5</v>
          </cell>
          <cell r="I32">
            <v>0.5</v>
          </cell>
          <cell r="L32">
            <v>1680</v>
          </cell>
          <cell r="M32">
            <v>1.75</v>
          </cell>
        </row>
        <row r="33">
          <cell r="A33">
            <v>31</v>
          </cell>
          <cell r="B33">
            <v>0</v>
          </cell>
          <cell r="C33">
            <v>400</v>
          </cell>
          <cell r="D33">
            <v>500</v>
          </cell>
          <cell r="E33">
            <v>16.8</v>
          </cell>
          <cell r="F33" t="str">
            <v>GLJ</v>
          </cell>
          <cell r="G33">
            <v>1</v>
          </cell>
          <cell r="H33">
            <v>2</v>
          </cell>
          <cell r="I33">
            <v>0.5</v>
          </cell>
          <cell r="L33">
            <v>1680</v>
          </cell>
          <cell r="M33">
            <v>1</v>
          </cell>
        </row>
        <row r="34">
          <cell r="A34">
            <v>32</v>
          </cell>
          <cell r="B34">
            <v>0</v>
          </cell>
          <cell r="C34">
            <v>400</v>
          </cell>
          <cell r="D34">
            <v>500</v>
          </cell>
          <cell r="E34">
            <v>16.8</v>
          </cell>
          <cell r="F34" t="str">
            <v>FLF</v>
          </cell>
          <cell r="G34">
            <v>1</v>
          </cell>
          <cell r="H34">
            <v>1.5</v>
          </cell>
          <cell r="I34">
            <v>0.5</v>
          </cell>
          <cell r="L34">
            <v>1680</v>
          </cell>
          <cell r="M34">
            <v>0.75</v>
          </cell>
        </row>
        <row r="35">
          <cell r="A35">
            <v>33</v>
          </cell>
          <cell r="B35">
            <v>0</v>
          </cell>
          <cell r="C35">
            <v>400</v>
          </cell>
          <cell r="D35">
            <v>500</v>
          </cell>
          <cell r="E35">
            <v>16.8</v>
          </cell>
          <cell r="F35" t="str">
            <v>FLF</v>
          </cell>
          <cell r="G35">
            <v>1</v>
          </cell>
          <cell r="H35">
            <v>5.6</v>
          </cell>
          <cell r="I35">
            <v>0.5</v>
          </cell>
          <cell r="L35">
            <v>1680</v>
          </cell>
          <cell r="M35">
            <v>2.8</v>
          </cell>
        </row>
        <row r="36">
          <cell r="A36">
            <v>34</v>
          </cell>
          <cell r="B36">
            <v>0</v>
          </cell>
          <cell r="C36">
            <v>400</v>
          </cell>
          <cell r="D36">
            <v>500</v>
          </cell>
          <cell r="E36">
            <v>16.8</v>
          </cell>
          <cell r="F36" t="str">
            <v>FLF</v>
          </cell>
          <cell r="G36">
            <v>1</v>
          </cell>
          <cell r="H36">
            <v>20</v>
          </cell>
          <cell r="I36">
            <v>0.5</v>
          </cell>
          <cell r="L36">
            <v>1680</v>
          </cell>
          <cell r="M36">
            <v>10</v>
          </cell>
        </row>
        <row r="37">
          <cell r="A37">
            <v>35</v>
          </cell>
          <cell r="B37">
            <v>0</v>
          </cell>
          <cell r="C37">
            <v>400</v>
          </cell>
          <cell r="D37">
            <v>500</v>
          </cell>
          <cell r="E37">
            <v>16.8</v>
          </cell>
          <cell r="F37" t="str">
            <v>GBL</v>
          </cell>
          <cell r="G37">
            <v>1</v>
          </cell>
          <cell r="H37">
            <v>8.6999999999999993</v>
          </cell>
          <cell r="I37">
            <v>0.9</v>
          </cell>
          <cell r="L37">
            <v>1680</v>
          </cell>
          <cell r="M37">
            <v>7.8299999999999992</v>
          </cell>
        </row>
        <row r="38">
          <cell r="A38">
            <v>36</v>
          </cell>
          <cell r="B38">
            <v>0</v>
          </cell>
          <cell r="C38">
            <v>400</v>
          </cell>
          <cell r="D38">
            <v>500</v>
          </cell>
          <cell r="E38">
            <v>16.8</v>
          </cell>
          <cell r="F38" t="str">
            <v>GLJ</v>
          </cell>
          <cell r="G38">
            <v>2</v>
          </cell>
          <cell r="H38">
            <v>4.7</v>
          </cell>
          <cell r="I38">
            <v>0.5</v>
          </cell>
          <cell r="L38">
            <v>1680</v>
          </cell>
          <cell r="M38">
            <v>2.35</v>
          </cell>
        </row>
        <row r="39">
          <cell r="A39">
            <v>37</v>
          </cell>
          <cell r="B39">
            <v>0</v>
          </cell>
          <cell r="C39">
            <v>400</v>
          </cell>
          <cell r="D39">
            <v>500</v>
          </cell>
          <cell r="E39">
            <v>16.8</v>
          </cell>
          <cell r="F39" t="str">
            <v>GBL</v>
          </cell>
          <cell r="G39">
            <v>1</v>
          </cell>
          <cell r="H39">
            <v>1.3</v>
          </cell>
          <cell r="I39">
            <v>0.8</v>
          </cell>
          <cell r="L39">
            <v>1680</v>
          </cell>
          <cell r="M39">
            <v>1.04</v>
          </cell>
        </row>
        <row r="40">
          <cell r="A40">
            <v>38</v>
          </cell>
          <cell r="B40">
            <v>0</v>
          </cell>
          <cell r="C40">
            <v>400</v>
          </cell>
          <cell r="D40">
            <v>500</v>
          </cell>
          <cell r="E40">
            <v>16.8</v>
          </cell>
          <cell r="F40" t="str">
            <v>GBL</v>
          </cell>
          <cell r="G40">
            <v>1</v>
          </cell>
          <cell r="H40">
            <v>2.2000000000000002</v>
          </cell>
          <cell r="I40">
            <v>0.7</v>
          </cell>
          <cell r="L40">
            <v>1680</v>
          </cell>
          <cell r="M40">
            <v>1.54</v>
          </cell>
        </row>
        <row r="41">
          <cell r="A41">
            <v>39</v>
          </cell>
          <cell r="B41">
            <v>0</v>
          </cell>
          <cell r="C41">
            <v>400</v>
          </cell>
          <cell r="D41">
            <v>500</v>
          </cell>
          <cell r="E41">
            <v>16.8</v>
          </cell>
          <cell r="F41" t="str">
            <v>GT</v>
          </cell>
          <cell r="G41">
            <v>1</v>
          </cell>
          <cell r="H41">
            <v>2.2999999999999998</v>
          </cell>
          <cell r="I41">
            <v>0.5</v>
          </cell>
          <cell r="L41">
            <v>1680</v>
          </cell>
          <cell r="M41">
            <v>1.1499999999999999</v>
          </cell>
        </row>
        <row r="42">
          <cell r="A42">
            <v>40</v>
          </cell>
          <cell r="B42">
            <v>0</v>
          </cell>
          <cell r="C42">
            <v>400</v>
          </cell>
          <cell r="D42">
            <v>500</v>
          </cell>
          <cell r="E42">
            <v>16.8</v>
          </cell>
          <cell r="F42" t="str">
            <v>GBL</v>
          </cell>
          <cell r="G42">
            <v>1</v>
          </cell>
          <cell r="H42">
            <v>0.5</v>
          </cell>
          <cell r="I42">
            <v>0.6</v>
          </cell>
          <cell r="L42">
            <v>1680</v>
          </cell>
          <cell r="M42">
            <v>0.3</v>
          </cell>
        </row>
        <row r="43">
          <cell r="A43">
            <v>41</v>
          </cell>
          <cell r="B43">
            <v>0</v>
          </cell>
          <cell r="C43">
            <v>400</v>
          </cell>
          <cell r="D43">
            <v>500</v>
          </cell>
          <cell r="E43">
            <v>16.8</v>
          </cell>
          <cell r="F43" t="str">
            <v>GBL</v>
          </cell>
          <cell r="G43">
            <v>1</v>
          </cell>
          <cell r="H43">
            <v>3.7</v>
          </cell>
          <cell r="I43">
            <v>0.1</v>
          </cell>
          <cell r="L43">
            <v>1680</v>
          </cell>
          <cell r="M43">
            <v>0.37000000000000005</v>
          </cell>
        </row>
        <row r="44">
          <cell r="A44">
            <v>42</v>
          </cell>
          <cell r="B44">
            <v>0</v>
          </cell>
          <cell r="C44">
            <v>400</v>
          </cell>
          <cell r="D44">
            <v>500</v>
          </cell>
          <cell r="E44">
            <v>16.8</v>
          </cell>
          <cell r="F44" t="str">
            <v>GBL</v>
          </cell>
          <cell r="G44">
            <v>1</v>
          </cell>
          <cell r="H44">
            <v>7.7</v>
          </cell>
          <cell r="I44">
            <v>1.2</v>
          </cell>
          <cell r="L44">
            <v>1680</v>
          </cell>
          <cell r="M44">
            <v>9.24</v>
          </cell>
        </row>
        <row r="45">
          <cell r="A45">
            <v>43</v>
          </cell>
          <cell r="B45">
            <v>0</v>
          </cell>
          <cell r="C45">
            <v>400</v>
          </cell>
          <cell r="D45">
            <v>500</v>
          </cell>
          <cell r="E45">
            <v>16.8</v>
          </cell>
          <cell r="F45" t="str">
            <v>GT</v>
          </cell>
          <cell r="G45">
            <v>1</v>
          </cell>
          <cell r="H45">
            <v>1.6</v>
          </cell>
          <cell r="I45">
            <v>0.5</v>
          </cell>
          <cell r="L45">
            <v>1680</v>
          </cell>
          <cell r="M45">
            <v>0.8</v>
          </cell>
        </row>
        <row r="46">
          <cell r="A46">
            <v>44</v>
          </cell>
          <cell r="B46">
            <v>0</v>
          </cell>
          <cell r="C46">
            <v>400</v>
          </cell>
          <cell r="D46">
            <v>500</v>
          </cell>
          <cell r="E46">
            <v>16.8</v>
          </cell>
          <cell r="F46" t="str">
            <v>P</v>
          </cell>
          <cell r="G46">
            <v>1</v>
          </cell>
          <cell r="H46">
            <v>2.5</v>
          </cell>
          <cell r="I46">
            <v>0.4</v>
          </cell>
          <cell r="L46">
            <v>1680</v>
          </cell>
          <cell r="M46">
            <v>1</v>
          </cell>
        </row>
        <row r="47">
          <cell r="A47">
            <v>45</v>
          </cell>
          <cell r="B47">
            <v>0</v>
          </cell>
          <cell r="C47">
            <v>400</v>
          </cell>
          <cell r="D47">
            <v>500</v>
          </cell>
          <cell r="E47">
            <v>16.8</v>
          </cell>
          <cell r="F47" t="str">
            <v>PC</v>
          </cell>
          <cell r="G47">
            <v>1</v>
          </cell>
          <cell r="H47">
            <v>0.7</v>
          </cell>
          <cell r="I47">
            <v>0.3</v>
          </cell>
          <cell r="L47">
            <v>1680</v>
          </cell>
          <cell r="M47">
            <v>0.21</v>
          </cell>
        </row>
        <row r="48">
          <cell r="A48">
            <v>46</v>
          </cell>
          <cell r="B48">
            <v>0</v>
          </cell>
          <cell r="C48">
            <v>400</v>
          </cell>
          <cell r="D48">
            <v>500</v>
          </cell>
          <cell r="E48">
            <v>16.8</v>
          </cell>
          <cell r="F48" t="str">
            <v>FLF</v>
          </cell>
          <cell r="G48">
            <v>1</v>
          </cell>
          <cell r="H48">
            <v>4.5</v>
          </cell>
          <cell r="I48">
            <v>0.5</v>
          </cell>
          <cell r="L48">
            <v>1680</v>
          </cell>
          <cell r="M48">
            <v>2.25</v>
          </cell>
        </row>
        <row r="49">
          <cell r="A49">
            <v>47</v>
          </cell>
          <cell r="B49">
            <v>0</v>
          </cell>
          <cell r="C49">
            <v>400</v>
          </cell>
          <cell r="D49">
            <v>500</v>
          </cell>
          <cell r="E49">
            <v>16.8</v>
          </cell>
          <cell r="F49" t="str">
            <v>FLF</v>
          </cell>
          <cell r="G49">
            <v>1</v>
          </cell>
          <cell r="H49">
            <v>8</v>
          </cell>
          <cell r="I49">
            <v>0.5</v>
          </cell>
          <cell r="L49">
            <v>1680</v>
          </cell>
          <cell r="M49">
            <v>4</v>
          </cell>
        </row>
        <row r="50">
          <cell r="A50">
            <v>48</v>
          </cell>
          <cell r="B50">
            <v>0</v>
          </cell>
          <cell r="C50">
            <v>400</v>
          </cell>
          <cell r="D50">
            <v>500</v>
          </cell>
          <cell r="E50">
            <v>16.8</v>
          </cell>
          <cell r="F50" t="str">
            <v>(O)</v>
          </cell>
          <cell r="G50">
            <v>1</v>
          </cell>
          <cell r="H50">
            <v>0.2</v>
          </cell>
          <cell r="I50">
            <v>0.2</v>
          </cell>
          <cell r="L50">
            <v>1680</v>
          </cell>
          <cell r="M50">
            <v>4.0000000000000008E-2</v>
          </cell>
        </row>
        <row r="51">
          <cell r="A51">
            <v>49</v>
          </cell>
          <cell r="B51">
            <v>0</v>
          </cell>
          <cell r="C51">
            <v>400</v>
          </cell>
          <cell r="D51">
            <v>500</v>
          </cell>
          <cell r="E51">
            <v>16.8</v>
          </cell>
          <cell r="F51" t="str">
            <v>GBL</v>
          </cell>
          <cell r="G51">
            <v>1</v>
          </cell>
          <cell r="H51">
            <v>3.8</v>
          </cell>
          <cell r="I51">
            <v>2</v>
          </cell>
          <cell r="L51">
            <v>1680</v>
          </cell>
          <cell r="M51">
            <v>7.6</v>
          </cell>
        </row>
        <row r="52">
          <cell r="A52">
            <v>50</v>
          </cell>
          <cell r="B52">
            <v>0</v>
          </cell>
          <cell r="C52">
            <v>500</v>
          </cell>
          <cell r="D52">
            <v>600</v>
          </cell>
          <cell r="E52">
            <v>12</v>
          </cell>
          <cell r="F52" t="str">
            <v>EX</v>
          </cell>
          <cell r="G52">
            <v>1</v>
          </cell>
          <cell r="H52">
            <v>0.3</v>
          </cell>
          <cell r="I52">
            <v>0.5</v>
          </cell>
          <cell r="L52">
            <v>1200</v>
          </cell>
          <cell r="M52">
            <v>0.15</v>
          </cell>
        </row>
        <row r="53">
          <cell r="A53">
            <v>51</v>
          </cell>
          <cell r="B53">
            <v>0</v>
          </cell>
          <cell r="C53">
            <v>500</v>
          </cell>
          <cell r="D53">
            <v>600</v>
          </cell>
          <cell r="E53">
            <v>12</v>
          </cell>
          <cell r="F53" t="str">
            <v>FLF</v>
          </cell>
          <cell r="G53">
            <v>1</v>
          </cell>
          <cell r="H53">
            <v>1.5</v>
          </cell>
          <cell r="I53">
            <v>0.5</v>
          </cell>
          <cell r="L53">
            <v>1200</v>
          </cell>
          <cell r="M53">
            <v>0.75</v>
          </cell>
        </row>
        <row r="54">
          <cell r="A54">
            <v>52</v>
          </cell>
          <cell r="B54">
            <v>0</v>
          </cell>
          <cell r="C54">
            <v>500</v>
          </cell>
          <cell r="D54">
            <v>600</v>
          </cell>
          <cell r="E54">
            <v>12</v>
          </cell>
          <cell r="F54" t="str">
            <v>FLF</v>
          </cell>
          <cell r="G54">
            <v>2</v>
          </cell>
          <cell r="H54">
            <v>2.6</v>
          </cell>
          <cell r="I54">
            <v>0.5</v>
          </cell>
          <cell r="L54">
            <v>1200</v>
          </cell>
          <cell r="M54">
            <v>1.3</v>
          </cell>
        </row>
        <row r="55">
          <cell r="A55">
            <v>53</v>
          </cell>
          <cell r="B55">
            <v>0</v>
          </cell>
          <cell r="C55">
            <v>500</v>
          </cell>
          <cell r="D55">
            <v>600</v>
          </cell>
          <cell r="E55">
            <v>12</v>
          </cell>
          <cell r="F55" t="str">
            <v>GT</v>
          </cell>
          <cell r="G55">
            <v>1</v>
          </cell>
          <cell r="H55">
            <v>2.2999999999999998</v>
          </cell>
          <cell r="I55">
            <v>0.5</v>
          </cell>
          <cell r="L55">
            <v>1200</v>
          </cell>
          <cell r="M55">
            <v>1.1499999999999999</v>
          </cell>
        </row>
        <row r="56">
          <cell r="A56">
            <v>54</v>
          </cell>
          <cell r="B56">
            <v>0</v>
          </cell>
          <cell r="C56">
            <v>500</v>
          </cell>
          <cell r="D56">
            <v>600</v>
          </cell>
          <cell r="E56">
            <v>12</v>
          </cell>
          <cell r="F56" t="str">
            <v>FLF</v>
          </cell>
          <cell r="G56">
            <v>1</v>
          </cell>
          <cell r="H56">
            <v>7.7</v>
          </cell>
          <cell r="I56">
            <v>0.5</v>
          </cell>
          <cell r="L56">
            <v>1200</v>
          </cell>
          <cell r="M56">
            <v>3.85</v>
          </cell>
        </row>
        <row r="57">
          <cell r="A57">
            <v>55</v>
          </cell>
          <cell r="B57">
            <v>0</v>
          </cell>
          <cell r="C57">
            <v>500</v>
          </cell>
          <cell r="D57">
            <v>600</v>
          </cell>
          <cell r="E57">
            <v>12</v>
          </cell>
          <cell r="F57" t="str">
            <v>P</v>
          </cell>
          <cell r="G57">
            <v>1</v>
          </cell>
          <cell r="H57">
            <v>1.6</v>
          </cell>
          <cell r="I57">
            <v>0.6</v>
          </cell>
          <cell r="L57">
            <v>1200</v>
          </cell>
          <cell r="M57">
            <v>0.96</v>
          </cell>
        </row>
        <row r="58">
          <cell r="A58">
            <v>56</v>
          </cell>
          <cell r="B58">
            <v>0</v>
          </cell>
          <cell r="C58">
            <v>500</v>
          </cell>
          <cell r="D58">
            <v>600</v>
          </cell>
          <cell r="E58">
            <v>12</v>
          </cell>
          <cell r="F58" t="str">
            <v>P</v>
          </cell>
          <cell r="G58">
            <v>1</v>
          </cell>
          <cell r="H58">
            <v>1.4</v>
          </cell>
          <cell r="I58">
            <v>1.9</v>
          </cell>
          <cell r="L58">
            <v>1200</v>
          </cell>
          <cell r="M58">
            <v>2.6599999999999997</v>
          </cell>
        </row>
        <row r="59">
          <cell r="A59">
            <v>57</v>
          </cell>
          <cell r="B59">
            <v>0</v>
          </cell>
          <cell r="C59">
            <v>500</v>
          </cell>
          <cell r="D59">
            <v>600</v>
          </cell>
          <cell r="E59">
            <v>12</v>
          </cell>
          <cell r="F59" t="str">
            <v>FLF</v>
          </cell>
          <cell r="G59">
            <v>1</v>
          </cell>
          <cell r="H59">
            <v>2.9</v>
          </cell>
          <cell r="I59">
            <v>0.5</v>
          </cell>
          <cell r="L59">
            <v>1200</v>
          </cell>
          <cell r="M59">
            <v>1.45</v>
          </cell>
        </row>
        <row r="60">
          <cell r="A60">
            <v>58</v>
          </cell>
          <cell r="B60">
            <v>0</v>
          </cell>
          <cell r="C60">
            <v>500</v>
          </cell>
          <cell r="D60">
            <v>600</v>
          </cell>
          <cell r="E60">
            <v>12</v>
          </cell>
          <cell r="F60" t="str">
            <v>GLJ</v>
          </cell>
          <cell r="G60">
            <v>1</v>
          </cell>
          <cell r="H60">
            <v>1.7</v>
          </cell>
          <cell r="I60">
            <v>0.5</v>
          </cell>
          <cell r="L60">
            <v>1200</v>
          </cell>
          <cell r="M60">
            <v>0.85</v>
          </cell>
        </row>
        <row r="61">
          <cell r="A61">
            <v>59</v>
          </cell>
          <cell r="B61">
            <v>0</v>
          </cell>
          <cell r="C61">
            <v>600</v>
          </cell>
          <cell r="D61">
            <v>700</v>
          </cell>
          <cell r="E61">
            <v>12</v>
          </cell>
          <cell r="F61" t="str">
            <v>GLJ</v>
          </cell>
          <cell r="G61">
            <v>1</v>
          </cell>
          <cell r="H61">
            <v>4.7</v>
          </cell>
          <cell r="I61">
            <v>0.5</v>
          </cell>
          <cell r="L61">
            <v>1200</v>
          </cell>
          <cell r="M61">
            <v>2.35</v>
          </cell>
        </row>
        <row r="62">
          <cell r="A62">
            <v>60</v>
          </cell>
          <cell r="B62">
            <v>0</v>
          </cell>
          <cell r="C62">
            <v>600</v>
          </cell>
          <cell r="D62">
            <v>700</v>
          </cell>
          <cell r="E62">
            <v>12</v>
          </cell>
          <cell r="F62" t="str">
            <v>GT</v>
          </cell>
          <cell r="G62">
            <v>1</v>
          </cell>
          <cell r="H62">
            <v>2</v>
          </cell>
          <cell r="I62">
            <v>0.5</v>
          </cell>
          <cell r="L62">
            <v>1200</v>
          </cell>
          <cell r="M62">
            <v>1</v>
          </cell>
        </row>
        <row r="63">
          <cell r="A63">
            <v>61</v>
          </cell>
          <cell r="B63">
            <v>0</v>
          </cell>
          <cell r="C63">
            <v>600</v>
          </cell>
          <cell r="D63">
            <v>700</v>
          </cell>
          <cell r="E63">
            <v>12</v>
          </cell>
          <cell r="F63" t="str">
            <v>GBL</v>
          </cell>
          <cell r="G63">
            <v>1</v>
          </cell>
          <cell r="H63">
            <v>4.3</v>
          </cell>
          <cell r="I63">
            <v>0.9</v>
          </cell>
          <cell r="L63">
            <v>1200</v>
          </cell>
          <cell r="M63">
            <v>3.87</v>
          </cell>
        </row>
        <row r="64">
          <cell r="A64">
            <v>62</v>
          </cell>
          <cell r="B64">
            <v>0</v>
          </cell>
          <cell r="C64">
            <v>600</v>
          </cell>
          <cell r="D64">
            <v>700</v>
          </cell>
          <cell r="E64">
            <v>12</v>
          </cell>
          <cell r="F64" t="str">
            <v>GBL</v>
          </cell>
          <cell r="G64">
            <v>1</v>
          </cell>
          <cell r="H64">
            <v>11</v>
          </cell>
          <cell r="I64">
            <v>3</v>
          </cell>
          <cell r="L64">
            <v>1200</v>
          </cell>
          <cell r="M64">
            <v>33</v>
          </cell>
        </row>
        <row r="65">
          <cell r="A65">
            <v>63</v>
          </cell>
          <cell r="B65">
            <v>0</v>
          </cell>
          <cell r="C65">
            <v>600</v>
          </cell>
          <cell r="D65">
            <v>700</v>
          </cell>
          <cell r="E65">
            <v>12</v>
          </cell>
          <cell r="F65" t="str">
            <v>PC</v>
          </cell>
          <cell r="G65">
            <v>1</v>
          </cell>
          <cell r="H65">
            <v>4.5999999999999996</v>
          </cell>
          <cell r="I65">
            <v>1.8</v>
          </cell>
          <cell r="L65">
            <v>1200</v>
          </cell>
          <cell r="M65">
            <v>8.2799999999999994</v>
          </cell>
        </row>
        <row r="66">
          <cell r="A66">
            <v>64</v>
          </cell>
          <cell r="B66">
            <v>0</v>
          </cell>
          <cell r="C66">
            <v>600</v>
          </cell>
          <cell r="D66">
            <v>700</v>
          </cell>
          <cell r="E66">
            <v>12</v>
          </cell>
          <cell r="F66" t="str">
            <v>GLJ</v>
          </cell>
          <cell r="G66">
            <v>1</v>
          </cell>
          <cell r="H66">
            <v>7</v>
          </cell>
          <cell r="I66">
            <v>0.5</v>
          </cell>
          <cell r="L66">
            <v>1200</v>
          </cell>
          <cell r="M66">
            <v>3.5</v>
          </cell>
        </row>
        <row r="67">
          <cell r="A67">
            <v>65</v>
          </cell>
          <cell r="B67">
            <v>0</v>
          </cell>
          <cell r="C67">
            <v>600</v>
          </cell>
          <cell r="D67">
            <v>700</v>
          </cell>
          <cell r="E67">
            <v>12</v>
          </cell>
          <cell r="F67" t="str">
            <v>PC</v>
          </cell>
          <cell r="G67">
            <v>1</v>
          </cell>
          <cell r="H67">
            <v>1.4</v>
          </cell>
          <cell r="I67">
            <v>1.8</v>
          </cell>
          <cell r="L67">
            <v>1200</v>
          </cell>
          <cell r="M67">
            <v>2.52</v>
          </cell>
        </row>
        <row r="68">
          <cell r="A68">
            <v>66</v>
          </cell>
          <cell r="B68">
            <v>0</v>
          </cell>
          <cell r="C68">
            <v>600</v>
          </cell>
          <cell r="D68">
            <v>700</v>
          </cell>
          <cell r="E68">
            <v>12</v>
          </cell>
          <cell r="F68" t="str">
            <v>FLF</v>
          </cell>
          <cell r="G68">
            <v>1</v>
          </cell>
          <cell r="H68">
            <v>1.3</v>
          </cell>
          <cell r="I68">
            <v>0.5</v>
          </cell>
          <cell r="L68">
            <v>1200</v>
          </cell>
          <cell r="M68">
            <v>0.65</v>
          </cell>
        </row>
        <row r="69">
          <cell r="A69">
            <v>67</v>
          </cell>
          <cell r="B69">
            <v>0</v>
          </cell>
          <cell r="C69">
            <v>600</v>
          </cell>
          <cell r="D69">
            <v>700</v>
          </cell>
          <cell r="E69">
            <v>12</v>
          </cell>
          <cell r="F69" t="str">
            <v>FLF</v>
          </cell>
          <cell r="G69">
            <v>2</v>
          </cell>
          <cell r="H69">
            <v>1</v>
          </cell>
          <cell r="I69">
            <v>0.5</v>
          </cell>
          <cell r="L69">
            <v>1200</v>
          </cell>
          <cell r="M69">
            <v>0.5</v>
          </cell>
        </row>
        <row r="70">
          <cell r="A70">
            <v>68</v>
          </cell>
          <cell r="B70">
            <v>0</v>
          </cell>
          <cell r="C70">
            <v>600</v>
          </cell>
          <cell r="D70">
            <v>700</v>
          </cell>
          <cell r="E70">
            <v>12</v>
          </cell>
          <cell r="F70" t="str">
            <v>FLF</v>
          </cell>
          <cell r="G70">
            <v>1</v>
          </cell>
          <cell r="H70">
            <v>16.100000000000001</v>
          </cell>
          <cell r="I70">
            <v>0.5</v>
          </cell>
          <cell r="L70">
            <v>1200</v>
          </cell>
          <cell r="M70">
            <v>8.0500000000000007</v>
          </cell>
        </row>
        <row r="71">
          <cell r="A71">
            <v>69</v>
          </cell>
          <cell r="B71">
            <v>0</v>
          </cell>
          <cell r="C71">
            <v>700</v>
          </cell>
          <cell r="D71">
            <v>800</v>
          </cell>
          <cell r="E71">
            <v>12</v>
          </cell>
          <cell r="F71" t="str">
            <v>FLF</v>
          </cell>
          <cell r="G71">
            <v>1</v>
          </cell>
          <cell r="H71">
            <v>6.3</v>
          </cell>
          <cell r="I71">
            <v>0.5</v>
          </cell>
          <cell r="L71">
            <v>1200</v>
          </cell>
          <cell r="M71">
            <v>3.15</v>
          </cell>
        </row>
        <row r="72">
          <cell r="A72">
            <v>70</v>
          </cell>
          <cell r="B72">
            <v>0</v>
          </cell>
          <cell r="C72">
            <v>700</v>
          </cell>
          <cell r="D72">
            <v>800</v>
          </cell>
          <cell r="E72">
            <v>12</v>
          </cell>
          <cell r="F72" t="str">
            <v>GBL</v>
          </cell>
          <cell r="G72">
            <v>1</v>
          </cell>
          <cell r="H72">
            <v>7.4</v>
          </cell>
          <cell r="I72">
            <v>3.5</v>
          </cell>
          <cell r="L72">
            <v>1200</v>
          </cell>
          <cell r="M72">
            <v>25.900000000000002</v>
          </cell>
        </row>
        <row r="73">
          <cell r="A73">
            <v>71</v>
          </cell>
          <cell r="B73">
            <v>0</v>
          </cell>
          <cell r="C73">
            <v>700</v>
          </cell>
          <cell r="D73">
            <v>800</v>
          </cell>
          <cell r="E73">
            <v>12</v>
          </cell>
          <cell r="F73" t="str">
            <v>FLF</v>
          </cell>
          <cell r="G73">
            <v>1</v>
          </cell>
          <cell r="H73">
            <v>1.4</v>
          </cell>
          <cell r="I73">
            <v>0.5</v>
          </cell>
          <cell r="L73">
            <v>1200</v>
          </cell>
          <cell r="M73">
            <v>0.7</v>
          </cell>
        </row>
        <row r="74">
          <cell r="A74">
            <v>72</v>
          </cell>
          <cell r="B74">
            <v>0</v>
          </cell>
          <cell r="C74">
            <v>700</v>
          </cell>
          <cell r="D74">
            <v>800</v>
          </cell>
          <cell r="E74">
            <v>12</v>
          </cell>
          <cell r="F74" t="str">
            <v>GLJ</v>
          </cell>
          <cell r="G74">
            <v>1</v>
          </cell>
          <cell r="H74">
            <v>3.5</v>
          </cell>
          <cell r="I74">
            <v>0.5</v>
          </cell>
          <cell r="L74">
            <v>1200</v>
          </cell>
          <cell r="M74">
            <v>1.75</v>
          </cell>
        </row>
        <row r="75">
          <cell r="A75">
            <v>73</v>
          </cell>
          <cell r="B75">
            <v>0</v>
          </cell>
          <cell r="C75">
            <v>700</v>
          </cell>
          <cell r="D75">
            <v>800</v>
          </cell>
          <cell r="E75">
            <v>12</v>
          </cell>
          <cell r="F75" t="str">
            <v>FLF</v>
          </cell>
          <cell r="G75">
            <v>1</v>
          </cell>
          <cell r="H75">
            <v>3.7</v>
          </cell>
          <cell r="I75">
            <v>0.5</v>
          </cell>
          <cell r="L75">
            <v>1200</v>
          </cell>
          <cell r="M75">
            <v>1.85</v>
          </cell>
        </row>
        <row r="76">
          <cell r="A76">
            <v>74</v>
          </cell>
          <cell r="B76">
            <v>0</v>
          </cell>
          <cell r="C76">
            <v>700</v>
          </cell>
          <cell r="D76">
            <v>800</v>
          </cell>
          <cell r="E76">
            <v>12</v>
          </cell>
          <cell r="F76" t="str">
            <v>PA</v>
          </cell>
          <cell r="G76">
            <v>1</v>
          </cell>
          <cell r="H76">
            <v>8</v>
          </cell>
          <cell r="I76">
            <v>3.5</v>
          </cell>
          <cell r="L76">
            <v>1200</v>
          </cell>
          <cell r="M76">
            <v>28</v>
          </cell>
        </row>
        <row r="77">
          <cell r="A77">
            <v>75</v>
          </cell>
          <cell r="B77">
            <v>0</v>
          </cell>
          <cell r="C77">
            <v>700</v>
          </cell>
          <cell r="D77">
            <v>800</v>
          </cell>
          <cell r="E77">
            <v>12</v>
          </cell>
          <cell r="F77" t="str">
            <v>GLJ</v>
          </cell>
          <cell r="G77">
            <v>1</v>
          </cell>
          <cell r="H77">
            <v>3.5</v>
          </cell>
          <cell r="I77">
            <v>0.5</v>
          </cell>
          <cell r="L77">
            <v>1200</v>
          </cell>
          <cell r="M77">
            <v>1.75</v>
          </cell>
        </row>
        <row r="78">
          <cell r="A78">
            <v>76</v>
          </cell>
          <cell r="B78">
            <v>0</v>
          </cell>
          <cell r="C78">
            <v>700</v>
          </cell>
          <cell r="D78">
            <v>800</v>
          </cell>
          <cell r="E78">
            <v>12</v>
          </cell>
          <cell r="F78" t="str">
            <v>GBL</v>
          </cell>
          <cell r="G78">
            <v>1</v>
          </cell>
          <cell r="H78">
            <v>12.8</v>
          </cell>
          <cell r="I78">
            <v>1.7</v>
          </cell>
          <cell r="L78">
            <v>1200</v>
          </cell>
          <cell r="M78">
            <v>21.76</v>
          </cell>
        </row>
        <row r="79">
          <cell r="A79">
            <v>77</v>
          </cell>
          <cell r="B79">
            <v>0</v>
          </cell>
          <cell r="C79">
            <v>700</v>
          </cell>
          <cell r="D79">
            <v>800</v>
          </cell>
          <cell r="E79">
            <v>12</v>
          </cell>
          <cell r="F79" t="str">
            <v>FLF</v>
          </cell>
          <cell r="G79">
            <v>1</v>
          </cell>
          <cell r="H79">
            <v>7.2</v>
          </cell>
          <cell r="I79">
            <v>0.5</v>
          </cell>
          <cell r="L79">
            <v>1200</v>
          </cell>
          <cell r="M79">
            <v>3.6</v>
          </cell>
        </row>
        <row r="80">
          <cell r="A80">
            <v>78</v>
          </cell>
          <cell r="B80">
            <v>0</v>
          </cell>
          <cell r="C80">
            <v>700</v>
          </cell>
          <cell r="D80">
            <v>800</v>
          </cell>
          <cell r="E80">
            <v>12</v>
          </cell>
          <cell r="F80" t="str">
            <v>FLF</v>
          </cell>
          <cell r="G80">
            <v>1</v>
          </cell>
          <cell r="H80">
            <v>1.4</v>
          </cell>
          <cell r="I80">
            <v>0.5</v>
          </cell>
          <cell r="L80">
            <v>1200</v>
          </cell>
          <cell r="M80">
            <v>0.7</v>
          </cell>
        </row>
        <row r="81">
          <cell r="A81">
            <v>79</v>
          </cell>
          <cell r="B81">
            <v>0</v>
          </cell>
          <cell r="C81">
            <v>700</v>
          </cell>
          <cell r="D81">
            <v>800</v>
          </cell>
          <cell r="E81">
            <v>12</v>
          </cell>
          <cell r="F81" t="str">
            <v>GBL</v>
          </cell>
          <cell r="G81">
            <v>1</v>
          </cell>
          <cell r="H81">
            <v>4.8</v>
          </cell>
          <cell r="I81">
            <v>1.8</v>
          </cell>
          <cell r="L81">
            <v>1200</v>
          </cell>
          <cell r="M81">
            <v>8.64</v>
          </cell>
        </row>
        <row r="82">
          <cell r="A82">
            <v>80</v>
          </cell>
          <cell r="B82">
            <v>0</v>
          </cell>
          <cell r="C82">
            <v>700</v>
          </cell>
          <cell r="D82">
            <v>800</v>
          </cell>
          <cell r="E82">
            <v>12</v>
          </cell>
          <cell r="F82" t="str">
            <v>GBL</v>
          </cell>
          <cell r="G82">
            <v>1</v>
          </cell>
          <cell r="H82">
            <v>1.6</v>
          </cell>
          <cell r="I82">
            <v>1.7</v>
          </cell>
          <cell r="L82">
            <v>1200</v>
          </cell>
          <cell r="M82">
            <v>2.72</v>
          </cell>
        </row>
        <row r="83">
          <cell r="A83">
            <v>81</v>
          </cell>
          <cell r="B83">
            <v>0</v>
          </cell>
          <cell r="C83">
            <v>700</v>
          </cell>
          <cell r="D83">
            <v>800</v>
          </cell>
          <cell r="E83">
            <v>12</v>
          </cell>
          <cell r="F83" t="str">
            <v>FLF</v>
          </cell>
          <cell r="G83">
            <v>2</v>
          </cell>
          <cell r="H83">
            <v>1.1000000000000001</v>
          </cell>
          <cell r="I83">
            <v>0.5</v>
          </cell>
          <cell r="L83">
            <v>1200</v>
          </cell>
          <cell r="M83">
            <v>0.55000000000000004</v>
          </cell>
        </row>
        <row r="84">
          <cell r="A84">
            <v>82</v>
          </cell>
          <cell r="B84">
            <v>0</v>
          </cell>
          <cell r="C84">
            <v>700</v>
          </cell>
          <cell r="D84">
            <v>800</v>
          </cell>
          <cell r="E84">
            <v>12</v>
          </cell>
          <cell r="F84" t="str">
            <v>FLF</v>
          </cell>
          <cell r="G84">
            <v>1</v>
          </cell>
          <cell r="H84">
            <v>5.5</v>
          </cell>
          <cell r="I84">
            <v>0.5</v>
          </cell>
          <cell r="L84">
            <v>1200</v>
          </cell>
          <cell r="M84">
            <v>2.75</v>
          </cell>
        </row>
        <row r="85">
          <cell r="A85">
            <v>83</v>
          </cell>
          <cell r="B85">
            <v>0</v>
          </cell>
          <cell r="C85">
            <v>800</v>
          </cell>
          <cell r="D85">
            <v>900</v>
          </cell>
          <cell r="E85">
            <v>12</v>
          </cell>
          <cell r="F85" t="str">
            <v>P</v>
          </cell>
          <cell r="G85">
            <v>1</v>
          </cell>
          <cell r="H85">
            <v>3.2</v>
          </cell>
          <cell r="I85">
            <v>3.5</v>
          </cell>
          <cell r="L85">
            <v>1200</v>
          </cell>
          <cell r="M85">
            <v>11.200000000000001</v>
          </cell>
        </row>
        <row r="86">
          <cell r="A86">
            <v>84</v>
          </cell>
          <cell r="B86">
            <v>0</v>
          </cell>
          <cell r="C86">
            <v>800</v>
          </cell>
          <cell r="D86">
            <v>900</v>
          </cell>
          <cell r="E86">
            <v>12</v>
          </cell>
          <cell r="F86" t="str">
            <v>FLF</v>
          </cell>
          <cell r="G86">
            <v>1</v>
          </cell>
          <cell r="H86">
            <v>4.2</v>
          </cell>
          <cell r="I86">
            <v>0.5</v>
          </cell>
          <cell r="L86">
            <v>1200</v>
          </cell>
          <cell r="M86">
            <v>2.1</v>
          </cell>
        </row>
        <row r="87">
          <cell r="A87">
            <v>85</v>
          </cell>
          <cell r="B87">
            <v>0</v>
          </cell>
          <cell r="C87">
            <v>800</v>
          </cell>
          <cell r="D87">
            <v>900</v>
          </cell>
          <cell r="E87">
            <v>12</v>
          </cell>
          <cell r="F87" t="str">
            <v>FLF</v>
          </cell>
          <cell r="G87">
            <v>1</v>
          </cell>
          <cell r="H87">
            <v>7.1</v>
          </cell>
          <cell r="I87">
            <v>0.5</v>
          </cell>
          <cell r="L87">
            <v>1200</v>
          </cell>
          <cell r="M87">
            <v>3.55</v>
          </cell>
        </row>
        <row r="88">
          <cell r="A88">
            <v>86</v>
          </cell>
          <cell r="B88">
            <v>0</v>
          </cell>
          <cell r="C88">
            <v>800</v>
          </cell>
          <cell r="D88">
            <v>900</v>
          </cell>
          <cell r="E88">
            <v>12</v>
          </cell>
          <cell r="F88" t="str">
            <v>P</v>
          </cell>
          <cell r="G88">
            <v>1</v>
          </cell>
          <cell r="H88">
            <v>4.0999999999999996</v>
          </cell>
          <cell r="I88">
            <v>2.2000000000000002</v>
          </cell>
          <cell r="L88">
            <v>1200</v>
          </cell>
          <cell r="M88">
            <v>9.02</v>
          </cell>
        </row>
        <row r="89">
          <cell r="A89">
            <v>87</v>
          </cell>
          <cell r="B89">
            <v>0</v>
          </cell>
          <cell r="C89">
            <v>800</v>
          </cell>
          <cell r="D89">
            <v>900</v>
          </cell>
          <cell r="E89">
            <v>12</v>
          </cell>
          <cell r="F89" t="str">
            <v>FLF</v>
          </cell>
          <cell r="G89">
            <v>1</v>
          </cell>
          <cell r="H89">
            <v>0.5</v>
          </cell>
          <cell r="I89">
            <v>0.5</v>
          </cell>
          <cell r="L89">
            <v>1200</v>
          </cell>
          <cell r="M89">
            <v>0.25</v>
          </cell>
        </row>
        <row r="90">
          <cell r="A90">
            <v>88</v>
          </cell>
          <cell r="B90">
            <v>0</v>
          </cell>
          <cell r="C90">
            <v>800</v>
          </cell>
          <cell r="D90">
            <v>900</v>
          </cell>
          <cell r="E90">
            <v>12</v>
          </cell>
          <cell r="F90" t="str">
            <v>FLF</v>
          </cell>
          <cell r="G90">
            <v>1</v>
          </cell>
          <cell r="H90">
            <v>2.7</v>
          </cell>
          <cell r="I90">
            <v>0.5</v>
          </cell>
          <cell r="L90">
            <v>1200</v>
          </cell>
          <cell r="M90">
            <v>1.35</v>
          </cell>
        </row>
        <row r="91">
          <cell r="A91">
            <v>89</v>
          </cell>
          <cell r="B91">
            <v>0</v>
          </cell>
          <cell r="C91">
            <v>800</v>
          </cell>
          <cell r="D91">
            <v>900</v>
          </cell>
          <cell r="E91">
            <v>12</v>
          </cell>
          <cell r="F91" t="str">
            <v>GT</v>
          </cell>
          <cell r="G91">
            <v>1</v>
          </cell>
          <cell r="H91">
            <v>2.4</v>
          </cell>
          <cell r="I91">
            <v>0.5</v>
          </cell>
          <cell r="L91">
            <v>1200</v>
          </cell>
          <cell r="M91">
            <v>1.2</v>
          </cell>
        </row>
        <row r="92">
          <cell r="A92">
            <v>90</v>
          </cell>
          <cell r="B92">
            <v>0</v>
          </cell>
          <cell r="C92">
            <v>800</v>
          </cell>
          <cell r="D92">
            <v>900</v>
          </cell>
          <cell r="E92">
            <v>12</v>
          </cell>
          <cell r="F92" t="str">
            <v>FLF</v>
          </cell>
          <cell r="G92">
            <v>1</v>
          </cell>
          <cell r="H92">
            <v>3</v>
          </cell>
          <cell r="I92">
            <v>0.5</v>
          </cell>
          <cell r="L92">
            <v>1200</v>
          </cell>
          <cell r="M92">
            <v>1.5</v>
          </cell>
        </row>
        <row r="93">
          <cell r="A93">
            <v>91</v>
          </cell>
          <cell r="B93">
            <v>0</v>
          </cell>
          <cell r="C93">
            <v>800</v>
          </cell>
          <cell r="D93">
            <v>900</v>
          </cell>
          <cell r="E93">
            <v>12</v>
          </cell>
          <cell r="F93" t="str">
            <v>GBL</v>
          </cell>
          <cell r="G93">
            <v>2</v>
          </cell>
          <cell r="H93">
            <v>1.1000000000000001</v>
          </cell>
          <cell r="I93">
            <v>0.6</v>
          </cell>
          <cell r="L93">
            <v>1200</v>
          </cell>
          <cell r="M93">
            <v>0.66</v>
          </cell>
        </row>
        <row r="94">
          <cell r="A94">
            <v>92</v>
          </cell>
          <cell r="B94">
            <v>0</v>
          </cell>
          <cell r="C94">
            <v>800</v>
          </cell>
          <cell r="D94">
            <v>900</v>
          </cell>
          <cell r="E94">
            <v>12</v>
          </cell>
          <cell r="F94" t="str">
            <v>GBL</v>
          </cell>
          <cell r="G94">
            <v>2</v>
          </cell>
          <cell r="H94">
            <v>5</v>
          </cell>
          <cell r="I94">
            <v>1.1000000000000001</v>
          </cell>
          <cell r="L94">
            <v>1200</v>
          </cell>
          <cell r="M94">
            <v>5.5</v>
          </cell>
        </row>
        <row r="95">
          <cell r="A95">
            <v>93</v>
          </cell>
          <cell r="B95">
            <v>0</v>
          </cell>
          <cell r="C95">
            <v>800</v>
          </cell>
          <cell r="D95">
            <v>900</v>
          </cell>
          <cell r="E95">
            <v>12</v>
          </cell>
          <cell r="F95" t="str">
            <v>FLF</v>
          </cell>
          <cell r="G95">
            <v>1</v>
          </cell>
          <cell r="H95">
            <v>4</v>
          </cell>
          <cell r="I95">
            <v>0.5</v>
          </cell>
          <cell r="L95">
            <v>1200</v>
          </cell>
          <cell r="M95">
            <v>2</v>
          </cell>
        </row>
        <row r="96">
          <cell r="A96">
            <v>94</v>
          </cell>
          <cell r="B96">
            <v>0</v>
          </cell>
          <cell r="C96">
            <v>900</v>
          </cell>
          <cell r="D96">
            <v>1000</v>
          </cell>
          <cell r="E96">
            <v>12</v>
          </cell>
          <cell r="F96" t="str">
            <v>FLF</v>
          </cell>
          <cell r="G96">
            <v>1</v>
          </cell>
          <cell r="H96">
            <v>4.8</v>
          </cell>
          <cell r="I96">
            <v>0.5</v>
          </cell>
          <cell r="L96">
            <v>1200</v>
          </cell>
          <cell r="M96">
            <v>2.4</v>
          </cell>
        </row>
        <row r="97">
          <cell r="A97">
            <v>95</v>
          </cell>
          <cell r="B97">
            <v>0</v>
          </cell>
          <cell r="C97">
            <v>900</v>
          </cell>
          <cell r="D97">
            <v>1000</v>
          </cell>
          <cell r="E97">
            <v>12</v>
          </cell>
          <cell r="F97" t="str">
            <v>GBL</v>
          </cell>
          <cell r="G97">
            <v>1</v>
          </cell>
          <cell r="H97">
            <v>2.2000000000000002</v>
          </cell>
          <cell r="I97">
            <v>1</v>
          </cell>
          <cell r="L97">
            <v>1200</v>
          </cell>
          <cell r="M97">
            <v>2.2000000000000002</v>
          </cell>
        </row>
        <row r="98">
          <cell r="A98">
            <v>96</v>
          </cell>
          <cell r="B98">
            <v>0</v>
          </cell>
          <cell r="C98">
            <v>900</v>
          </cell>
          <cell r="D98">
            <v>1000</v>
          </cell>
          <cell r="E98">
            <v>12</v>
          </cell>
          <cell r="F98" t="str">
            <v>FLF</v>
          </cell>
          <cell r="G98">
            <v>1</v>
          </cell>
          <cell r="H98">
            <v>1.7</v>
          </cell>
          <cell r="I98">
            <v>0.5</v>
          </cell>
          <cell r="L98">
            <v>1200</v>
          </cell>
          <cell r="M98">
            <v>0.85</v>
          </cell>
        </row>
        <row r="99">
          <cell r="A99">
            <v>97</v>
          </cell>
          <cell r="B99">
            <v>0</v>
          </cell>
          <cell r="C99">
            <v>900</v>
          </cell>
          <cell r="D99">
            <v>1000</v>
          </cell>
          <cell r="E99">
            <v>12</v>
          </cell>
          <cell r="F99" t="str">
            <v>GB</v>
          </cell>
          <cell r="G99">
            <v>1</v>
          </cell>
          <cell r="H99">
            <v>20</v>
          </cell>
          <cell r="I99">
            <v>0.5</v>
          </cell>
          <cell r="L99">
            <v>1200</v>
          </cell>
          <cell r="M99">
            <v>10</v>
          </cell>
        </row>
        <row r="100">
          <cell r="A100">
            <v>98</v>
          </cell>
          <cell r="B100">
            <v>1</v>
          </cell>
          <cell r="C100">
            <v>1000</v>
          </cell>
          <cell r="D100">
            <v>1070</v>
          </cell>
          <cell r="E100">
            <v>12</v>
          </cell>
          <cell r="F100" t="str">
            <v>FLF</v>
          </cell>
          <cell r="G100">
            <v>1</v>
          </cell>
          <cell r="H100">
            <v>4.8</v>
          </cell>
          <cell r="I100">
            <v>0.5</v>
          </cell>
          <cell r="L100">
            <v>840</v>
          </cell>
          <cell r="M100">
            <v>2.4</v>
          </cell>
        </row>
        <row r="101">
          <cell r="A101">
            <v>99</v>
          </cell>
          <cell r="B101">
            <v>1</v>
          </cell>
          <cell r="C101">
            <v>1000</v>
          </cell>
          <cell r="D101">
            <v>1070</v>
          </cell>
          <cell r="E101">
            <v>12</v>
          </cell>
          <cell r="F101" t="str">
            <v>GBL</v>
          </cell>
          <cell r="G101">
            <v>1</v>
          </cell>
          <cell r="H101">
            <v>1.8</v>
          </cell>
          <cell r="I101">
            <v>1.7</v>
          </cell>
          <cell r="L101">
            <v>840</v>
          </cell>
          <cell r="M101">
            <v>3.06</v>
          </cell>
        </row>
        <row r="102">
          <cell r="A102">
            <v>100</v>
          </cell>
          <cell r="B102">
            <v>1</v>
          </cell>
          <cell r="C102">
            <v>1000</v>
          </cell>
          <cell r="D102">
            <v>1070</v>
          </cell>
          <cell r="E102">
            <v>12</v>
          </cell>
          <cell r="F102" t="str">
            <v>FLF</v>
          </cell>
          <cell r="G102">
            <v>1</v>
          </cell>
          <cell r="H102">
            <v>7</v>
          </cell>
          <cell r="I102">
            <v>0.5</v>
          </cell>
          <cell r="L102">
            <v>840</v>
          </cell>
          <cell r="M102">
            <v>3.5</v>
          </cell>
        </row>
        <row r="103">
          <cell r="A103">
            <v>101</v>
          </cell>
          <cell r="B103">
            <v>1</v>
          </cell>
          <cell r="C103">
            <v>1000</v>
          </cell>
          <cell r="D103">
            <v>1070</v>
          </cell>
          <cell r="E103">
            <v>12</v>
          </cell>
          <cell r="F103" t="str">
            <v>EX</v>
          </cell>
          <cell r="G103">
            <v>1</v>
          </cell>
          <cell r="H103">
            <v>2.1</v>
          </cell>
          <cell r="I103">
            <v>1</v>
          </cell>
          <cell r="L103">
            <v>840</v>
          </cell>
          <cell r="M103">
            <v>2.1</v>
          </cell>
        </row>
        <row r="104">
          <cell r="A104">
            <v>102</v>
          </cell>
          <cell r="B104">
            <v>1</v>
          </cell>
          <cell r="C104">
            <v>1000</v>
          </cell>
          <cell r="D104">
            <v>1070</v>
          </cell>
          <cell r="E104">
            <v>12</v>
          </cell>
          <cell r="F104" t="str">
            <v>FLF</v>
          </cell>
          <cell r="G104">
            <v>1</v>
          </cell>
          <cell r="H104">
            <v>6</v>
          </cell>
          <cell r="I104">
            <v>0.5</v>
          </cell>
          <cell r="L104">
            <v>840</v>
          </cell>
          <cell r="M104">
            <v>3</v>
          </cell>
        </row>
        <row r="105">
          <cell r="A105">
            <v>103</v>
          </cell>
          <cell r="B105">
            <v>1</v>
          </cell>
          <cell r="C105">
            <v>1000</v>
          </cell>
          <cell r="D105">
            <v>1070</v>
          </cell>
          <cell r="E105">
            <v>12</v>
          </cell>
          <cell r="F105" t="str">
            <v>EX</v>
          </cell>
          <cell r="G105">
            <v>1</v>
          </cell>
          <cell r="H105">
            <v>1</v>
          </cell>
          <cell r="I105">
            <v>2</v>
          </cell>
          <cell r="L105">
            <v>840</v>
          </cell>
          <cell r="M105">
            <v>2</v>
          </cell>
        </row>
        <row r="106">
          <cell r="A106">
            <v>104</v>
          </cell>
          <cell r="B106">
            <v>1</v>
          </cell>
          <cell r="C106">
            <v>1000</v>
          </cell>
          <cell r="D106">
            <v>1070</v>
          </cell>
          <cell r="E106">
            <v>12</v>
          </cell>
          <cell r="F106" t="str">
            <v>FLF</v>
          </cell>
          <cell r="G106">
            <v>1</v>
          </cell>
          <cell r="H106">
            <v>3</v>
          </cell>
          <cell r="I106">
            <v>0.5</v>
          </cell>
          <cell r="L106">
            <v>840</v>
          </cell>
          <cell r="M106">
            <v>1.5</v>
          </cell>
        </row>
        <row r="107">
          <cell r="A107">
            <v>105</v>
          </cell>
          <cell r="B107">
            <v>1</v>
          </cell>
          <cell r="C107">
            <v>1070</v>
          </cell>
          <cell r="D107">
            <v>1100</v>
          </cell>
          <cell r="E107">
            <v>12</v>
          </cell>
          <cell r="K107" t="str">
            <v>Tunel Boqueron</v>
          </cell>
          <cell r="L107">
            <v>360</v>
          </cell>
          <cell r="M107">
            <v>0</v>
          </cell>
        </row>
        <row r="108">
          <cell r="A108">
            <v>106</v>
          </cell>
          <cell r="B108">
            <v>1</v>
          </cell>
          <cell r="C108">
            <v>1100</v>
          </cell>
          <cell r="D108">
            <v>1200</v>
          </cell>
          <cell r="E108">
            <v>12</v>
          </cell>
          <cell r="K108" t="str">
            <v>Tunel Boqueron</v>
          </cell>
          <cell r="L108">
            <v>1200</v>
          </cell>
          <cell r="M108">
            <v>0</v>
          </cell>
        </row>
        <row r="109">
          <cell r="A109">
            <v>107</v>
          </cell>
          <cell r="B109">
            <v>1</v>
          </cell>
          <cell r="C109">
            <v>1200</v>
          </cell>
          <cell r="D109">
            <v>1300</v>
          </cell>
          <cell r="E109">
            <v>12</v>
          </cell>
          <cell r="K109" t="str">
            <v>Tunel Boqueron</v>
          </cell>
          <cell r="L109">
            <v>1200</v>
          </cell>
          <cell r="M109">
            <v>0</v>
          </cell>
        </row>
        <row r="110">
          <cell r="A110">
            <v>108</v>
          </cell>
          <cell r="B110">
            <v>1</v>
          </cell>
          <cell r="C110">
            <v>1300</v>
          </cell>
          <cell r="D110">
            <v>1400</v>
          </cell>
          <cell r="E110">
            <v>12</v>
          </cell>
          <cell r="K110" t="str">
            <v>Tunel Boqueron</v>
          </cell>
          <cell r="L110">
            <v>1200</v>
          </cell>
          <cell r="M110">
            <v>0</v>
          </cell>
        </row>
        <row r="111">
          <cell r="A111">
            <v>109</v>
          </cell>
          <cell r="B111">
            <v>1</v>
          </cell>
          <cell r="C111">
            <v>1400</v>
          </cell>
          <cell r="D111">
            <v>1500</v>
          </cell>
          <cell r="E111">
            <v>12</v>
          </cell>
          <cell r="K111" t="str">
            <v>Tunel Boqueron</v>
          </cell>
          <cell r="L111">
            <v>1200</v>
          </cell>
          <cell r="M111">
            <v>0</v>
          </cell>
        </row>
        <row r="112">
          <cell r="A112">
            <v>110</v>
          </cell>
          <cell r="B112">
            <v>1</v>
          </cell>
          <cell r="C112">
            <v>1500</v>
          </cell>
          <cell r="D112">
            <v>1600</v>
          </cell>
          <cell r="E112">
            <v>12</v>
          </cell>
          <cell r="K112" t="str">
            <v>Tunel Boqueron</v>
          </cell>
          <cell r="L112">
            <v>1200</v>
          </cell>
          <cell r="M112">
            <v>0</v>
          </cell>
        </row>
        <row r="113">
          <cell r="A113">
            <v>111</v>
          </cell>
          <cell r="B113">
            <v>1</v>
          </cell>
          <cell r="C113">
            <v>1600</v>
          </cell>
          <cell r="D113">
            <v>1700</v>
          </cell>
          <cell r="E113">
            <v>12</v>
          </cell>
          <cell r="K113" t="str">
            <v>Tunel Boqueron</v>
          </cell>
          <cell r="L113">
            <v>1200</v>
          </cell>
          <cell r="M113">
            <v>0</v>
          </cell>
        </row>
        <row r="114">
          <cell r="A114">
            <v>112</v>
          </cell>
          <cell r="B114">
            <v>1</v>
          </cell>
          <cell r="C114">
            <v>1700</v>
          </cell>
          <cell r="D114">
            <v>1800</v>
          </cell>
          <cell r="E114">
            <v>12</v>
          </cell>
          <cell r="K114" t="str">
            <v>Tunel Boqueron</v>
          </cell>
          <cell r="L114">
            <v>1200</v>
          </cell>
          <cell r="M114">
            <v>0</v>
          </cell>
        </row>
        <row r="115">
          <cell r="A115">
            <v>113</v>
          </cell>
          <cell r="B115">
            <v>1</v>
          </cell>
          <cell r="C115">
            <v>1800</v>
          </cell>
          <cell r="D115">
            <v>1900</v>
          </cell>
          <cell r="E115">
            <v>12</v>
          </cell>
          <cell r="K115" t="str">
            <v>Tunel Boqueron</v>
          </cell>
          <cell r="L115">
            <v>1200</v>
          </cell>
          <cell r="M115">
            <v>0</v>
          </cell>
        </row>
        <row r="116">
          <cell r="A116">
            <v>114</v>
          </cell>
          <cell r="B116">
            <v>1</v>
          </cell>
          <cell r="C116">
            <v>1900</v>
          </cell>
          <cell r="D116">
            <v>2000</v>
          </cell>
          <cell r="E116">
            <v>12</v>
          </cell>
          <cell r="K116" t="str">
            <v>Tunel Boqueron</v>
          </cell>
          <cell r="L116">
            <v>1200</v>
          </cell>
          <cell r="M116">
            <v>0</v>
          </cell>
        </row>
        <row r="117">
          <cell r="A117">
            <v>115</v>
          </cell>
          <cell r="B117">
            <v>2</v>
          </cell>
          <cell r="C117">
            <v>2000</v>
          </cell>
          <cell r="D117">
            <v>2100</v>
          </cell>
          <cell r="E117">
            <v>12</v>
          </cell>
          <cell r="K117" t="str">
            <v>Tunel Boqueron</v>
          </cell>
          <cell r="L117">
            <v>1200</v>
          </cell>
          <cell r="M117">
            <v>0</v>
          </cell>
        </row>
        <row r="118">
          <cell r="A118">
            <v>116</v>
          </cell>
          <cell r="B118">
            <v>2</v>
          </cell>
          <cell r="C118">
            <v>2100</v>
          </cell>
          <cell r="D118">
            <v>2200</v>
          </cell>
          <cell r="E118">
            <v>12</v>
          </cell>
          <cell r="K118" t="str">
            <v>Tunel Boqueron</v>
          </cell>
          <cell r="L118">
            <v>1200</v>
          </cell>
          <cell r="M118">
            <v>0</v>
          </cell>
        </row>
        <row r="119">
          <cell r="A119">
            <v>117</v>
          </cell>
          <cell r="B119">
            <v>2</v>
          </cell>
          <cell r="C119">
            <v>2200</v>
          </cell>
          <cell r="D119">
            <v>2300</v>
          </cell>
          <cell r="E119">
            <v>12</v>
          </cell>
          <cell r="K119" t="str">
            <v>Tunel Boqueron</v>
          </cell>
          <cell r="L119">
            <v>1200</v>
          </cell>
          <cell r="M119">
            <v>0</v>
          </cell>
        </row>
        <row r="120">
          <cell r="A120">
            <v>118</v>
          </cell>
          <cell r="B120">
            <v>2</v>
          </cell>
          <cell r="C120">
            <v>2300</v>
          </cell>
          <cell r="D120">
            <v>2400</v>
          </cell>
          <cell r="E120">
            <v>12</v>
          </cell>
          <cell r="K120" t="str">
            <v>Tunel Boqueron</v>
          </cell>
          <cell r="L120">
            <v>1200</v>
          </cell>
          <cell r="M120">
            <v>0</v>
          </cell>
        </row>
        <row r="121">
          <cell r="A121">
            <v>119</v>
          </cell>
          <cell r="B121">
            <v>2</v>
          </cell>
          <cell r="C121">
            <v>2400</v>
          </cell>
          <cell r="D121">
            <v>2500</v>
          </cell>
          <cell r="E121">
            <v>12</v>
          </cell>
          <cell r="K121" t="str">
            <v>Tunel Boqueron</v>
          </cell>
          <cell r="L121">
            <v>1200</v>
          </cell>
          <cell r="M121">
            <v>0</v>
          </cell>
        </row>
        <row r="122">
          <cell r="A122">
            <v>120</v>
          </cell>
          <cell r="B122">
            <v>2</v>
          </cell>
          <cell r="C122">
            <v>2500</v>
          </cell>
          <cell r="D122">
            <v>2600</v>
          </cell>
          <cell r="E122">
            <v>12</v>
          </cell>
          <cell r="K122" t="str">
            <v>Tunel Boqueron</v>
          </cell>
          <cell r="L122">
            <v>1200</v>
          </cell>
          <cell r="M122">
            <v>0</v>
          </cell>
        </row>
        <row r="123">
          <cell r="A123">
            <v>121</v>
          </cell>
          <cell r="B123">
            <v>2</v>
          </cell>
          <cell r="C123">
            <v>2600</v>
          </cell>
          <cell r="D123">
            <v>2700</v>
          </cell>
          <cell r="E123">
            <v>12</v>
          </cell>
          <cell r="K123" t="str">
            <v>Tunel Boqueron</v>
          </cell>
          <cell r="L123">
            <v>1200</v>
          </cell>
          <cell r="M123">
            <v>0</v>
          </cell>
        </row>
        <row r="124">
          <cell r="A124">
            <v>122</v>
          </cell>
          <cell r="B124">
            <v>2</v>
          </cell>
          <cell r="C124">
            <v>2700</v>
          </cell>
          <cell r="D124">
            <v>2800</v>
          </cell>
          <cell r="E124">
            <v>12</v>
          </cell>
          <cell r="K124" t="str">
            <v>Tunel Boqueron</v>
          </cell>
          <cell r="L124">
            <v>1200</v>
          </cell>
          <cell r="M124">
            <v>0</v>
          </cell>
        </row>
        <row r="125">
          <cell r="A125">
            <v>123</v>
          </cell>
          <cell r="B125">
            <v>2</v>
          </cell>
          <cell r="C125">
            <v>2800</v>
          </cell>
          <cell r="D125">
            <v>2900</v>
          </cell>
          <cell r="E125">
            <v>12</v>
          </cell>
          <cell r="K125" t="str">
            <v>Tunel Boqueron</v>
          </cell>
          <cell r="L125">
            <v>1200</v>
          </cell>
          <cell r="M125">
            <v>0</v>
          </cell>
        </row>
        <row r="126">
          <cell r="A126">
            <v>124</v>
          </cell>
          <cell r="B126">
            <v>2</v>
          </cell>
          <cell r="C126">
            <v>2900</v>
          </cell>
          <cell r="D126">
            <v>3000</v>
          </cell>
          <cell r="E126">
            <v>12</v>
          </cell>
          <cell r="K126" t="str">
            <v>Tunel Boqueron</v>
          </cell>
          <cell r="L126">
            <v>1200</v>
          </cell>
          <cell r="M126">
            <v>0</v>
          </cell>
        </row>
        <row r="127">
          <cell r="A127">
            <v>125</v>
          </cell>
          <cell r="B127">
            <v>3</v>
          </cell>
          <cell r="C127">
            <v>3000</v>
          </cell>
          <cell r="D127">
            <v>3100</v>
          </cell>
          <cell r="E127">
            <v>12</v>
          </cell>
          <cell r="K127" t="str">
            <v>Tunel Boqueron</v>
          </cell>
          <cell r="L127">
            <v>1200</v>
          </cell>
          <cell r="M127">
            <v>0</v>
          </cell>
        </row>
        <row r="128">
          <cell r="A128">
            <v>126</v>
          </cell>
          <cell r="B128">
            <v>3</v>
          </cell>
          <cell r="C128">
            <v>3100</v>
          </cell>
          <cell r="D128">
            <v>3200</v>
          </cell>
          <cell r="E128">
            <v>12</v>
          </cell>
          <cell r="K128" t="str">
            <v>Tunel Boqueron</v>
          </cell>
          <cell r="L128">
            <v>1200</v>
          </cell>
          <cell r="M128">
            <v>0</v>
          </cell>
        </row>
        <row r="129">
          <cell r="A129">
            <v>127</v>
          </cell>
          <cell r="B129">
            <v>3</v>
          </cell>
          <cell r="C129">
            <v>3200</v>
          </cell>
          <cell r="D129">
            <v>3300</v>
          </cell>
          <cell r="E129">
            <v>12</v>
          </cell>
          <cell r="K129" t="str">
            <v>Tunel Boqueron</v>
          </cell>
          <cell r="L129">
            <v>1200</v>
          </cell>
          <cell r="M129">
            <v>0</v>
          </cell>
        </row>
        <row r="130">
          <cell r="A130">
            <v>128</v>
          </cell>
          <cell r="B130">
            <v>3</v>
          </cell>
          <cell r="C130">
            <v>3300</v>
          </cell>
          <cell r="D130">
            <v>3400</v>
          </cell>
          <cell r="E130">
            <v>12</v>
          </cell>
          <cell r="K130" t="str">
            <v>Tunel Boqueron</v>
          </cell>
          <cell r="L130">
            <v>1200</v>
          </cell>
          <cell r="M130">
            <v>0</v>
          </cell>
        </row>
        <row r="131">
          <cell r="A131">
            <v>129</v>
          </cell>
          <cell r="B131">
            <v>3</v>
          </cell>
          <cell r="C131">
            <v>3400</v>
          </cell>
          <cell r="D131">
            <v>3485</v>
          </cell>
          <cell r="E131">
            <v>12</v>
          </cell>
          <cell r="K131" t="str">
            <v>Tunel Boqueron</v>
          </cell>
          <cell r="L131">
            <v>1020</v>
          </cell>
          <cell r="M131">
            <v>0</v>
          </cell>
        </row>
        <row r="132">
          <cell r="A132">
            <v>130</v>
          </cell>
          <cell r="B132">
            <v>3</v>
          </cell>
          <cell r="C132">
            <v>3485</v>
          </cell>
          <cell r="D132">
            <v>3500</v>
          </cell>
          <cell r="E132">
            <v>12</v>
          </cell>
          <cell r="L132">
            <v>180</v>
          </cell>
          <cell r="M132">
            <v>0</v>
          </cell>
        </row>
        <row r="133">
          <cell r="A133">
            <v>131</v>
          </cell>
          <cell r="B133">
            <v>3</v>
          </cell>
          <cell r="C133">
            <v>3500</v>
          </cell>
          <cell r="D133">
            <v>3600</v>
          </cell>
          <cell r="E133">
            <v>12</v>
          </cell>
          <cell r="F133" t="str">
            <v>FLF</v>
          </cell>
          <cell r="G133">
            <v>1</v>
          </cell>
          <cell r="H133">
            <v>13</v>
          </cell>
          <cell r="I133">
            <v>0.5</v>
          </cell>
          <cell r="L133">
            <v>1200</v>
          </cell>
          <cell r="M133">
            <v>6.5</v>
          </cell>
        </row>
        <row r="134">
          <cell r="A134">
            <v>132</v>
          </cell>
          <cell r="B134">
            <v>3</v>
          </cell>
          <cell r="C134">
            <v>3500</v>
          </cell>
          <cell r="D134">
            <v>3600</v>
          </cell>
          <cell r="E134">
            <v>12</v>
          </cell>
          <cell r="F134" t="str">
            <v>GT</v>
          </cell>
          <cell r="G134">
            <v>2</v>
          </cell>
          <cell r="H134">
            <v>1.5</v>
          </cell>
          <cell r="I134">
            <v>0.5</v>
          </cell>
          <cell r="L134">
            <v>1200</v>
          </cell>
          <cell r="M134">
            <v>0.75</v>
          </cell>
        </row>
        <row r="135">
          <cell r="A135">
            <v>133</v>
          </cell>
          <cell r="B135">
            <v>3</v>
          </cell>
          <cell r="C135">
            <v>3500</v>
          </cell>
          <cell r="D135">
            <v>3600</v>
          </cell>
          <cell r="E135">
            <v>12</v>
          </cell>
          <cell r="F135" t="str">
            <v>FLF</v>
          </cell>
          <cell r="G135">
            <v>1</v>
          </cell>
          <cell r="H135">
            <v>8.4</v>
          </cell>
          <cell r="I135">
            <v>0.5</v>
          </cell>
          <cell r="L135">
            <v>1200</v>
          </cell>
          <cell r="M135">
            <v>4.2</v>
          </cell>
        </row>
        <row r="136">
          <cell r="A136">
            <v>134</v>
          </cell>
          <cell r="B136">
            <v>3</v>
          </cell>
          <cell r="C136">
            <v>3500</v>
          </cell>
          <cell r="D136">
            <v>3600</v>
          </cell>
          <cell r="E136">
            <v>12</v>
          </cell>
          <cell r="F136" t="str">
            <v>FLF</v>
          </cell>
          <cell r="G136">
            <v>1</v>
          </cell>
          <cell r="H136">
            <v>1.4</v>
          </cell>
          <cell r="I136">
            <v>0.5</v>
          </cell>
          <cell r="L136">
            <v>1200</v>
          </cell>
          <cell r="M136">
            <v>0.7</v>
          </cell>
        </row>
        <row r="137">
          <cell r="A137">
            <v>135</v>
          </cell>
          <cell r="B137">
            <v>3</v>
          </cell>
          <cell r="C137">
            <v>3600</v>
          </cell>
          <cell r="D137">
            <v>3700</v>
          </cell>
          <cell r="E137">
            <v>12</v>
          </cell>
          <cell r="F137" t="str">
            <v>FLF</v>
          </cell>
          <cell r="G137">
            <v>1</v>
          </cell>
          <cell r="H137">
            <v>2.4</v>
          </cell>
          <cell r="I137">
            <v>0.5</v>
          </cell>
          <cell r="L137">
            <v>1200</v>
          </cell>
          <cell r="M137">
            <v>1.2</v>
          </cell>
        </row>
        <row r="138">
          <cell r="A138">
            <v>136</v>
          </cell>
          <cell r="B138">
            <v>3</v>
          </cell>
          <cell r="C138">
            <v>3600</v>
          </cell>
          <cell r="D138">
            <v>3700</v>
          </cell>
          <cell r="E138">
            <v>12</v>
          </cell>
          <cell r="F138" t="str">
            <v>FLF</v>
          </cell>
          <cell r="G138">
            <v>1</v>
          </cell>
          <cell r="H138">
            <v>5</v>
          </cell>
          <cell r="I138">
            <v>0.5</v>
          </cell>
          <cell r="L138">
            <v>1200</v>
          </cell>
          <cell r="M138">
            <v>2.5</v>
          </cell>
        </row>
        <row r="139">
          <cell r="A139">
            <v>137</v>
          </cell>
          <cell r="B139">
            <v>3</v>
          </cell>
          <cell r="C139">
            <v>3600</v>
          </cell>
          <cell r="D139">
            <v>3700</v>
          </cell>
          <cell r="E139">
            <v>12</v>
          </cell>
          <cell r="F139" t="str">
            <v>FLF</v>
          </cell>
          <cell r="G139">
            <v>1</v>
          </cell>
          <cell r="H139">
            <v>3.7</v>
          </cell>
          <cell r="I139">
            <v>0.5</v>
          </cell>
          <cell r="L139">
            <v>1200</v>
          </cell>
          <cell r="M139">
            <v>1.85</v>
          </cell>
        </row>
        <row r="140">
          <cell r="A140">
            <v>138</v>
          </cell>
          <cell r="B140">
            <v>3</v>
          </cell>
          <cell r="C140">
            <v>3600</v>
          </cell>
          <cell r="D140">
            <v>3700</v>
          </cell>
          <cell r="E140">
            <v>12</v>
          </cell>
          <cell r="F140" t="str">
            <v>FLF</v>
          </cell>
          <cell r="G140">
            <v>1</v>
          </cell>
          <cell r="H140">
            <v>0.6</v>
          </cell>
          <cell r="I140">
            <v>0.5</v>
          </cell>
          <cell r="L140">
            <v>1200</v>
          </cell>
          <cell r="M140">
            <v>0.3</v>
          </cell>
        </row>
        <row r="141">
          <cell r="A141">
            <v>139</v>
          </cell>
          <cell r="B141">
            <v>3</v>
          </cell>
          <cell r="C141">
            <v>3600</v>
          </cell>
          <cell r="D141">
            <v>3700</v>
          </cell>
          <cell r="E141">
            <v>12</v>
          </cell>
          <cell r="F141" t="str">
            <v>FLF</v>
          </cell>
          <cell r="G141">
            <v>1</v>
          </cell>
          <cell r="H141">
            <v>1.2</v>
          </cell>
          <cell r="I141">
            <v>0.5</v>
          </cell>
          <cell r="L141">
            <v>1200</v>
          </cell>
          <cell r="M141">
            <v>0.6</v>
          </cell>
        </row>
        <row r="142">
          <cell r="A142">
            <v>140</v>
          </cell>
          <cell r="B142">
            <v>3</v>
          </cell>
          <cell r="C142">
            <v>3600</v>
          </cell>
          <cell r="D142">
            <v>3700</v>
          </cell>
          <cell r="E142">
            <v>12</v>
          </cell>
          <cell r="F142" t="str">
            <v>FLF</v>
          </cell>
          <cell r="G142">
            <v>1</v>
          </cell>
          <cell r="H142">
            <v>1.8</v>
          </cell>
          <cell r="I142">
            <v>0.5</v>
          </cell>
          <cell r="L142">
            <v>1200</v>
          </cell>
          <cell r="M142">
            <v>0.9</v>
          </cell>
        </row>
        <row r="143">
          <cell r="A143">
            <v>141</v>
          </cell>
          <cell r="B143">
            <v>3</v>
          </cell>
          <cell r="C143">
            <v>3600</v>
          </cell>
          <cell r="D143">
            <v>3700</v>
          </cell>
          <cell r="E143">
            <v>12</v>
          </cell>
          <cell r="F143" t="str">
            <v>FLF</v>
          </cell>
          <cell r="G143">
            <v>1</v>
          </cell>
          <cell r="H143">
            <v>5.0999999999999996</v>
          </cell>
          <cell r="I143">
            <v>0.5</v>
          </cell>
          <cell r="L143">
            <v>1200</v>
          </cell>
          <cell r="M143">
            <v>2.5499999999999998</v>
          </cell>
        </row>
        <row r="144">
          <cell r="A144">
            <v>142</v>
          </cell>
          <cell r="B144">
            <v>3</v>
          </cell>
          <cell r="C144">
            <v>3600</v>
          </cell>
          <cell r="D144">
            <v>3700</v>
          </cell>
          <cell r="E144">
            <v>12</v>
          </cell>
          <cell r="F144" t="str">
            <v>GBL</v>
          </cell>
          <cell r="G144">
            <v>1</v>
          </cell>
          <cell r="H144">
            <v>3.4</v>
          </cell>
          <cell r="I144">
            <v>2.6</v>
          </cell>
          <cell r="L144">
            <v>1200</v>
          </cell>
          <cell r="M144">
            <v>8.84</v>
          </cell>
        </row>
        <row r="145">
          <cell r="A145">
            <v>143</v>
          </cell>
          <cell r="B145">
            <v>3</v>
          </cell>
          <cell r="C145">
            <v>3600</v>
          </cell>
          <cell r="D145">
            <v>3700</v>
          </cell>
          <cell r="E145">
            <v>12</v>
          </cell>
          <cell r="F145" t="str">
            <v>FLF</v>
          </cell>
          <cell r="G145">
            <v>1</v>
          </cell>
          <cell r="H145">
            <v>3.5</v>
          </cell>
          <cell r="I145">
            <v>0.5</v>
          </cell>
          <cell r="L145">
            <v>1200</v>
          </cell>
          <cell r="M145">
            <v>1.75</v>
          </cell>
        </row>
        <row r="146">
          <cell r="A146">
            <v>144</v>
          </cell>
          <cell r="B146">
            <v>3</v>
          </cell>
          <cell r="C146">
            <v>3600</v>
          </cell>
          <cell r="D146">
            <v>3700</v>
          </cell>
          <cell r="E146">
            <v>12</v>
          </cell>
          <cell r="F146" t="str">
            <v>FLF</v>
          </cell>
          <cell r="G146">
            <v>1</v>
          </cell>
          <cell r="H146">
            <v>7.5</v>
          </cell>
          <cell r="I146">
            <v>0.5</v>
          </cell>
          <cell r="L146">
            <v>1200</v>
          </cell>
          <cell r="M146">
            <v>3.75</v>
          </cell>
        </row>
        <row r="147">
          <cell r="A147">
            <v>145</v>
          </cell>
          <cell r="B147">
            <v>3</v>
          </cell>
          <cell r="C147">
            <v>3700</v>
          </cell>
          <cell r="D147">
            <v>3800</v>
          </cell>
          <cell r="E147">
            <v>12</v>
          </cell>
          <cell r="F147" t="str">
            <v>FLF</v>
          </cell>
          <cell r="G147">
            <v>1</v>
          </cell>
          <cell r="H147">
            <v>2.6</v>
          </cell>
          <cell r="I147">
            <v>0.5</v>
          </cell>
          <cell r="L147">
            <v>1200</v>
          </cell>
          <cell r="M147">
            <v>1.3</v>
          </cell>
        </row>
        <row r="148">
          <cell r="A148">
            <v>146</v>
          </cell>
          <cell r="B148">
            <v>3</v>
          </cell>
          <cell r="C148">
            <v>3700</v>
          </cell>
          <cell r="D148">
            <v>3800</v>
          </cell>
          <cell r="E148">
            <v>12</v>
          </cell>
          <cell r="F148" t="str">
            <v>GLJ</v>
          </cell>
          <cell r="G148">
            <v>1</v>
          </cell>
          <cell r="H148">
            <v>3.5</v>
          </cell>
          <cell r="I148">
            <v>0.5</v>
          </cell>
          <cell r="L148">
            <v>1200</v>
          </cell>
          <cell r="M148">
            <v>1.75</v>
          </cell>
        </row>
        <row r="149">
          <cell r="A149">
            <v>147</v>
          </cell>
          <cell r="B149">
            <v>3</v>
          </cell>
          <cell r="C149">
            <v>3700</v>
          </cell>
          <cell r="D149">
            <v>3800</v>
          </cell>
          <cell r="E149">
            <v>12</v>
          </cell>
          <cell r="F149" t="str">
            <v>GLJ</v>
          </cell>
          <cell r="G149">
            <v>1</v>
          </cell>
          <cell r="H149">
            <v>3.5</v>
          </cell>
          <cell r="I149">
            <v>0.5</v>
          </cell>
          <cell r="L149">
            <v>1200</v>
          </cell>
          <cell r="M149">
            <v>1.75</v>
          </cell>
        </row>
        <row r="150">
          <cell r="A150">
            <v>148</v>
          </cell>
          <cell r="B150">
            <v>3</v>
          </cell>
          <cell r="C150">
            <v>3700</v>
          </cell>
          <cell r="D150">
            <v>3800</v>
          </cell>
          <cell r="E150">
            <v>12</v>
          </cell>
          <cell r="F150" t="str">
            <v>FLF</v>
          </cell>
          <cell r="G150">
            <v>1</v>
          </cell>
          <cell r="H150">
            <v>23</v>
          </cell>
          <cell r="I150">
            <v>0.5</v>
          </cell>
          <cell r="L150">
            <v>1200</v>
          </cell>
          <cell r="M150">
            <v>11.5</v>
          </cell>
        </row>
        <row r="151">
          <cell r="A151">
            <v>149</v>
          </cell>
          <cell r="B151">
            <v>3</v>
          </cell>
          <cell r="C151">
            <v>3700</v>
          </cell>
          <cell r="D151">
            <v>3800</v>
          </cell>
          <cell r="E151">
            <v>12</v>
          </cell>
          <cell r="F151" t="str">
            <v>EX</v>
          </cell>
          <cell r="G151">
            <v>1</v>
          </cell>
          <cell r="H151">
            <v>1.3</v>
          </cell>
          <cell r="I151">
            <v>1</v>
          </cell>
          <cell r="L151">
            <v>1200</v>
          </cell>
          <cell r="M151">
            <v>1.3</v>
          </cell>
        </row>
        <row r="152">
          <cell r="A152">
            <v>150</v>
          </cell>
          <cell r="B152">
            <v>3</v>
          </cell>
          <cell r="C152">
            <v>3700</v>
          </cell>
          <cell r="D152">
            <v>3800</v>
          </cell>
          <cell r="E152">
            <v>12</v>
          </cell>
          <cell r="F152" t="str">
            <v>GBL</v>
          </cell>
          <cell r="G152">
            <v>1</v>
          </cell>
          <cell r="H152">
            <v>4.5</v>
          </cell>
          <cell r="I152">
            <v>0.6</v>
          </cell>
          <cell r="L152">
            <v>1200</v>
          </cell>
          <cell r="M152">
            <v>2.6999999999999997</v>
          </cell>
        </row>
        <row r="153">
          <cell r="A153">
            <v>151</v>
          </cell>
          <cell r="B153">
            <v>3</v>
          </cell>
          <cell r="C153">
            <v>3700</v>
          </cell>
          <cell r="D153">
            <v>3800</v>
          </cell>
          <cell r="E153">
            <v>12</v>
          </cell>
          <cell r="F153" t="str">
            <v>GT</v>
          </cell>
          <cell r="G153">
            <v>1</v>
          </cell>
          <cell r="H153">
            <v>1.1000000000000001</v>
          </cell>
          <cell r="I153">
            <v>0.5</v>
          </cell>
          <cell r="L153">
            <v>1200</v>
          </cell>
          <cell r="M153">
            <v>0.55000000000000004</v>
          </cell>
        </row>
        <row r="154">
          <cell r="A154">
            <v>152</v>
          </cell>
          <cell r="B154">
            <v>3</v>
          </cell>
          <cell r="C154">
            <v>3700</v>
          </cell>
          <cell r="D154">
            <v>3800</v>
          </cell>
          <cell r="E154">
            <v>12</v>
          </cell>
          <cell r="F154" t="str">
            <v>GT</v>
          </cell>
          <cell r="G154">
            <v>1</v>
          </cell>
          <cell r="H154">
            <v>2.1</v>
          </cell>
          <cell r="I154">
            <v>0.5</v>
          </cell>
          <cell r="L154">
            <v>1200</v>
          </cell>
          <cell r="M154">
            <v>1.05</v>
          </cell>
        </row>
        <row r="155">
          <cell r="A155">
            <v>153</v>
          </cell>
          <cell r="B155">
            <v>3</v>
          </cell>
          <cell r="C155">
            <v>3700</v>
          </cell>
          <cell r="D155">
            <v>3800</v>
          </cell>
          <cell r="E155">
            <v>12</v>
          </cell>
          <cell r="F155" t="str">
            <v>FLF</v>
          </cell>
          <cell r="G155">
            <v>1</v>
          </cell>
          <cell r="H155">
            <v>10.199999999999999</v>
          </cell>
          <cell r="I155">
            <v>0.5</v>
          </cell>
          <cell r="L155">
            <v>1200</v>
          </cell>
          <cell r="M155">
            <v>5.0999999999999996</v>
          </cell>
        </row>
        <row r="156">
          <cell r="A156">
            <v>154</v>
          </cell>
          <cell r="B156">
            <v>3</v>
          </cell>
          <cell r="C156">
            <v>3700</v>
          </cell>
          <cell r="D156">
            <v>3800</v>
          </cell>
          <cell r="E156">
            <v>12</v>
          </cell>
          <cell r="F156" t="str">
            <v>GLJ</v>
          </cell>
          <cell r="G156">
            <v>1</v>
          </cell>
          <cell r="H156">
            <v>11.8</v>
          </cell>
          <cell r="I156">
            <v>0.5</v>
          </cell>
          <cell r="L156">
            <v>1200</v>
          </cell>
          <cell r="M156">
            <v>5.9</v>
          </cell>
        </row>
        <row r="157">
          <cell r="A157">
            <v>155</v>
          </cell>
          <cell r="B157">
            <v>3</v>
          </cell>
          <cell r="C157">
            <v>3800</v>
          </cell>
          <cell r="D157">
            <v>3900</v>
          </cell>
          <cell r="E157">
            <v>12</v>
          </cell>
          <cell r="F157" t="str">
            <v>P</v>
          </cell>
          <cell r="G157">
            <v>1</v>
          </cell>
          <cell r="H157">
            <v>1.9</v>
          </cell>
          <cell r="I157">
            <v>0.8</v>
          </cell>
          <cell r="L157">
            <v>1200</v>
          </cell>
          <cell r="M157">
            <v>1.52</v>
          </cell>
        </row>
        <row r="158">
          <cell r="A158">
            <v>156</v>
          </cell>
          <cell r="B158">
            <v>3</v>
          </cell>
          <cell r="C158">
            <v>3800</v>
          </cell>
          <cell r="D158">
            <v>3900</v>
          </cell>
          <cell r="E158">
            <v>12</v>
          </cell>
          <cell r="F158" t="str">
            <v>FLF</v>
          </cell>
          <cell r="G158">
            <v>1</v>
          </cell>
          <cell r="H158">
            <v>6</v>
          </cell>
          <cell r="I158">
            <v>0.5</v>
          </cell>
          <cell r="L158">
            <v>1200</v>
          </cell>
          <cell r="M158">
            <v>3</v>
          </cell>
        </row>
        <row r="159">
          <cell r="A159">
            <v>157</v>
          </cell>
          <cell r="B159">
            <v>3</v>
          </cell>
          <cell r="C159">
            <v>3800</v>
          </cell>
          <cell r="D159">
            <v>3900</v>
          </cell>
          <cell r="E159">
            <v>12</v>
          </cell>
          <cell r="F159" t="str">
            <v>FLF</v>
          </cell>
          <cell r="G159">
            <v>1</v>
          </cell>
          <cell r="H159">
            <v>12.7</v>
          </cell>
          <cell r="I159">
            <v>0.5</v>
          </cell>
          <cell r="L159">
            <v>1200</v>
          </cell>
          <cell r="M159">
            <v>6.35</v>
          </cell>
        </row>
        <row r="160">
          <cell r="A160">
            <v>158</v>
          </cell>
          <cell r="B160">
            <v>3</v>
          </cell>
          <cell r="C160">
            <v>3800</v>
          </cell>
          <cell r="D160">
            <v>3900</v>
          </cell>
          <cell r="E160">
            <v>12</v>
          </cell>
          <cell r="F160" t="str">
            <v>P</v>
          </cell>
          <cell r="G160">
            <v>1</v>
          </cell>
          <cell r="H160">
            <v>7.5</v>
          </cell>
          <cell r="I160">
            <v>3.2</v>
          </cell>
          <cell r="L160">
            <v>1200</v>
          </cell>
          <cell r="M160">
            <v>24</v>
          </cell>
        </row>
        <row r="161">
          <cell r="A161">
            <v>159</v>
          </cell>
          <cell r="B161">
            <v>3</v>
          </cell>
          <cell r="C161">
            <v>3800</v>
          </cell>
          <cell r="D161">
            <v>3900</v>
          </cell>
          <cell r="E161">
            <v>12</v>
          </cell>
          <cell r="F161" t="str">
            <v>P</v>
          </cell>
          <cell r="G161">
            <v>1</v>
          </cell>
          <cell r="H161">
            <v>18</v>
          </cell>
          <cell r="I161">
            <v>1.4</v>
          </cell>
          <cell r="L161">
            <v>1200</v>
          </cell>
          <cell r="M161">
            <v>25.2</v>
          </cell>
        </row>
        <row r="162">
          <cell r="A162">
            <v>160</v>
          </cell>
          <cell r="B162">
            <v>3</v>
          </cell>
          <cell r="C162">
            <v>3800</v>
          </cell>
          <cell r="D162">
            <v>3900</v>
          </cell>
          <cell r="E162">
            <v>12</v>
          </cell>
          <cell r="F162" t="str">
            <v>P</v>
          </cell>
          <cell r="G162">
            <v>1</v>
          </cell>
          <cell r="H162">
            <v>50</v>
          </cell>
          <cell r="I162">
            <v>4.0999999999999996</v>
          </cell>
          <cell r="L162">
            <v>1200</v>
          </cell>
          <cell r="M162">
            <v>204.99999999999997</v>
          </cell>
        </row>
        <row r="163">
          <cell r="A163">
            <v>161</v>
          </cell>
          <cell r="B163">
            <v>3</v>
          </cell>
          <cell r="C163">
            <v>3800</v>
          </cell>
          <cell r="D163">
            <v>3900</v>
          </cell>
          <cell r="E163">
            <v>12</v>
          </cell>
          <cell r="F163" t="str">
            <v>EX</v>
          </cell>
          <cell r="G163">
            <v>1</v>
          </cell>
          <cell r="H163">
            <v>0.3</v>
          </cell>
          <cell r="I163">
            <v>0.4</v>
          </cell>
          <cell r="L163">
            <v>1200</v>
          </cell>
          <cell r="M163">
            <v>0.12</v>
          </cell>
        </row>
        <row r="164">
          <cell r="A164">
            <v>162</v>
          </cell>
          <cell r="B164">
            <v>3</v>
          </cell>
          <cell r="C164">
            <v>3800</v>
          </cell>
          <cell r="D164">
            <v>3900</v>
          </cell>
          <cell r="E164">
            <v>12</v>
          </cell>
          <cell r="F164" t="str">
            <v>FLF</v>
          </cell>
          <cell r="G164">
            <v>1</v>
          </cell>
          <cell r="H164">
            <v>2.2999999999999998</v>
          </cell>
          <cell r="I164">
            <v>0.5</v>
          </cell>
          <cell r="L164">
            <v>1200</v>
          </cell>
          <cell r="M164">
            <v>1.1499999999999999</v>
          </cell>
        </row>
        <row r="165">
          <cell r="A165">
            <v>163</v>
          </cell>
          <cell r="B165">
            <v>3</v>
          </cell>
          <cell r="C165">
            <v>3800</v>
          </cell>
          <cell r="D165">
            <v>3900</v>
          </cell>
          <cell r="E165">
            <v>12</v>
          </cell>
          <cell r="F165" t="str">
            <v>FLF</v>
          </cell>
          <cell r="G165">
            <v>1</v>
          </cell>
          <cell r="H165">
            <v>15</v>
          </cell>
          <cell r="I165">
            <v>0.5</v>
          </cell>
          <cell r="L165">
            <v>1200</v>
          </cell>
          <cell r="M165">
            <v>7.5</v>
          </cell>
        </row>
        <row r="166">
          <cell r="A166">
            <v>164</v>
          </cell>
          <cell r="B166">
            <v>3</v>
          </cell>
          <cell r="C166">
            <v>3800</v>
          </cell>
          <cell r="D166">
            <v>3900</v>
          </cell>
          <cell r="E166">
            <v>12</v>
          </cell>
          <cell r="F166" t="str">
            <v>P</v>
          </cell>
          <cell r="G166">
            <v>1</v>
          </cell>
          <cell r="H166">
            <v>3</v>
          </cell>
          <cell r="I166">
            <v>4</v>
          </cell>
          <cell r="L166">
            <v>1200</v>
          </cell>
          <cell r="M166">
            <v>12</v>
          </cell>
        </row>
        <row r="167">
          <cell r="A167">
            <v>165</v>
          </cell>
          <cell r="B167">
            <v>3</v>
          </cell>
          <cell r="C167">
            <v>3800</v>
          </cell>
          <cell r="D167">
            <v>3900</v>
          </cell>
          <cell r="E167">
            <v>12</v>
          </cell>
          <cell r="F167" t="str">
            <v>FLF</v>
          </cell>
          <cell r="G167">
            <v>1</v>
          </cell>
          <cell r="H167">
            <v>8.6999999999999993</v>
          </cell>
          <cell r="I167">
            <v>0.5</v>
          </cell>
          <cell r="L167">
            <v>1200</v>
          </cell>
          <cell r="M167">
            <v>4.3499999999999996</v>
          </cell>
        </row>
        <row r="168">
          <cell r="A168">
            <v>166</v>
          </cell>
          <cell r="B168">
            <v>3</v>
          </cell>
          <cell r="C168">
            <v>3800</v>
          </cell>
          <cell r="D168">
            <v>3900</v>
          </cell>
          <cell r="E168">
            <v>12</v>
          </cell>
          <cell r="F168" t="str">
            <v>GT</v>
          </cell>
          <cell r="G168">
            <v>1</v>
          </cell>
          <cell r="H168">
            <v>3.3</v>
          </cell>
          <cell r="I168">
            <v>0.5</v>
          </cell>
          <cell r="L168">
            <v>1200</v>
          </cell>
          <cell r="M168">
            <v>1.65</v>
          </cell>
        </row>
        <row r="169">
          <cell r="A169">
            <v>167</v>
          </cell>
          <cell r="B169">
            <v>3</v>
          </cell>
          <cell r="C169">
            <v>3900</v>
          </cell>
          <cell r="D169">
            <v>4000</v>
          </cell>
          <cell r="E169">
            <v>9.4</v>
          </cell>
          <cell r="F169" t="str">
            <v>GT</v>
          </cell>
          <cell r="G169">
            <v>1</v>
          </cell>
          <cell r="H169">
            <v>3.4</v>
          </cell>
          <cell r="I169">
            <v>0.5</v>
          </cell>
          <cell r="L169">
            <v>940</v>
          </cell>
          <cell r="M169">
            <v>1.7</v>
          </cell>
        </row>
        <row r="170">
          <cell r="A170">
            <v>168</v>
          </cell>
          <cell r="B170">
            <v>3</v>
          </cell>
          <cell r="C170">
            <v>3900</v>
          </cell>
          <cell r="D170">
            <v>4000</v>
          </cell>
          <cell r="E170">
            <v>9.4</v>
          </cell>
          <cell r="F170" t="str">
            <v>FLF</v>
          </cell>
          <cell r="G170">
            <v>1</v>
          </cell>
          <cell r="H170">
            <v>0.7</v>
          </cell>
          <cell r="I170">
            <v>0.5</v>
          </cell>
          <cell r="L170">
            <v>940</v>
          </cell>
          <cell r="M170">
            <v>0.35</v>
          </cell>
        </row>
        <row r="171">
          <cell r="A171">
            <v>169</v>
          </cell>
          <cell r="B171">
            <v>3</v>
          </cell>
          <cell r="C171">
            <v>3900</v>
          </cell>
          <cell r="D171">
            <v>4000</v>
          </cell>
          <cell r="E171">
            <v>9.4</v>
          </cell>
          <cell r="F171" t="str">
            <v>EX</v>
          </cell>
          <cell r="G171">
            <v>1</v>
          </cell>
          <cell r="H171">
            <v>0.4</v>
          </cell>
          <cell r="I171">
            <v>0.3</v>
          </cell>
          <cell r="L171">
            <v>940</v>
          </cell>
          <cell r="M171">
            <v>0.12</v>
          </cell>
        </row>
        <row r="172">
          <cell r="A172">
            <v>170</v>
          </cell>
          <cell r="B172">
            <v>3</v>
          </cell>
          <cell r="C172">
            <v>3900</v>
          </cell>
          <cell r="D172">
            <v>4000</v>
          </cell>
          <cell r="E172">
            <v>9.4</v>
          </cell>
          <cell r="F172" t="str">
            <v>FLF</v>
          </cell>
          <cell r="G172">
            <v>1</v>
          </cell>
          <cell r="H172">
            <v>7</v>
          </cell>
          <cell r="I172">
            <v>0.5</v>
          </cell>
          <cell r="L172">
            <v>940</v>
          </cell>
          <cell r="M172">
            <v>3.5</v>
          </cell>
        </row>
        <row r="173">
          <cell r="A173">
            <v>171</v>
          </cell>
          <cell r="B173">
            <v>3</v>
          </cell>
          <cell r="C173">
            <v>3900</v>
          </cell>
          <cell r="D173">
            <v>4000</v>
          </cell>
          <cell r="E173">
            <v>9.4</v>
          </cell>
          <cell r="F173" t="str">
            <v>FLF</v>
          </cell>
          <cell r="G173">
            <v>1</v>
          </cell>
          <cell r="H173">
            <v>14</v>
          </cell>
          <cell r="I173">
            <v>0.5</v>
          </cell>
          <cell r="L173">
            <v>940</v>
          </cell>
          <cell r="M173">
            <v>7</v>
          </cell>
        </row>
        <row r="174">
          <cell r="A174">
            <v>172</v>
          </cell>
          <cell r="B174">
            <v>3</v>
          </cell>
          <cell r="C174">
            <v>3900</v>
          </cell>
          <cell r="D174">
            <v>4000</v>
          </cell>
          <cell r="E174">
            <v>9.4</v>
          </cell>
          <cell r="F174" t="str">
            <v>FLF</v>
          </cell>
          <cell r="G174">
            <v>1</v>
          </cell>
          <cell r="H174">
            <v>3.4</v>
          </cell>
          <cell r="I174">
            <v>0.5</v>
          </cell>
          <cell r="L174">
            <v>940</v>
          </cell>
          <cell r="M174">
            <v>1.7</v>
          </cell>
        </row>
        <row r="175">
          <cell r="A175">
            <v>173</v>
          </cell>
          <cell r="B175">
            <v>3</v>
          </cell>
          <cell r="C175">
            <v>3900</v>
          </cell>
          <cell r="D175">
            <v>4000</v>
          </cell>
          <cell r="E175">
            <v>9.4</v>
          </cell>
          <cell r="F175" t="str">
            <v>FLF</v>
          </cell>
          <cell r="G175">
            <v>1</v>
          </cell>
          <cell r="H175">
            <v>15.3</v>
          </cell>
          <cell r="I175">
            <v>0.5</v>
          </cell>
          <cell r="K175" t="str">
            <v>Zona de peaje</v>
          </cell>
          <cell r="L175">
            <v>940</v>
          </cell>
          <cell r="M175">
            <v>7.65</v>
          </cell>
        </row>
        <row r="176">
          <cell r="A176">
            <v>174</v>
          </cell>
          <cell r="B176">
            <v>3</v>
          </cell>
          <cell r="C176">
            <v>4000</v>
          </cell>
          <cell r="D176">
            <v>4020</v>
          </cell>
          <cell r="E176">
            <v>9.4</v>
          </cell>
          <cell r="F176" t="str">
            <v>FLF</v>
          </cell>
          <cell r="G176">
            <v>1</v>
          </cell>
          <cell r="H176">
            <v>6.7</v>
          </cell>
          <cell r="I176">
            <v>0.5</v>
          </cell>
          <cell r="K176" t="str">
            <v>Zona de peaje</v>
          </cell>
          <cell r="L176">
            <v>188</v>
          </cell>
          <cell r="M176">
            <v>3.35</v>
          </cell>
        </row>
        <row r="177">
          <cell r="A177">
            <v>175</v>
          </cell>
          <cell r="B177">
            <v>4</v>
          </cell>
          <cell r="C177">
            <v>4020</v>
          </cell>
          <cell r="D177">
            <v>4100</v>
          </cell>
          <cell r="E177">
            <v>9.4</v>
          </cell>
          <cell r="F177" t="str">
            <v>GLJ</v>
          </cell>
          <cell r="G177">
            <v>1</v>
          </cell>
          <cell r="H177">
            <v>50</v>
          </cell>
          <cell r="I177">
            <v>0.5</v>
          </cell>
          <cell r="K177" t="str">
            <v>Zona de peaje</v>
          </cell>
          <cell r="L177">
            <v>752</v>
          </cell>
          <cell r="M177">
            <v>25</v>
          </cell>
        </row>
        <row r="178">
          <cell r="A178">
            <v>176</v>
          </cell>
          <cell r="B178">
            <v>4</v>
          </cell>
          <cell r="C178">
            <v>4020</v>
          </cell>
          <cell r="D178">
            <v>4100</v>
          </cell>
          <cell r="E178">
            <v>9.4</v>
          </cell>
          <cell r="F178" t="str">
            <v>FLF</v>
          </cell>
          <cell r="G178">
            <v>1</v>
          </cell>
          <cell r="H178">
            <v>4.5999999999999996</v>
          </cell>
          <cell r="I178">
            <v>0.5</v>
          </cell>
          <cell r="K178" t="str">
            <v>Zona de peaje</v>
          </cell>
          <cell r="L178">
            <v>752</v>
          </cell>
          <cell r="M178">
            <v>2.2999999999999998</v>
          </cell>
        </row>
        <row r="179">
          <cell r="A179">
            <v>177</v>
          </cell>
          <cell r="B179">
            <v>4</v>
          </cell>
          <cell r="C179">
            <v>4020</v>
          </cell>
          <cell r="D179">
            <v>4100</v>
          </cell>
          <cell r="E179">
            <v>9.4</v>
          </cell>
          <cell r="F179" t="str">
            <v>FLF</v>
          </cell>
          <cell r="G179">
            <v>1</v>
          </cell>
          <cell r="H179">
            <v>5.4</v>
          </cell>
          <cell r="I179">
            <v>0.5</v>
          </cell>
          <cell r="K179" t="str">
            <v>Zona de peaje</v>
          </cell>
          <cell r="L179">
            <v>752</v>
          </cell>
          <cell r="M179">
            <v>2.7</v>
          </cell>
        </row>
        <row r="180">
          <cell r="A180">
            <v>178</v>
          </cell>
          <cell r="B180">
            <v>4</v>
          </cell>
          <cell r="C180">
            <v>4020</v>
          </cell>
          <cell r="D180">
            <v>4100</v>
          </cell>
          <cell r="E180">
            <v>9.4</v>
          </cell>
          <cell r="F180" t="str">
            <v>GBL</v>
          </cell>
          <cell r="G180">
            <v>1</v>
          </cell>
          <cell r="H180">
            <v>13.3</v>
          </cell>
          <cell r="I180">
            <v>1.4</v>
          </cell>
          <cell r="K180" t="str">
            <v>Zona de peaje</v>
          </cell>
          <cell r="L180">
            <v>752</v>
          </cell>
          <cell r="M180">
            <v>18.62</v>
          </cell>
        </row>
        <row r="181">
          <cell r="A181">
            <v>179</v>
          </cell>
          <cell r="B181">
            <v>4</v>
          </cell>
          <cell r="C181">
            <v>4020</v>
          </cell>
          <cell r="D181">
            <v>4100</v>
          </cell>
          <cell r="E181">
            <v>9.4</v>
          </cell>
          <cell r="F181" t="str">
            <v>GBL</v>
          </cell>
          <cell r="G181">
            <v>1</v>
          </cell>
          <cell r="H181">
            <v>14.3</v>
          </cell>
          <cell r="I181">
            <v>0.9</v>
          </cell>
          <cell r="K181" t="str">
            <v>Zona de peaje</v>
          </cell>
          <cell r="L181">
            <v>752</v>
          </cell>
          <cell r="M181">
            <v>12.870000000000001</v>
          </cell>
        </row>
        <row r="182">
          <cell r="A182">
            <v>180</v>
          </cell>
          <cell r="B182">
            <v>4</v>
          </cell>
          <cell r="C182">
            <v>4020</v>
          </cell>
          <cell r="D182">
            <v>4100</v>
          </cell>
          <cell r="E182">
            <v>9.4</v>
          </cell>
          <cell r="F182" t="str">
            <v>FLF</v>
          </cell>
          <cell r="G182">
            <v>1</v>
          </cell>
          <cell r="H182">
            <v>8.6999999999999993</v>
          </cell>
          <cell r="I182">
            <v>0.5</v>
          </cell>
          <cell r="K182" t="str">
            <v>Zona de peaje</v>
          </cell>
          <cell r="L182">
            <v>752</v>
          </cell>
          <cell r="M182">
            <v>4.3499999999999996</v>
          </cell>
        </row>
        <row r="183">
          <cell r="A183">
            <v>181</v>
          </cell>
          <cell r="B183">
            <v>4</v>
          </cell>
          <cell r="C183">
            <v>4020</v>
          </cell>
          <cell r="D183">
            <v>4100</v>
          </cell>
          <cell r="E183">
            <v>9.4</v>
          </cell>
          <cell r="F183" t="str">
            <v>FLF</v>
          </cell>
          <cell r="G183">
            <v>1</v>
          </cell>
          <cell r="H183">
            <v>4</v>
          </cell>
          <cell r="I183">
            <v>0.5</v>
          </cell>
          <cell r="K183" t="str">
            <v>Zona de peaje</v>
          </cell>
          <cell r="L183">
            <v>752</v>
          </cell>
          <cell r="M183">
            <v>2</v>
          </cell>
        </row>
        <row r="184">
          <cell r="A184">
            <v>182</v>
          </cell>
          <cell r="B184">
            <v>4</v>
          </cell>
          <cell r="C184">
            <v>4020</v>
          </cell>
          <cell r="D184">
            <v>4100</v>
          </cell>
          <cell r="E184">
            <v>9.4</v>
          </cell>
          <cell r="F184" t="str">
            <v>FLF</v>
          </cell>
          <cell r="G184">
            <v>1</v>
          </cell>
          <cell r="H184">
            <v>17</v>
          </cell>
          <cell r="I184">
            <v>0.5</v>
          </cell>
          <cell r="K184" t="str">
            <v>Zona de peaje</v>
          </cell>
          <cell r="L184">
            <v>752</v>
          </cell>
          <cell r="M184">
            <v>8.5</v>
          </cell>
        </row>
        <row r="185">
          <cell r="A185">
            <v>183</v>
          </cell>
          <cell r="B185">
            <v>4</v>
          </cell>
          <cell r="C185">
            <v>4020</v>
          </cell>
          <cell r="D185">
            <v>4100</v>
          </cell>
          <cell r="E185">
            <v>9.4</v>
          </cell>
          <cell r="F185" t="str">
            <v>FLF</v>
          </cell>
          <cell r="G185">
            <v>1</v>
          </cell>
          <cell r="H185">
            <v>10</v>
          </cell>
          <cell r="I185">
            <v>0.5</v>
          </cell>
          <cell r="K185" t="str">
            <v>Zona de peaje</v>
          </cell>
          <cell r="L185">
            <v>752</v>
          </cell>
          <cell r="M185">
            <v>5</v>
          </cell>
        </row>
        <row r="186">
          <cell r="A186">
            <v>184</v>
          </cell>
          <cell r="B186">
            <v>4</v>
          </cell>
          <cell r="C186">
            <v>4020</v>
          </cell>
          <cell r="D186">
            <v>4100</v>
          </cell>
          <cell r="E186">
            <v>9.4</v>
          </cell>
          <cell r="F186" t="str">
            <v>FLF</v>
          </cell>
          <cell r="G186">
            <v>1</v>
          </cell>
          <cell r="H186">
            <v>4</v>
          </cell>
          <cell r="I186">
            <v>0.5</v>
          </cell>
          <cell r="K186" t="str">
            <v>Zona de peaje</v>
          </cell>
          <cell r="L186">
            <v>752</v>
          </cell>
          <cell r="M186">
            <v>2</v>
          </cell>
        </row>
        <row r="187">
          <cell r="A187">
            <v>185</v>
          </cell>
          <cell r="B187">
            <v>4</v>
          </cell>
          <cell r="C187">
            <v>4020</v>
          </cell>
          <cell r="D187">
            <v>4100</v>
          </cell>
          <cell r="E187">
            <v>9.4</v>
          </cell>
          <cell r="F187" t="str">
            <v>P</v>
          </cell>
          <cell r="G187">
            <v>1</v>
          </cell>
          <cell r="H187">
            <v>3</v>
          </cell>
          <cell r="I187">
            <v>2</v>
          </cell>
          <cell r="K187" t="str">
            <v>Zona de peaje</v>
          </cell>
          <cell r="L187">
            <v>752</v>
          </cell>
          <cell r="M187">
            <v>6</v>
          </cell>
        </row>
        <row r="188">
          <cell r="A188">
            <v>186</v>
          </cell>
          <cell r="B188">
            <v>4</v>
          </cell>
          <cell r="C188">
            <v>4020</v>
          </cell>
          <cell r="D188">
            <v>4100</v>
          </cell>
          <cell r="E188">
            <v>9.4</v>
          </cell>
          <cell r="F188" t="str">
            <v>GBL</v>
          </cell>
          <cell r="G188">
            <v>1</v>
          </cell>
          <cell r="H188">
            <v>2</v>
          </cell>
          <cell r="I188">
            <v>1.2</v>
          </cell>
          <cell r="K188" t="str">
            <v>Zona de peaje</v>
          </cell>
          <cell r="L188">
            <v>752</v>
          </cell>
          <cell r="M188">
            <v>2.4</v>
          </cell>
        </row>
        <row r="189">
          <cell r="A189">
            <v>187</v>
          </cell>
          <cell r="B189">
            <v>4</v>
          </cell>
          <cell r="C189">
            <v>4020</v>
          </cell>
          <cell r="D189">
            <v>4100</v>
          </cell>
          <cell r="E189">
            <v>9.4</v>
          </cell>
          <cell r="F189" t="str">
            <v>GLJ</v>
          </cell>
          <cell r="G189">
            <v>1</v>
          </cell>
          <cell r="H189">
            <v>4</v>
          </cell>
          <cell r="I189">
            <v>0.5</v>
          </cell>
          <cell r="K189" t="str">
            <v>Zona de peaje</v>
          </cell>
          <cell r="L189">
            <v>752</v>
          </cell>
          <cell r="M189">
            <v>2</v>
          </cell>
        </row>
        <row r="190">
          <cell r="A190">
            <v>188</v>
          </cell>
          <cell r="B190">
            <v>4</v>
          </cell>
          <cell r="C190">
            <v>4020</v>
          </cell>
          <cell r="D190">
            <v>4100</v>
          </cell>
          <cell r="E190">
            <v>9.4</v>
          </cell>
          <cell r="F190" t="str">
            <v>P</v>
          </cell>
          <cell r="G190">
            <v>1</v>
          </cell>
          <cell r="H190">
            <v>5</v>
          </cell>
          <cell r="I190">
            <v>4</v>
          </cell>
          <cell r="K190" t="str">
            <v>Zona de peaje</v>
          </cell>
          <cell r="L190">
            <v>752</v>
          </cell>
          <cell r="M190">
            <v>20</v>
          </cell>
        </row>
        <row r="191">
          <cell r="A191">
            <v>189</v>
          </cell>
          <cell r="B191">
            <v>4</v>
          </cell>
          <cell r="C191">
            <v>4100</v>
          </cell>
          <cell r="D191">
            <v>4200</v>
          </cell>
          <cell r="E191">
            <v>9.4</v>
          </cell>
          <cell r="F191" t="str">
            <v>GT</v>
          </cell>
          <cell r="G191">
            <v>1</v>
          </cell>
          <cell r="H191">
            <v>1.5</v>
          </cell>
          <cell r="I191">
            <v>0.5</v>
          </cell>
          <cell r="K191" t="str">
            <v>Zona de peaje</v>
          </cell>
          <cell r="L191">
            <v>940</v>
          </cell>
          <cell r="M191">
            <v>0.75</v>
          </cell>
        </row>
        <row r="192">
          <cell r="A192">
            <v>190</v>
          </cell>
          <cell r="B192">
            <v>4</v>
          </cell>
          <cell r="C192">
            <v>4100</v>
          </cell>
          <cell r="D192">
            <v>4200</v>
          </cell>
          <cell r="E192">
            <v>9.4</v>
          </cell>
          <cell r="F192" t="str">
            <v>FLF</v>
          </cell>
          <cell r="G192">
            <v>1</v>
          </cell>
          <cell r="H192">
            <v>1.2</v>
          </cell>
          <cell r="I192">
            <v>0.5</v>
          </cell>
          <cell r="K192" t="str">
            <v>Zona de peaje</v>
          </cell>
          <cell r="L192">
            <v>940</v>
          </cell>
          <cell r="M192">
            <v>0.6</v>
          </cell>
        </row>
        <row r="193">
          <cell r="A193">
            <v>191</v>
          </cell>
          <cell r="B193">
            <v>4</v>
          </cell>
          <cell r="C193">
            <v>4100</v>
          </cell>
          <cell r="D193">
            <v>4200</v>
          </cell>
          <cell r="E193">
            <v>9.4</v>
          </cell>
          <cell r="F193" t="str">
            <v>FLF</v>
          </cell>
          <cell r="G193">
            <v>1</v>
          </cell>
          <cell r="H193">
            <v>9.3000000000000007</v>
          </cell>
          <cell r="I193">
            <v>0.5</v>
          </cell>
          <cell r="K193" t="str">
            <v>Zona de peaje</v>
          </cell>
          <cell r="L193">
            <v>940</v>
          </cell>
          <cell r="M193">
            <v>4.6500000000000004</v>
          </cell>
        </row>
        <row r="194">
          <cell r="A194">
            <v>192</v>
          </cell>
          <cell r="B194">
            <v>4</v>
          </cell>
          <cell r="C194">
            <v>4100</v>
          </cell>
          <cell r="D194">
            <v>4200</v>
          </cell>
          <cell r="E194">
            <v>9.4</v>
          </cell>
          <cell r="F194" t="str">
            <v>PC</v>
          </cell>
          <cell r="G194">
            <v>1</v>
          </cell>
          <cell r="H194">
            <v>3.5</v>
          </cell>
          <cell r="I194">
            <v>1.5</v>
          </cell>
          <cell r="K194" t="str">
            <v>Zona de peaje</v>
          </cell>
          <cell r="L194">
            <v>940</v>
          </cell>
          <cell r="M194">
            <v>5.25</v>
          </cell>
        </row>
        <row r="195">
          <cell r="A195">
            <v>193</v>
          </cell>
          <cell r="B195">
            <v>4</v>
          </cell>
          <cell r="C195">
            <v>4100</v>
          </cell>
          <cell r="D195">
            <v>4200</v>
          </cell>
          <cell r="E195">
            <v>9.4</v>
          </cell>
          <cell r="F195" t="str">
            <v>GBL</v>
          </cell>
          <cell r="G195">
            <v>1</v>
          </cell>
          <cell r="H195">
            <v>2</v>
          </cell>
          <cell r="I195">
            <v>4.7</v>
          </cell>
          <cell r="K195" t="str">
            <v>Zona de peaje</v>
          </cell>
          <cell r="L195">
            <v>940</v>
          </cell>
          <cell r="M195">
            <v>9.4</v>
          </cell>
        </row>
        <row r="196">
          <cell r="A196">
            <v>194</v>
          </cell>
          <cell r="B196">
            <v>4</v>
          </cell>
          <cell r="C196">
            <v>4100</v>
          </cell>
          <cell r="D196">
            <v>4200</v>
          </cell>
          <cell r="E196">
            <v>9.4</v>
          </cell>
          <cell r="F196" t="str">
            <v>GBL</v>
          </cell>
          <cell r="G196">
            <v>1</v>
          </cell>
          <cell r="H196">
            <v>1.1000000000000001</v>
          </cell>
          <cell r="I196">
            <v>4.5</v>
          </cell>
          <cell r="K196" t="str">
            <v>Zona de peaje</v>
          </cell>
          <cell r="L196">
            <v>940</v>
          </cell>
          <cell r="M196">
            <v>4.95</v>
          </cell>
        </row>
        <row r="197">
          <cell r="A197">
            <v>195</v>
          </cell>
          <cell r="B197">
            <v>4</v>
          </cell>
          <cell r="C197">
            <v>4100</v>
          </cell>
          <cell r="D197">
            <v>4200</v>
          </cell>
          <cell r="E197">
            <v>9.4</v>
          </cell>
          <cell r="F197" t="str">
            <v>GBL</v>
          </cell>
          <cell r="G197">
            <v>1</v>
          </cell>
          <cell r="H197">
            <v>3.2</v>
          </cell>
          <cell r="I197">
            <v>2.5</v>
          </cell>
          <cell r="K197" t="str">
            <v>Zona de peaje</v>
          </cell>
          <cell r="L197">
            <v>940</v>
          </cell>
          <cell r="M197">
            <v>8</v>
          </cell>
        </row>
        <row r="198">
          <cell r="A198">
            <v>196</v>
          </cell>
          <cell r="B198">
            <v>4</v>
          </cell>
          <cell r="C198">
            <v>4100</v>
          </cell>
          <cell r="D198">
            <v>4200</v>
          </cell>
          <cell r="E198">
            <v>9.4</v>
          </cell>
          <cell r="F198" t="str">
            <v>FLF</v>
          </cell>
          <cell r="G198">
            <v>1</v>
          </cell>
          <cell r="H198">
            <v>12</v>
          </cell>
          <cell r="I198">
            <v>0.5</v>
          </cell>
          <cell r="K198" t="str">
            <v>Zona de peaje</v>
          </cell>
          <cell r="L198">
            <v>940</v>
          </cell>
          <cell r="M198">
            <v>6</v>
          </cell>
        </row>
        <row r="199">
          <cell r="A199">
            <v>197</v>
          </cell>
          <cell r="B199">
            <v>4</v>
          </cell>
          <cell r="C199">
            <v>4100</v>
          </cell>
          <cell r="D199">
            <v>4200</v>
          </cell>
          <cell r="E199">
            <v>9.4</v>
          </cell>
          <cell r="F199" t="str">
            <v>GBL</v>
          </cell>
          <cell r="G199">
            <v>1</v>
          </cell>
          <cell r="H199">
            <v>1.5</v>
          </cell>
          <cell r="I199">
            <v>2</v>
          </cell>
          <cell r="K199" t="str">
            <v>Zona de peaje</v>
          </cell>
          <cell r="L199">
            <v>940</v>
          </cell>
          <cell r="M199">
            <v>3</v>
          </cell>
        </row>
        <row r="200">
          <cell r="A200">
            <v>198</v>
          </cell>
          <cell r="B200">
            <v>4</v>
          </cell>
          <cell r="C200">
            <v>4200</v>
          </cell>
          <cell r="D200">
            <v>4220</v>
          </cell>
          <cell r="E200">
            <v>9.4</v>
          </cell>
          <cell r="F200" t="str">
            <v>GBL</v>
          </cell>
          <cell r="G200">
            <v>1</v>
          </cell>
          <cell r="H200">
            <v>20</v>
          </cell>
          <cell r="I200">
            <v>2</v>
          </cell>
          <cell r="K200" t="str">
            <v>Zona de peaje</v>
          </cell>
          <cell r="L200">
            <v>188</v>
          </cell>
          <cell r="M200">
            <v>40</v>
          </cell>
        </row>
        <row r="201">
          <cell r="A201">
            <v>199</v>
          </cell>
          <cell r="B201">
            <v>4</v>
          </cell>
          <cell r="C201">
            <v>4220</v>
          </cell>
          <cell r="D201">
            <v>4300</v>
          </cell>
          <cell r="E201">
            <v>9.4</v>
          </cell>
          <cell r="F201" t="str">
            <v>PC</v>
          </cell>
          <cell r="G201">
            <v>1</v>
          </cell>
          <cell r="H201">
            <v>3</v>
          </cell>
          <cell r="I201">
            <v>0.9</v>
          </cell>
          <cell r="L201">
            <v>752</v>
          </cell>
          <cell r="M201">
            <v>2.7</v>
          </cell>
        </row>
        <row r="202">
          <cell r="A202">
            <v>200</v>
          </cell>
          <cell r="B202">
            <v>4</v>
          </cell>
          <cell r="C202">
            <v>4220</v>
          </cell>
          <cell r="D202">
            <v>4300</v>
          </cell>
          <cell r="E202">
            <v>9.4</v>
          </cell>
          <cell r="F202" t="str">
            <v>GLJ</v>
          </cell>
          <cell r="G202">
            <v>1</v>
          </cell>
          <cell r="H202">
            <v>5.9</v>
          </cell>
          <cell r="I202">
            <v>0.5</v>
          </cell>
          <cell r="L202">
            <v>752</v>
          </cell>
          <cell r="M202">
            <v>2.95</v>
          </cell>
        </row>
        <row r="203">
          <cell r="A203">
            <v>201</v>
          </cell>
          <cell r="B203">
            <v>4</v>
          </cell>
          <cell r="C203">
            <v>4220</v>
          </cell>
          <cell r="D203">
            <v>4300</v>
          </cell>
          <cell r="E203">
            <v>9.4</v>
          </cell>
          <cell r="F203" t="str">
            <v>PC</v>
          </cell>
          <cell r="G203">
            <v>1</v>
          </cell>
          <cell r="H203">
            <v>5.9</v>
          </cell>
          <cell r="I203">
            <v>2.4</v>
          </cell>
          <cell r="L203">
            <v>752</v>
          </cell>
          <cell r="M203">
            <v>14.16</v>
          </cell>
        </row>
        <row r="204">
          <cell r="A204">
            <v>202</v>
          </cell>
          <cell r="B204">
            <v>4</v>
          </cell>
          <cell r="C204">
            <v>4220</v>
          </cell>
          <cell r="D204">
            <v>4300</v>
          </cell>
          <cell r="E204">
            <v>9.4</v>
          </cell>
          <cell r="F204" t="str">
            <v>GBL</v>
          </cell>
          <cell r="G204">
            <v>1</v>
          </cell>
          <cell r="H204">
            <v>15.6</v>
          </cell>
          <cell r="I204">
            <v>1.7</v>
          </cell>
          <cell r="L204">
            <v>752</v>
          </cell>
          <cell r="M204">
            <v>26.52</v>
          </cell>
        </row>
        <row r="205">
          <cell r="A205">
            <v>203</v>
          </cell>
          <cell r="B205">
            <v>4</v>
          </cell>
          <cell r="C205">
            <v>4220</v>
          </cell>
          <cell r="D205">
            <v>4300</v>
          </cell>
          <cell r="E205">
            <v>9.4</v>
          </cell>
          <cell r="F205" t="str">
            <v>GLJ</v>
          </cell>
          <cell r="G205">
            <v>2</v>
          </cell>
          <cell r="H205">
            <v>4</v>
          </cell>
          <cell r="I205">
            <v>0.5</v>
          </cell>
          <cell r="L205">
            <v>752</v>
          </cell>
          <cell r="M205">
            <v>2</v>
          </cell>
        </row>
        <row r="206">
          <cell r="A206">
            <v>204</v>
          </cell>
          <cell r="B206">
            <v>4</v>
          </cell>
          <cell r="C206">
            <v>4220</v>
          </cell>
          <cell r="D206">
            <v>4300</v>
          </cell>
          <cell r="E206">
            <v>9.4</v>
          </cell>
          <cell r="F206" t="str">
            <v>GBL</v>
          </cell>
          <cell r="G206">
            <v>1</v>
          </cell>
          <cell r="H206">
            <v>1.3</v>
          </cell>
          <cell r="I206">
            <v>0.5</v>
          </cell>
          <cell r="L206">
            <v>752</v>
          </cell>
          <cell r="M206">
            <v>0.65</v>
          </cell>
        </row>
        <row r="207">
          <cell r="A207">
            <v>205</v>
          </cell>
          <cell r="B207">
            <v>4</v>
          </cell>
          <cell r="C207">
            <v>4220</v>
          </cell>
          <cell r="D207">
            <v>4300</v>
          </cell>
          <cell r="E207">
            <v>9.4</v>
          </cell>
          <cell r="F207" t="str">
            <v>PC</v>
          </cell>
          <cell r="G207">
            <v>1</v>
          </cell>
          <cell r="H207">
            <v>2</v>
          </cell>
          <cell r="I207">
            <v>3</v>
          </cell>
          <cell r="L207">
            <v>752</v>
          </cell>
          <cell r="M207">
            <v>6</v>
          </cell>
        </row>
        <row r="208">
          <cell r="A208">
            <v>206</v>
          </cell>
          <cell r="B208">
            <v>4</v>
          </cell>
          <cell r="C208">
            <v>4220</v>
          </cell>
          <cell r="D208">
            <v>4300</v>
          </cell>
          <cell r="E208">
            <v>9.4</v>
          </cell>
          <cell r="F208" t="str">
            <v>FLF</v>
          </cell>
          <cell r="G208">
            <v>1</v>
          </cell>
          <cell r="H208">
            <v>2.5</v>
          </cell>
          <cell r="I208">
            <v>0.5</v>
          </cell>
          <cell r="L208">
            <v>752</v>
          </cell>
          <cell r="M208">
            <v>1.25</v>
          </cell>
        </row>
        <row r="209">
          <cell r="A209">
            <v>207</v>
          </cell>
          <cell r="B209">
            <v>4</v>
          </cell>
          <cell r="C209">
            <v>4220</v>
          </cell>
          <cell r="D209">
            <v>4300</v>
          </cell>
          <cell r="E209">
            <v>9.4</v>
          </cell>
          <cell r="F209" t="str">
            <v>PC</v>
          </cell>
          <cell r="G209">
            <v>2</v>
          </cell>
          <cell r="H209">
            <v>4.5999999999999996</v>
          </cell>
          <cell r="I209">
            <v>3</v>
          </cell>
          <cell r="L209">
            <v>752</v>
          </cell>
          <cell r="M209">
            <v>13.799999999999999</v>
          </cell>
        </row>
        <row r="210">
          <cell r="A210">
            <v>208</v>
          </cell>
          <cell r="B210">
            <v>4</v>
          </cell>
          <cell r="C210">
            <v>4220</v>
          </cell>
          <cell r="D210">
            <v>4300</v>
          </cell>
          <cell r="E210">
            <v>9.4</v>
          </cell>
          <cell r="F210" t="str">
            <v>GBL</v>
          </cell>
          <cell r="G210">
            <v>1</v>
          </cell>
          <cell r="H210">
            <v>3.9</v>
          </cell>
          <cell r="I210">
            <v>0.5</v>
          </cell>
          <cell r="L210">
            <v>752</v>
          </cell>
          <cell r="M210">
            <v>1.95</v>
          </cell>
        </row>
        <row r="211">
          <cell r="A211">
            <v>209</v>
          </cell>
          <cell r="B211">
            <v>4</v>
          </cell>
          <cell r="C211">
            <v>4220</v>
          </cell>
          <cell r="D211">
            <v>4300</v>
          </cell>
          <cell r="E211">
            <v>9.4</v>
          </cell>
          <cell r="F211" t="str">
            <v>GLJ</v>
          </cell>
          <cell r="G211">
            <v>1</v>
          </cell>
          <cell r="H211">
            <v>6</v>
          </cell>
          <cell r="I211">
            <v>0.5</v>
          </cell>
          <cell r="L211">
            <v>752</v>
          </cell>
          <cell r="M211">
            <v>3</v>
          </cell>
        </row>
        <row r="212">
          <cell r="A212">
            <v>210</v>
          </cell>
          <cell r="B212">
            <v>4</v>
          </cell>
          <cell r="C212">
            <v>4220</v>
          </cell>
          <cell r="D212">
            <v>4300</v>
          </cell>
          <cell r="E212">
            <v>9.4</v>
          </cell>
          <cell r="F212" t="str">
            <v>GLJ</v>
          </cell>
          <cell r="G212">
            <v>1</v>
          </cell>
          <cell r="H212">
            <v>6.2</v>
          </cell>
          <cell r="I212">
            <v>0.5</v>
          </cell>
          <cell r="L212">
            <v>752</v>
          </cell>
          <cell r="M212">
            <v>3.1</v>
          </cell>
        </row>
        <row r="213">
          <cell r="A213">
            <v>211</v>
          </cell>
          <cell r="B213">
            <v>4</v>
          </cell>
          <cell r="C213">
            <v>4300</v>
          </cell>
          <cell r="D213">
            <v>4400</v>
          </cell>
          <cell r="E213">
            <v>9.4</v>
          </cell>
          <cell r="F213" t="str">
            <v>FLF</v>
          </cell>
          <cell r="G213">
            <v>1</v>
          </cell>
          <cell r="H213">
            <v>1.8</v>
          </cell>
          <cell r="I213">
            <v>0.5</v>
          </cell>
          <cell r="L213">
            <v>940</v>
          </cell>
          <cell r="M213">
            <v>0.9</v>
          </cell>
        </row>
        <row r="214">
          <cell r="A214">
            <v>212</v>
          </cell>
          <cell r="B214">
            <v>4</v>
          </cell>
          <cell r="C214">
            <v>4300</v>
          </cell>
          <cell r="D214">
            <v>4400</v>
          </cell>
          <cell r="E214">
            <v>9.4</v>
          </cell>
          <cell r="F214" t="str">
            <v>GLJ</v>
          </cell>
          <cell r="G214">
            <v>1</v>
          </cell>
          <cell r="H214">
            <v>2</v>
          </cell>
          <cell r="I214">
            <v>0.5</v>
          </cell>
          <cell r="L214">
            <v>940</v>
          </cell>
          <cell r="M214">
            <v>1</v>
          </cell>
        </row>
        <row r="215">
          <cell r="A215">
            <v>213</v>
          </cell>
          <cell r="B215">
            <v>4</v>
          </cell>
          <cell r="C215">
            <v>4300</v>
          </cell>
          <cell r="D215">
            <v>4400</v>
          </cell>
          <cell r="E215">
            <v>9.4</v>
          </cell>
          <cell r="F215" t="str">
            <v>P</v>
          </cell>
          <cell r="G215">
            <v>1</v>
          </cell>
          <cell r="H215">
            <v>5.5</v>
          </cell>
          <cell r="I215">
            <v>2</v>
          </cell>
          <cell r="L215">
            <v>940</v>
          </cell>
          <cell r="M215">
            <v>11</v>
          </cell>
        </row>
        <row r="216">
          <cell r="A216">
            <v>214</v>
          </cell>
          <cell r="B216">
            <v>4</v>
          </cell>
          <cell r="C216">
            <v>4300</v>
          </cell>
          <cell r="D216">
            <v>4400</v>
          </cell>
          <cell r="E216">
            <v>9.4</v>
          </cell>
          <cell r="F216" t="str">
            <v>GBL</v>
          </cell>
          <cell r="G216">
            <v>2</v>
          </cell>
          <cell r="H216">
            <v>2.7</v>
          </cell>
          <cell r="I216">
            <v>1</v>
          </cell>
          <cell r="L216">
            <v>940</v>
          </cell>
          <cell r="M216">
            <v>2.7</v>
          </cell>
        </row>
        <row r="217">
          <cell r="A217">
            <v>215</v>
          </cell>
          <cell r="B217">
            <v>4</v>
          </cell>
          <cell r="C217">
            <v>4300</v>
          </cell>
          <cell r="D217">
            <v>4400</v>
          </cell>
          <cell r="E217">
            <v>9.4</v>
          </cell>
          <cell r="F217" t="str">
            <v>GBL</v>
          </cell>
          <cell r="G217">
            <v>2</v>
          </cell>
          <cell r="H217">
            <v>3.6</v>
          </cell>
          <cell r="I217">
            <v>1</v>
          </cell>
          <cell r="L217">
            <v>940</v>
          </cell>
          <cell r="M217">
            <v>3.6</v>
          </cell>
        </row>
        <row r="218">
          <cell r="A218">
            <v>216</v>
          </cell>
          <cell r="B218">
            <v>4</v>
          </cell>
          <cell r="C218">
            <v>4300</v>
          </cell>
          <cell r="D218">
            <v>4400</v>
          </cell>
          <cell r="E218">
            <v>9.4</v>
          </cell>
          <cell r="F218" t="str">
            <v>GBL</v>
          </cell>
          <cell r="G218">
            <v>1</v>
          </cell>
          <cell r="H218">
            <v>1.2</v>
          </cell>
          <cell r="I218">
            <v>0.6</v>
          </cell>
          <cell r="L218">
            <v>940</v>
          </cell>
          <cell r="M218">
            <v>0.72</v>
          </cell>
        </row>
        <row r="219">
          <cell r="A219">
            <v>217</v>
          </cell>
          <cell r="B219">
            <v>4</v>
          </cell>
          <cell r="C219">
            <v>4300</v>
          </cell>
          <cell r="D219">
            <v>4400</v>
          </cell>
          <cell r="E219">
            <v>9.4</v>
          </cell>
          <cell r="F219" t="str">
            <v>P</v>
          </cell>
          <cell r="G219">
            <v>1</v>
          </cell>
          <cell r="H219">
            <v>3.5</v>
          </cell>
          <cell r="I219">
            <v>4.4000000000000004</v>
          </cell>
          <cell r="L219">
            <v>940</v>
          </cell>
          <cell r="M219">
            <v>15.400000000000002</v>
          </cell>
        </row>
        <row r="220">
          <cell r="A220">
            <v>218</v>
          </cell>
          <cell r="B220">
            <v>4</v>
          </cell>
          <cell r="C220">
            <v>4300</v>
          </cell>
          <cell r="D220">
            <v>4400</v>
          </cell>
          <cell r="E220">
            <v>9.4</v>
          </cell>
          <cell r="F220" t="str">
            <v>GBL</v>
          </cell>
          <cell r="G220">
            <v>1</v>
          </cell>
          <cell r="H220">
            <v>2.5</v>
          </cell>
          <cell r="I220">
            <v>4.4000000000000004</v>
          </cell>
          <cell r="L220">
            <v>940</v>
          </cell>
          <cell r="M220">
            <v>11</v>
          </cell>
        </row>
        <row r="221">
          <cell r="A221">
            <v>219</v>
          </cell>
          <cell r="B221">
            <v>4</v>
          </cell>
          <cell r="C221">
            <v>4300</v>
          </cell>
          <cell r="D221">
            <v>4400</v>
          </cell>
          <cell r="E221">
            <v>9.4</v>
          </cell>
          <cell r="F221" t="str">
            <v>GBL</v>
          </cell>
          <cell r="G221">
            <v>1</v>
          </cell>
          <cell r="H221">
            <v>1</v>
          </cell>
          <cell r="I221">
            <v>1.4</v>
          </cell>
          <cell r="L221">
            <v>940</v>
          </cell>
          <cell r="M221">
            <v>1.4</v>
          </cell>
        </row>
        <row r="222">
          <cell r="A222">
            <v>220</v>
          </cell>
          <cell r="B222">
            <v>4</v>
          </cell>
          <cell r="C222">
            <v>4300</v>
          </cell>
          <cell r="D222">
            <v>4400</v>
          </cell>
          <cell r="E222">
            <v>9.4</v>
          </cell>
          <cell r="F222" t="str">
            <v>GLJ</v>
          </cell>
          <cell r="G222">
            <v>1</v>
          </cell>
          <cell r="H222">
            <v>3.5</v>
          </cell>
          <cell r="I222">
            <v>0.5</v>
          </cell>
          <cell r="L222">
            <v>940</v>
          </cell>
          <cell r="M222">
            <v>1.75</v>
          </cell>
        </row>
        <row r="223">
          <cell r="A223">
            <v>221</v>
          </cell>
          <cell r="B223">
            <v>4</v>
          </cell>
          <cell r="C223">
            <v>4300</v>
          </cell>
          <cell r="D223">
            <v>4400</v>
          </cell>
          <cell r="E223">
            <v>9.4</v>
          </cell>
          <cell r="F223" t="str">
            <v>GBL</v>
          </cell>
          <cell r="G223">
            <v>1</v>
          </cell>
          <cell r="H223">
            <v>45.3</v>
          </cell>
          <cell r="I223">
            <v>2.7</v>
          </cell>
          <cell r="L223">
            <v>940</v>
          </cell>
          <cell r="M223">
            <v>122.31</v>
          </cell>
        </row>
        <row r="224">
          <cell r="A224">
            <v>222</v>
          </cell>
          <cell r="B224">
            <v>4</v>
          </cell>
          <cell r="C224">
            <v>4400</v>
          </cell>
          <cell r="D224">
            <v>4500</v>
          </cell>
          <cell r="E224">
            <v>9.4</v>
          </cell>
          <cell r="F224" t="str">
            <v>GBL</v>
          </cell>
          <cell r="G224">
            <v>1</v>
          </cell>
          <cell r="H224">
            <v>10</v>
          </cell>
          <cell r="I224">
            <v>2.7</v>
          </cell>
          <cell r="L224">
            <v>940</v>
          </cell>
          <cell r="M224">
            <v>27</v>
          </cell>
        </row>
        <row r="225">
          <cell r="A225">
            <v>223</v>
          </cell>
          <cell r="B225">
            <v>4</v>
          </cell>
          <cell r="C225">
            <v>4400</v>
          </cell>
          <cell r="D225">
            <v>4500</v>
          </cell>
          <cell r="E225">
            <v>9.4</v>
          </cell>
          <cell r="F225" t="str">
            <v>GBL</v>
          </cell>
          <cell r="G225">
            <v>2</v>
          </cell>
          <cell r="H225">
            <v>6</v>
          </cell>
          <cell r="I225">
            <v>3.2</v>
          </cell>
          <cell r="L225">
            <v>940</v>
          </cell>
          <cell r="M225">
            <v>19.200000000000003</v>
          </cell>
        </row>
        <row r="226">
          <cell r="A226">
            <v>224</v>
          </cell>
          <cell r="B226">
            <v>4</v>
          </cell>
          <cell r="C226">
            <v>4400</v>
          </cell>
          <cell r="D226">
            <v>4500</v>
          </cell>
          <cell r="E226">
            <v>9.4</v>
          </cell>
          <cell r="F226" t="str">
            <v>FLF</v>
          </cell>
          <cell r="G226">
            <v>1</v>
          </cell>
          <cell r="H226">
            <v>22</v>
          </cell>
          <cell r="I226">
            <v>0.5</v>
          </cell>
          <cell r="L226">
            <v>940</v>
          </cell>
          <cell r="M226">
            <v>11</v>
          </cell>
        </row>
        <row r="227">
          <cell r="A227">
            <v>225</v>
          </cell>
          <cell r="B227">
            <v>4</v>
          </cell>
          <cell r="C227">
            <v>4400</v>
          </cell>
          <cell r="D227">
            <v>4500</v>
          </cell>
          <cell r="E227">
            <v>9.4</v>
          </cell>
          <cell r="F227" t="str">
            <v>GLJ</v>
          </cell>
          <cell r="G227">
            <v>1</v>
          </cell>
          <cell r="H227">
            <v>1.8</v>
          </cell>
          <cell r="I227">
            <v>0.5</v>
          </cell>
          <cell r="L227">
            <v>940</v>
          </cell>
          <cell r="M227">
            <v>0.9</v>
          </cell>
        </row>
        <row r="228">
          <cell r="A228">
            <v>226</v>
          </cell>
          <cell r="B228">
            <v>4</v>
          </cell>
          <cell r="C228">
            <v>4400</v>
          </cell>
          <cell r="D228">
            <v>4500</v>
          </cell>
          <cell r="E228">
            <v>9.4</v>
          </cell>
          <cell r="F228" t="str">
            <v>FLF</v>
          </cell>
          <cell r="G228">
            <v>1</v>
          </cell>
          <cell r="H228">
            <v>10</v>
          </cell>
          <cell r="I228">
            <v>0.5</v>
          </cell>
          <cell r="L228">
            <v>940</v>
          </cell>
          <cell r="M228">
            <v>5</v>
          </cell>
        </row>
        <row r="229">
          <cell r="A229">
            <v>227</v>
          </cell>
          <cell r="B229">
            <v>4</v>
          </cell>
          <cell r="C229">
            <v>4400</v>
          </cell>
          <cell r="D229">
            <v>4500</v>
          </cell>
          <cell r="E229">
            <v>9.4</v>
          </cell>
          <cell r="F229" t="str">
            <v>FLF</v>
          </cell>
          <cell r="G229">
            <v>1</v>
          </cell>
          <cell r="H229">
            <v>20</v>
          </cell>
          <cell r="I229">
            <v>0.5</v>
          </cell>
          <cell r="L229">
            <v>940</v>
          </cell>
          <cell r="M229">
            <v>10</v>
          </cell>
        </row>
        <row r="230">
          <cell r="A230">
            <v>228</v>
          </cell>
          <cell r="B230">
            <v>4</v>
          </cell>
          <cell r="C230">
            <v>4400</v>
          </cell>
          <cell r="D230">
            <v>4500</v>
          </cell>
          <cell r="E230">
            <v>9.4</v>
          </cell>
          <cell r="F230" t="str">
            <v>GLJ</v>
          </cell>
          <cell r="G230">
            <v>1</v>
          </cell>
          <cell r="H230">
            <v>70</v>
          </cell>
          <cell r="I230">
            <v>0.5</v>
          </cell>
          <cell r="L230">
            <v>940</v>
          </cell>
          <cell r="M230">
            <v>35</v>
          </cell>
        </row>
        <row r="231">
          <cell r="A231">
            <v>229</v>
          </cell>
          <cell r="B231">
            <v>4</v>
          </cell>
          <cell r="C231">
            <v>4400</v>
          </cell>
          <cell r="D231">
            <v>4500</v>
          </cell>
          <cell r="E231">
            <v>9.4</v>
          </cell>
          <cell r="F231" t="str">
            <v>GBL</v>
          </cell>
          <cell r="G231">
            <v>1</v>
          </cell>
          <cell r="H231">
            <v>5.4</v>
          </cell>
          <cell r="I231">
            <v>1.2</v>
          </cell>
          <cell r="L231">
            <v>940</v>
          </cell>
          <cell r="M231">
            <v>6.48</v>
          </cell>
        </row>
        <row r="232">
          <cell r="A232">
            <v>230</v>
          </cell>
          <cell r="B232">
            <v>4</v>
          </cell>
          <cell r="C232">
            <v>4400</v>
          </cell>
          <cell r="D232">
            <v>4500</v>
          </cell>
          <cell r="E232">
            <v>9.4</v>
          </cell>
          <cell r="F232" t="str">
            <v>FLF</v>
          </cell>
          <cell r="G232">
            <v>1</v>
          </cell>
          <cell r="H232">
            <v>17</v>
          </cell>
          <cell r="I232">
            <v>0.5</v>
          </cell>
          <cell r="L232">
            <v>940</v>
          </cell>
          <cell r="M232">
            <v>8.5</v>
          </cell>
        </row>
        <row r="233">
          <cell r="A233">
            <v>231</v>
          </cell>
          <cell r="B233">
            <v>4</v>
          </cell>
          <cell r="C233">
            <v>4400</v>
          </cell>
          <cell r="D233">
            <v>4500</v>
          </cell>
          <cell r="E233">
            <v>9.4</v>
          </cell>
          <cell r="F233" t="str">
            <v>GBL</v>
          </cell>
          <cell r="G233">
            <v>1</v>
          </cell>
          <cell r="H233">
            <v>10</v>
          </cell>
          <cell r="I233">
            <v>0.5</v>
          </cell>
          <cell r="L233">
            <v>940</v>
          </cell>
          <cell r="M233">
            <v>5</v>
          </cell>
        </row>
        <row r="234">
          <cell r="A234">
            <v>232</v>
          </cell>
          <cell r="B234">
            <v>4</v>
          </cell>
          <cell r="C234">
            <v>4500</v>
          </cell>
          <cell r="D234">
            <v>4600</v>
          </cell>
          <cell r="E234">
            <v>9.4</v>
          </cell>
          <cell r="F234" t="str">
            <v>GBL</v>
          </cell>
          <cell r="G234">
            <v>1</v>
          </cell>
          <cell r="H234">
            <v>1.1000000000000001</v>
          </cell>
          <cell r="I234">
            <v>1</v>
          </cell>
          <cell r="L234">
            <v>940</v>
          </cell>
          <cell r="M234">
            <v>1.1000000000000001</v>
          </cell>
        </row>
        <row r="235">
          <cell r="A235">
            <v>233</v>
          </cell>
          <cell r="B235">
            <v>4</v>
          </cell>
          <cell r="C235">
            <v>4500</v>
          </cell>
          <cell r="D235">
            <v>4600</v>
          </cell>
          <cell r="E235">
            <v>9.4</v>
          </cell>
          <cell r="F235" t="str">
            <v>PC</v>
          </cell>
          <cell r="G235">
            <v>1</v>
          </cell>
          <cell r="H235">
            <v>1</v>
          </cell>
          <cell r="I235">
            <v>0.4</v>
          </cell>
          <cell r="L235">
            <v>940</v>
          </cell>
          <cell r="M235">
            <v>0.4</v>
          </cell>
        </row>
        <row r="236">
          <cell r="A236">
            <v>234</v>
          </cell>
          <cell r="B236">
            <v>4</v>
          </cell>
          <cell r="C236">
            <v>4500</v>
          </cell>
          <cell r="D236">
            <v>4600</v>
          </cell>
          <cell r="E236">
            <v>9.4</v>
          </cell>
          <cell r="F236" t="str">
            <v>GBL</v>
          </cell>
          <cell r="G236">
            <v>1</v>
          </cell>
          <cell r="H236">
            <v>2</v>
          </cell>
          <cell r="I236">
            <v>0.9</v>
          </cell>
          <cell r="L236">
            <v>940</v>
          </cell>
          <cell r="M236">
            <v>1.8</v>
          </cell>
        </row>
        <row r="237">
          <cell r="A237">
            <v>235</v>
          </cell>
          <cell r="B237">
            <v>4</v>
          </cell>
          <cell r="C237">
            <v>4500</v>
          </cell>
          <cell r="D237">
            <v>4600</v>
          </cell>
          <cell r="E237">
            <v>9.4</v>
          </cell>
          <cell r="F237" t="str">
            <v>GBL</v>
          </cell>
          <cell r="G237">
            <v>1</v>
          </cell>
          <cell r="H237">
            <v>2</v>
          </cell>
          <cell r="I237">
            <v>0.4</v>
          </cell>
          <cell r="L237">
            <v>940</v>
          </cell>
          <cell r="M237">
            <v>0.8</v>
          </cell>
        </row>
        <row r="238">
          <cell r="A238">
            <v>236</v>
          </cell>
          <cell r="B238">
            <v>4</v>
          </cell>
          <cell r="C238">
            <v>4500</v>
          </cell>
          <cell r="D238">
            <v>4600</v>
          </cell>
          <cell r="E238">
            <v>9.4</v>
          </cell>
          <cell r="F238" t="str">
            <v>GLJ</v>
          </cell>
          <cell r="G238">
            <v>1</v>
          </cell>
          <cell r="H238">
            <v>10</v>
          </cell>
          <cell r="I238">
            <v>0.5</v>
          </cell>
          <cell r="L238">
            <v>940</v>
          </cell>
          <cell r="M238">
            <v>5</v>
          </cell>
        </row>
        <row r="239">
          <cell r="A239">
            <v>237</v>
          </cell>
          <cell r="B239">
            <v>4</v>
          </cell>
          <cell r="C239">
            <v>4500</v>
          </cell>
          <cell r="D239">
            <v>4600</v>
          </cell>
          <cell r="E239">
            <v>9.4</v>
          </cell>
          <cell r="F239" t="str">
            <v>GLJ</v>
          </cell>
          <cell r="G239">
            <v>1</v>
          </cell>
          <cell r="H239">
            <v>14</v>
          </cell>
          <cell r="I239">
            <v>0.5</v>
          </cell>
          <cell r="L239">
            <v>940</v>
          </cell>
          <cell r="M239">
            <v>7</v>
          </cell>
        </row>
        <row r="240">
          <cell r="A240">
            <v>238</v>
          </cell>
          <cell r="B240">
            <v>4</v>
          </cell>
          <cell r="C240">
            <v>4600</v>
          </cell>
          <cell r="D240">
            <v>4700</v>
          </cell>
          <cell r="E240">
            <v>9.4</v>
          </cell>
          <cell r="F240" t="str">
            <v>EX</v>
          </cell>
          <cell r="G240">
            <v>1</v>
          </cell>
          <cell r="H240">
            <v>0.4</v>
          </cell>
          <cell r="I240">
            <v>0.3</v>
          </cell>
          <cell r="L240">
            <v>940</v>
          </cell>
          <cell r="M240">
            <v>0.12</v>
          </cell>
        </row>
        <row r="241">
          <cell r="A241">
            <v>239</v>
          </cell>
          <cell r="B241">
            <v>4</v>
          </cell>
          <cell r="C241">
            <v>4600</v>
          </cell>
          <cell r="D241">
            <v>4700</v>
          </cell>
          <cell r="E241">
            <v>9.4</v>
          </cell>
          <cell r="F241" t="str">
            <v>GBL</v>
          </cell>
          <cell r="G241">
            <v>1</v>
          </cell>
          <cell r="H241">
            <v>2.5</v>
          </cell>
          <cell r="I241">
            <v>0.6</v>
          </cell>
          <cell r="L241">
            <v>940</v>
          </cell>
          <cell r="M241">
            <v>1.5</v>
          </cell>
        </row>
        <row r="242">
          <cell r="A242">
            <v>240</v>
          </cell>
          <cell r="B242">
            <v>4</v>
          </cell>
          <cell r="C242">
            <v>4600</v>
          </cell>
          <cell r="D242">
            <v>4700</v>
          </cell>
          <cell r="E242">
            <v>9.4</v>
          </cell>
          <cell r="F242" t="str">
            <v>FLF</v>
          </cell>
          <cell r="G242">
            <v>1</v>
          </cell>
          <cell r="H242">
            <v>0.4</v>
          </cell>
          <cell r="I242">
            <v>0.5</v>
          </cell>
          <cell r="L242">
            <v>940</v>
          </cell>
          <cell r="M242">
            <v>0.2</v>
          </cell>
        </row>
        <row r="243">
          <cell r="A243">
            <v>241</v>
          </cell>
          <cell r="B243">
            <v>4</v>
          </cell>
          <cell r="C243">
            <v>4600</v>
          </cell>
          <cell r="D243">
            <v>4700</v>
          </cell>
          <cell r="E243">
            <v>9.4</v>
          </cell>
          <cell r="F243" t="str">
            <v>GBL</v>
          </cell>
          <cell r="G243">
            <v>1</v>
          </cell>
          <cell r="H243">
            <v>6.3</v>
          </cell>
          <cell r="I243">
            <v>0.8</v>
          </cell>
          <cell r="L243">
            <v>940</v>
          </cell>
          <cell r="M243">
            <v>5.04</v>
          </cell>
        </row>
        <row r="244">
          <cell r="A244">
            <v>242</v>
          </cell>
          <cell r="B244">
            <v>4</v>
          </cell>
          <cell r="C244">
            <v>4600</v>
          </cell>
          <cell r="D244">
            <v>4700</v>
          </cell>
          <cell r="E244">
            <v>9.4</v>
          </cell>
          <cell r="F244" t="str">
            <v>FLF</v>
          </cell>
          <cell r="G244">
            <v>1</v>
          </cell>
          <cell r="H244">
            <v>9.4</v>
          </cell>
          <cell r="I244">
            <v>0.5</v>
          </cell>
          <cell r="L244">
            <v>940</v>
          </cell>
          <cell r="M244">
            <v>4.7</v>
          </cell>
        </row>
        <row r="245">
          <cell r="A245">
            <v>243</v>
          </cell>
          <cell r="B245">
            <v>4</v>
          </cell>
          <cell r="C245">
            <v>4600</v>
          </cell>
          <cell r="D245">
            <v>4700</v>
          </cell>
          <cell r="E245">
            <v>9.4</v>
          </cell>
          <cell r="F245" t="str">
            <v>GT</v>
          </cell>
          <cell r="G245">
            <v>1</v>
          </cell>
          <cell r="H245">
            <v>1.5</v>
          </cell>
          <cell r="I245">
            <v>0.5</v>
          </cell>
          <cell r="L245">
            <v>940</v>
          </cell>
          <cell r="M245">
            <v>0.75</v>
          </cell>
        </row>
        <row r="246">
          <cell r="A246">
            <v>244</v>
          </cell>
          <cell r="B246">
            <v>4</v>
          </cell>
          <cell r="C246">
            <v>4600</v>
          </cell>
          <cell r="D246">
            <v>4700</v>
          </cell>
          <cell r="E246">
            <v>9.4</v>
          </cell>
          <cell r="F246" t="str">
            <v>PC</v>
          </cell>
          <cell r="G246">
            <v>1</v>
          </cell>
          <cell r="H246">
            <v>1.3</v>
          </cell>
          <cell r="I246">
            <v>2.6</v>
          </cell>
          <cell r="L246">
            <v>940</v>
          </cell>
          <cell r="M246">
            <v>3.3800000000000003</v>
          </cell>
        </row>
        <row r="247">
          <cell r="A247">
            <v>245</v>
          </cell>
          <cell r="B247">
            <v>4</v>
          </cell>
          <cell r="C247">
            <v>4600</v>
          </cell>
          <cell r="D247">
            <v>4700</v>
          </cell>
          <cell r="E247">
            <v>9.4</v>
          </cell>
          <cell r="F247" t="str">
            <v>GT</v>
          </cell>
          <cell r="G247">
            <v>1</v>
          </cell>
          <cell r="H247">
            <v>0.6</v>
          </cell>
          <cell r="I247">
            <v>0.5</v>
          </cell>
          <cell r="L247">
            <v>940</v>
          </cell>
          <cell r="M247">
            <v>0.3</v>
          </cell>
        </row>
        <row r="248">
          <cell r="A248">
            <v>246</v>
          </cell>
          <cell r="B248">
            <v>4</v>
          </cell>
          <cell r="C248">
            <v>4600</v>
          </cell>
          <cell r="D248">
            <v>4700</v>
          </cell>
          <cell r="E248">
            <v>9.4</v>
          </cell>
          <cell r="F248" t="str">
            <v>GBL</v>
          </cell>
          <cell r="G248">
            <v>1</v>
          </cell>
          <cell r="H248">
            <v>0.8</v>
          </cell>
          <cell r="I248">
            <v>0.8</v>
          </cell>
          <cell r="L248">
            <v>940</v>
          </cell>
          <cell r="M248">
            <v>0.64000000000000012</v>
          </cell>
        </row>
        <row r="249">
          <cell r="A249">
            <v>247</v>
          </cell>
          <cell r="B249">
            <v>4</v>
          </cell>
          <cell r="C249">
            <v>4700</v>
          </cell>
          <cell r="D249">
            <v>4800</v>
          </cell>
          <cell r="E249">
            <v>9.4</v>
          </cell>
          <cell r="F249" t="str">
            <v>GB</v>
          </cell>
          <cell r="G249">
            <v>1</v>
          </cell>
          <cell r="H249">
            <v>25.5</v>
          </cell>
          <cell r="I249">
            <v>0.5</v>
          </cell>
          <cell r="L249">
            <v>940</v>
          </cell>
          <cell r="M249">
            <v>12.75</v>
          </cell>
        </row>
        <row r="250">
          <cell r="A250">
            <v>248</v>
          </cell>
          <cell r="B250">
            <v>4</v>
          </cell>
          <cell r="C250">
            <v>4700</v>
          </cell>
          <cell r="D250">
            <v>4800</v>
          </cell>
          <cell r="E250">
            <v>9.4</v>
          </cell>
          <cell r="F250" t="str">
            <v>PC</v>
          </cell>
          <cell r="G250">
            <v>1</v>
          </cell>
          <cell r="H250">
            <v>1.2</v>
          </cell>
          <cell r="I250">
            <v>1.8</v>
          </cell>
          <cell r="L250">
            <v>940</v>
          </cell>
          <cell r="M250">
            <v>2.16</v>
          </cell>
        </row>
        <row r="251">
          <cell r="A251">
            <v>249</v>
          </cell>
          <cell r="B251">
            <v>4</v>
          </cell>
          <cell r="C251">
            <v>4800</v>
          </cell>
          <cell r="D251">
            <v>4900</v>
          </cell>
          <cell r="E251">
            <v>9.4</v>
          </cell>
          <cell r="F251" t="str">
            <v>GBL</v>
          </cell>
          <cell r="G251">
            <v>1</v>
          </cell>
          <cell r="H251">
            <v>4.7</v>
          </cell>
          <cell r="I251">
            <v>3</v>
          </cell>
          <cell r="L251">
            <v>940</v>
          </cell>
          <cell r="M251">
            <v>14.100000000000001</v>
          </cell>
        </row>
        <row r="252">
          <cell r="A252">
            <v>250</v>
          </cell>
          <cell r="B252">
            <v>4</v>
          </cell>
          <cell r="C252">
            <v>4800</v>
          </cell>
          <cell r="D252">
            <v>4900</v>
          </cell>
          <cell r="E252">
            <v>9.4</v>
          </cell>
          <cell r="F252" t="str">
            <v>FLF</v>
          </cell>
          <cell r="G252">
            <v>1</v>
          </cell>
          <cell r="H252">
            <v>4.7</v>
          </cell>
          <cell r="I252">
            <v>0.5</v>
          </cell>
          <cell r="L252">
            <v>940</v>
          </cell>
          <cell r="M252">
            <v>2.35</v>
          </cell>
        </row>
        <row r="253">
          <cell r="A253">
            <v>251</v>
          </cell>
          <cell r="B253">
            <v>4</v>
          </cell>
          <cell r="C253">
            <v>4800</v>
          </cell>
          <cell r="D253">
            <v>4900</v>
          </cell>
          <cell r="E253">
            <v>9.4</v>
          </cell>
          <cell r="F253" t="str">
            <v>GT</v>
          </cell>
          <cell r="G253">
            <v>1</v>
          </cell>
          <cell r="H253">
            <v>1.6</v>
          </cell>
          <cell r="I253">
            <v>0.5</v>
          </cell>
          <cell r="L253">
            <v>940</v>
          </cell>
          <cell r="M253">
            <v>0.8</v>
          </cell>
        </row>
        <row r="254">
          <cell r="A254">
            <v>252</v>
          </cell>
          <cell r="B254">
            <v>4</v>
          </cell>
          <cell r="C254">
            <v>4800</v>
          </cell>
          <cell r="D254">
            <v>4900</v>
          </cell>
          <cell r="E254">
            <v>9.4</v>
          </cell>
          <cell r="F254" t="str">
            <v>PC</v>
          </cell>
          <cell r="G254">
            <v>1</v>
          </cell>
          <cell r="H254">
            <v>6.7</v>
          </cell>
          <cell r="I254">
            <v>3</v>
          </cell>
          <cell r="L254">
            <v>940</v>
          </cell>
          <cell r="M254">
            <v>20.100000000000001</v>
          </cell>
        </row>
        <row r="255">
          <cell r="A255">
            <v>253</v>
          </cell>
          <cell r="B255">
            <v>4</v>
          </cell>
          <cell r="C255">
            <v>4800</v>
          </cell>
          <cell r="D255">
            <v>4900</v>
          </cell>
          <cell r="E255">
            <v>9.4</v>
          </cell>
          <cell r="F255" t="str">
            <v>FLF</v>
          </cell>
          <cell r="G255">
            <v>1</v>
          </cell>
          <cell r="H255">
            <v>4.2</v>
          </cell>
          <cell r="I255">
            <v>0.5</v>
          </cell>
          <cell r="L255">
            <v>940</v>
          </cell>
          <cell r="M255">
            <v>2.1</v>
          </cell>
        </row>
        <row r="256">
          <cell r="A256">
            <v>254</v>
          </cell>
          <cell r="B256">
            <v>4</v>
          </cell>
          <cell r="C256">
            <v>4800</v>
          </cell>
          <cell r="D256">
            <v>4900</v>
          </cell>
          <cell r="E256">
            <v>9.4</v>
          </cell>
          <cell r="F256" t="str">
            <v>GBL</v>
          </cell>
          <cell r="G256">
            <v>2</v>
          </cell>
          <cell r="H256">
            <v>3.5</v>
          </cell>
          <cell r="I256">
            <v>1.5</v>
          </cell>
          <cell r="L256">
            <v>940</v>
          </cell>
          <cell r="M256">
            <v>5.25</v>
          </cell>
        </row>
        <row r="257">
          <cell r="A257">
            <v>255</v>
          </cell>
          <cell r="B257">
            <v>4</v>
          </cell>
          <cell r="C257">
            <v>4800</v>
          </cell>
          <cell r="D257">
            <v>4900</v>
          </cell>
          <cell r="E257">
            <v>9.4</v>
          </cell>
          <cell r="F257" t="str">
            <v>FLF</v>
          </cell>
          <cell r="G257">
            <v>1</v>
          </cell>
          <cell r="H257">
            <v>2.4</v>
          </cell>
          <cell r="I257">
            <v>0.5</v>
          </cell>
          <cell r="L257">
            <v>940</v>
          </cell>
          <cell r="M257">
            <v>1.2</v>
          </cell>
        </row>
        <row r="258">
          <cell r="A258">
            <v>256</v>
          </cell>
          <cell r="B258">
            <v>4</v>
          </cell>
          <cell r="C258">
            <v>4800</v>
          </cell>
          <cell r="D258">
            <v>4900</v>
          </cell>
          <cell r="E258">
            <v>9.4</v>
          </cell>
          <cell r="F258" t="str">
            <v>FLF</v>
          </cell>
          <cell r="G258">
            <v>1</v>
          </cell>
          <cell r="H258">
            <v>5.0999999999999996</v>
          </cell>
          <cell r="I258">
            <v>0.5</v>
          </cell>
          <cell r="L258">
            <v>940</v>
          </cell>
          <cell r="M258">
            <v>2.5499999999999998</v>
          </cell>
        </row>
        <row r="259">
          <cell r="A259">
            <v>257</v>
          </cell>
          <cell r="B259">
            <v>4</v>
          </cell>
          <cell r="C259">
            <v>4800</v>
          </cell>
          <cell r="D259">
            <v>4900</v>
          </cell>
          <cell r="E259">
            <v>9.4</v>
          </cell>
          <cell r="F259" t="str">
            <v>GT</v>
          </cell>
          <cell r="G259">
            <v>1</v>
          </cell>
          <cell r="H259">
            <v>1</v>
          </cell>
          <cell r="I259">
            <v>0.5</v>
          </cell>
          <cell r="L259">
            <v>940</v>
          </cell>
          <cell r="M259">
            <v>0.5</v>
          </cell>
        </row>
        <row r="260">
          <cell r="A260">
            <v>258</v>
          </cell>
          <cell r="B260">
            <v>4</v>
          </cell>
          <cell r="C260">
            <v>4900</v>
          </cell>
          <cell r="D260">
            <v>5000</v>
          </cell>
          <cell r="E260">
            <v>9.4</v>
          </cell>
          <cell r="L260">
            <v>940</v>
          </cell>
          <cell r="M260">
            <v>0</v>
          </cell>
        </row>
        <row r="261">
          <cell r="A261">
            <v>259</v>
          </cell>
          <cell r="B261">
            <v>5</v>
          </cell>
          <cell r="C261">
            <v>5000</v>
          </cell>
          <cell r="D261">
            <v>5100</v>
          </cell>
          <cell r="E261">
            <v>12.7</v>
          </cell>
          <cell r="F261" t="str">
            <v>FLF</v>
          </cell>
          <cell r="G261">
            <v>1</v>
          </cell>
          <cell r="H261">
            <v>1</v>
          </cell>
          <cell r="I261">
            <v>0.5</v>
          </cell>
          <cell r="L261">
            <v>1270</v>
          </cell>
          <cell r="M261">
            <v>0.5</v>
          </cell>
        </row>
        <row r="262">
          <cell r="A262">
            <v>260</v>
          </cell>
          <cell r="B262">
            <v>5</v>
          </cell>
          <cell r="C262">
            <v>5000</v>
          </cell>
          <cell r="D262">
            <v>5100</v>
          </cell>
          <cell r="E262">
            <v>12.7</v>
          </cell>
          <cell r="F262" t="str">
            <v>FLF</v>
          </cell>
          <cell r="G262">
            <v>1</v>
          </cell>
          <cell r="H262">
            <v>1.5</v>
          </cell>
          <cell r="I262">
            <v>0.5</v>
          </cell>
          <cell r="L262">
            <v>1270</v>
          </cell>
          <cell r="M262">
            <v>0.75</v>
          </cell>
        </row>
        <row r="263">
          <cell r="A263">
            <v>261</v>
          </cell>
          <cell r="B263">
            <v>5</v>
          </cell>
          <cell r="C263">
            <v>5000</v>
          </cell>
          <cell r="D263">
            <v>5100</v>
          </cell>
          <cell r="E263">
            <v>12.7</v>
          </cell>
          <cell r="F263" t="str">
            <v>FLF</v>
          </cell>
          <cell r="G263">
            <v>1</v>
          </cell>
          <cell r="H263">
            <v>1.2</v>
          </cell>
          <cell r="I263">
            <v>0.5</v>
          </cell>
          <cell r="L263">
            <v>1270</v>
          </cell>
          <cell r="M263">
            <v>0.6</v>
          </cell>
        </row>
        <row r="264">
          <cell r="A264">
            <v>262</v>
          </cell>
          <cell r="B264">
            <v>5</v>
          </cell>
          <cell r="C264">
            <v>5000</v>
          </cell>
          <cell r="D264">
            <v>5100</v>
          </cell>
          <cell r="E264">
            <v>12.7</v>
          </cell>
          <cell r="F264" t="str">
            <v>GLJ</v>
          </cell>
          <cell r="G264">
            <v>1</v>
          </cell>
          <cell r="H264">
            <v>4</v>
          </cell>
          <cell r="I264">
            <v>0.5</v>
          </cell>
          <cell r="L264">
            <v>1270</v>
          </cell>
          <cell r="M264">
            <v>2</v>
          </cell>
        </row>
        <row r="265">
          <cell r="A265">
            <v>263</v>
          </cell>
          <cell r="B265">
            <v>5</v>
          </cell>
          <cell r="C265">
            <v>5000</v>
          </cell>
          <cell r="D265">
            <v>5100</v>
          </cell>
          <cell r="E265">
            <v>12.7</v>
          </cell>
          <cell r="F265" t="str">
            <v>GBL</v>
          </cell>
          <cell r="G265">
            <v>1</v>
          </cell>
          <cell r="H265">
            <v>2.7</v>
          </cell>
          <cell r="I265">
            <v>0.4</v>
          </cell>
          <cell r="L265">
            <v>1270</v>
          </cell>
          <cell r="M265">
            <v>1.08</v>
          </cell>
        </row>
        <row r="266">
          <cell r="A266">
            <v>264</v>
          </cell>
          <cell r="B266">
            <v>5</v>
          </cell>
          <cell r="C266">
            <v>5000</v>
          </cell>
          <cell r="D266">
            <v>5100</v>
          </cell>
          <cell r="E266">
            <v>12.7</v>
          </cell>
          <cell r="F266" t="str">
            <v>FLF</v>
          </cell>
          <cell r="G266">
            <v>1</v>
          </cell>
          <cell r="H266">
            <v>5.8</v>
          </cell>
          <cell r="I266">
            <v>0.5</v>
          </cell>
          <cell r="L266">
            <v>1270</v>
          </cell>
          <cell r="M266">
            <v>2.9</v>
          </cell>
        </row>
        <row r="267">
          <cell r="A267">
            <v>265</v>
          </cell>
          <cell r="B267">
            <v>5</v>
          </cell>
          <cell r="C267">
            <v>5000</v>
          </cell>
          <cell r="D267">
            <v>5100</v>
          </cell>
          <cell r="E267">
            <v>12.7</v>
          </cell>
          <cell r="F267" t="str">
            <v>GBL</v>
          </cell>
          <cell r="G267">
            <v>1</v>
          </cell>
          <cell r="H267">
            <v>5.8</v>
          </cell>
          <cell r="I267">
            <v>1</v>
          </cell>
          <cell r="L267">
            <v>1270</v>
          </cell>
          <cell r="M267">
            <v>5.8</v>
          </cell>
        </row>
        <row r="268">
          <cell r="A268">
            <v>266</v>
          </cell>
          <cell r="B268">
            <v>5</v>
          </cell>
          <cell r="C268">
            <v>5000</v>
          </cell>
          <cell r="D268">
            <v>5100</v>
          </cell>
          <cell r="E268">
            <v>12.7</v>
          </cell>
          <cell r="F268" t="str">
            <v>CO</v>
          </cell>
          <cell r="G268">
            <v>1</v>
          </cell>
          <cell r="H268">
            <v>1.2</v>
          </cell>
          <cell r="I268">
            <v>1.5</v>
          </cell>
          <cell r="L268">
            <v>1270</v>
          </cell>
          <cell r="M268">
            <v>1.7999999999999998</v>
          </cell>
        </row>
        <row r="269">
          <cell r="A269">
            <v>267</v>
          </cell>
          <cell r="B269">
            <v>5</v>
          </cell>
          <cell r="C269">
            <v>5000</v>
          </cell>
          <cell r="D269">
            <v>5100</v>
          </cell>
          <cell r="E269">
            <v>12.7</v>
          </cell>
          <cell r="F269" t="str">
            <v>GBL</v>
          </cell>
          <cell r="G269">
            <v>1</v>
          </cell>
          <cell r="H269">
            <v>3.7</v>
          </cell>
          <cell r="I269">
            <v>0.5</v>
          </cell>
          <cell r="L269">
            <v>1270</v>
          </cell>
          <cell r="M269">
            <v>1.85</v>
          </cell>
        </row>
        <row r="270">
          <cell r="A270">
            <v>268</v>
          </cell>
          <cell r="B270">
            <v>5</v>
          </cell>
          <cell r="C270">
            <v>5000</v>
          </cell>
          <cell r="D270">
            <v>5100</v>
          </cell>
          <cell r="E270">
            <v>12.7</v>
          </cell>
          <cell r="F270" t="str">
            <v>GLJ</v>
          </cell>
          <cell r="G270">
            <v>1</v>
          </cell>
          <cell r="H270">
            <v>21.7</v>
          </cell>
          <cell r="I270">
            <v>0.5</v>
          </cell>
          <cell r="L270">
            <v>1270</v>
          </cell>
          <cell r="M270">
            <v>10.85</v>
          </cell>
        </row>
        <row r="271">
          <cell r="A271">
            <v>269</v>
          </cell>
          <cell r="B271">
            <v>5</v>
          </cell>
          <cell r="C271">
            <v>5000</v>
          </cell>
          <cell r="D271">
            <v>5100</v>
          </cell>
          <cell r="E271">
            <v>12.7</v>
          </cell>
          <cell r="F271" t="str">
            <v>GT</v>
          </cell>
          <cell r="G271">
            <v>1</v>
          </cell>
          <cell r="H271">
            <v>1</v>
          </cell>
          <cell r="I271">
            <v>0.5</v>
          </cell>
          <cell r="L271">
            <v>1270</v>
          </cell>
          <cell r="M271">
            <v>0.5</v>
          </cell>
        </row>
        <row r="272">
          <cell r="A272">
            <v>270</v>
          </cell>
          <cell r="B272">
            <v>5</v>
          </cell>
          <cell r="C272">
            <v>5000</v>
          </cell>
          <cell r="D272">
            <v>5100</v>
          </cell>
          <cell r="E272">
            <v>12.7</v>
          </cell>
          <cell r="F272" t="str">
            <v>GB</v>
          </cell>
          <cell r="G272">
            <v>1</v>
          </cell>
          <cell r="H272">
            <v>1</v>
          </cell>
          <cell r="I272">
            <v>0.5</v>
          </cell>
          <cell r="L272">
            <v>1270</v>
          </cell>
          <cell r="M272">
            <v>0.5</v>
          </cell>
        </row>
        <row r="273">
          <cell r="A273">
            <v>271</v>
          </cell>
          <cell r="B273">
            <v>5</v>
          </cell>
          <cell r="C273">
            <v>5000</v>
          </cell>
          <cell r="D273">
            <v>5100</v>
          </cell>
          <cell r="E273">
            <v>12.7</v>
          </cell>
          <cell r="F273" t="str">
            <v>FLF</v>
          </cell>
          <cell r="G273">
            <v>2</v>
          </cell>
          <cell r="H273">
            <v>5.5</v>
          </cell>
          <cell r="I273">
            <v>0.5</v>
          </cell>
          <cell r="L273">
            <v>1270</v>
          </cell>
          <cell r="M273">
            <v>2.75</v>
          </cell>
        </row>
        <row r="274">
          <cell r="A274">
            <v>272</v>
          </cell>
          <cell r="B274">
            <v>5</v>
          </cell>
          <cell r="C274">
            <v>5100</v>
          </cell>
          <cell r="D274">
            <v>5200</v>
          </cell>
          <cell r="E274">
            <v>12.7</v>
          </cell>
          <cell r="F274" t="str">
            <v>GLJ</v>
          </cell>
          <cell r="G274">
            <v>2</v>
          </cell>
          <cell r="H274">
            <v>3.5</v>
          </cell>
          <cell r="I274">
            <v>0.5</v>
          </cell>
          <cell r="L274">
            <v>1270</v>
          </cell>
          <cell r="M274">
            <v>1.75</v>
          </cell>
        </row>
        <row r="275">
          <cell r="A275">
            <v>273</v>
          </cell>
          <cell r="B275">
            <v>5</v>
          </cell>
          <cell r="C275">
            <v>5100</v>
          </cell>
          <cell r="D275">
            <v>5200</v>
          </cell>
          <cell r="E275">
            <v>12.7</v>
          </cell>
          <cell r="F275" t="str">
            <v>GT</v>
          </cell>
          <cell r="G275">
            <v>1</v>
          </cell>
          <cell r="H275">
            <v>2</v>
          </cell>
          <cell r="I275">
            <v>0.5</v>
          </cell>
          <cell r="L275">
            <v>1270</v>
          </cell>
          <cell r="M275">
            <v>1</v>
          </cell>
        </row>
        <row r="276">
          <cell r="A276">
            <v>274</v>
          </cell>
          <cell r="B276">
            <v>5</v>
          </cell>
          <cell r="C276">
            <v>5100</v>
          </cell>
          <cell r="D276">
            <v>5200</v>
          </cell>
          <cell r="E276">
            <v>12.7</v>
          </cell>
          <cell r="F276" t="str">
            <v>GLJ</v>
          </cell>
          <cell r="G276">
            <v>1</v>
          </cell>
          <cell r="H276">
            <v>3.5</v>
          </cell>
          <cell r="I276">
            <v>0.5</v>
          </cell>
          <cell r="L276">
            <v>1270</v>
          </cell>
          <cell r="M276">
            <v>1.75</v>
          </cell>
        </row>
        <row r="277">
          <cell r="A277">
            <v>275</v>
          </cell>
          <cell r="B277">
            <v>5</v>
          </cell>
          <cell r="C277">
            <v>5100</v>
          </cell>
          <cell r="D277">
            <v>5200</v>
          </cell>
          <cell r="E277">
            <v>12.7</v>
          </cell>
          <cell r="F277" t="str">
            <v>GLJ</v>
          </cell>
          <cell r="G277">
            <v>1</v>
          </cell>
          <cell r="H277">
            <v>14.9</v>
          </cell>
          <cell r="I277">
            <v>0.5</v>
          </cell>
          <cell r="L277">
            <v>1270</v>
          </cell>
          <cell r="M277">
            <v>7.45</v>
          </cell>
        </row>
        <row r="278">
          <cell r="A278">
            <v>276</v>
          </cell>
          <cell r="B278">
            <v>5</v>
          </cell>
          <cell r="C278">
            <v>5100</v>
          </cell>
          <cell r="D278">
            <v>5200</v>
          </cell>
          <cell r="E278">
            <v>12.7</v>
          </cell>
          <cell r="F278" t="str">
            <v>GBL</v>
          </cell>
          <cell r="G278">
            <v>1</v>
          </cell>
          <cell r="H278">
            <v>1.7</v>
          </cell>
          <cell r="I278">
            <v>2.4</v>
          </cell>
          <cell r="L278">
            <v>1270</v>
          </cell>
          <cell r="M278">
            <v>4.08</v>
          </cell>
        </row>
        <row r="279">
          <cell r="A279">
            <v>277</v>
          </cell>
          <cell r="B279">
            <v>5</v>
          </cell>
          <cell r="C279">
            <v>5100</v>
          </cell>
          <cell r="D279">
            <v>5200</v>
          </cell>
          <cell r="E279">
            <v>12.7</v>
          </cell>
          <cell r="F279" t="str">
            <v>GLJ</v>
          </cell>
          <cell r="G279">
            <v>1</v>
          </cell>
          <cell r="H279">
            <v>3.5</v>
          </cell>
          <cell r="I279">
            <v>0.5</v>
          </cell>
          <cell r="L279">
            <v>1270</v>
          </cell>
          <cell r="M279">
            <v>1.75</v>
          </cell>
        </row>
        <row r="280">
          <cell r="A280">
            <v>278</v>
          </cell>
          <cell r="B280">
            <v>5</v>
          </cell>
          <cell r="C280">
            <v>5200</v>
          </cell>
          <cell r="D280">
            <v>5300</v>
          </cell>
          <cell r="E280">
            <v>12.7</v>
          </cell>
          <cell r="F280" t="str">
            <v>EX</v>
          </cell>
          <cell r="G280">
            <v>1</v>
          </cell>
          <cell r="H280">
            <v>1.2</v>
          </cell>
          <cell r="I280">
            <v>0.3</v>
          </cell>
          <cell r="L280">
            <v>1270</v>
          </cell>
          <cell r="M280">
            <v>0.36</v>
          </cell>
        </row>
        <row r="281">
          <cell r="A281">
            <v>279</v>
          </cell>
          <cell r="B281">
            <v>5</v>
          </cell>
          <cell r="C281">
            <v>5200</v>
          </cell>
          <cell r="D281">
            <v>5300</v>
          </cell>
          <cell r="E281">
            <v>12.7</v>
          </cell>
          <cell r="F281" t="str">
            <v>FLF</v>
          </cell>
          <cell r="G281">
            <v>1</v>
          </cell>
          <cell r="H281">
            <v>2.1</v>
          </cell>
          <cell r="I281">
            <v>0.5</v>
          </cell>
          <cell r="L281">
            <v>1270</v>
          </cell>
          <cell r="M281">
            <v>1.05</v>
          </cell>
        </row>
        <row r="282">
          <cell r="A282">
            <v>280</v>
          </cell>
          <cell r="B282">
            <v>5</v>
          </cell>
          <cell r="C282">
            <v>5300</v>
          </cell>
          <cell r="D282">
            <v>5400</v>
          </cell>
          <cell r="E282">
            <v>12.7</v>
          </cell>
          <cell r="F282" t="str">
            <v>GLJ</v>
          </cell>
          <cell r="G282">
            <v>1</v>
          </cell>
          <cell r="H282">
            <v>3.5</v>
          </cell>
          <cell r="I282">
            <v>0.5</v>
          </cell>
          <cell r="L282">
            <v>1270</v>
          </cell>
          <cell r="M282">
            <v>1.75</v>
          </cell>
        </row>
        <row r="283">
          <cell r="A283">
            <v>281</v>
          </cell>
          <cell r="B283">
            <v>5</v>
          </cell>
          <cell r="C283">
            <v>5400</v>
          </cell>
          <cell r="D283">
            <v>5500</v>
          </cell>
          <cell r="E283">
            <v>12.7</v>
          </cell>
          <cell r="F283" t="str">
            <v>PL</v>
          </cell>
          <cell r="G283">
            <v>1</v>
          </cell>
          <cell r="H283">
            <v>5.3</v>
          </cell>
          <cell r="I283">
            <v>2</v>
          </cell>
          <cell r="L283">
            <v>1270</v>
          </cell>
          <cell r="M283">
            <v>10.6</v>
          </cell>
        </row>
        <row r="284">
          <cell r="A284">
            <v>282</v>
          </cell>
          <cell r="B284">
            <v>5</v>
          </cell>
          <cell r="C284">
            <v>5400</v>
          </cell>
          <cell r="D284">
            <v>5500</v>
          </cell>
          <cell r="E284">
            <v>12.7</v>
          </cell>
          <cell r="F284" t="str">
            <v>PL</v>
          </cell>
          <cell r="G284">
            <v>1</v>
          </cell>
          <cell r="H284">
            <v>0.9</v>
          </cell>
          <cell r="I284">
            <v>1.7</v>
          </cell>
          <cell r="L284">
            <v>1270</v>
          </cell>
          <cell r="M284">
            <v>1.53</v>
          </cell>
        </row>
        <row r="285">
          <cell r="A285">
            <v>283</v>
          </cell>
          <cell r="B285">
            <v>5</v>
          </cell>
          <cell r="C285">
            <v>5500</v>
          </cell>
          <cell r="D285">
            <v>5600</v>
          </cell>
          <cell r="E285">
            <v>12.7</v>
          </cell>
          <cell r="L285">
            <v>1270</v>
          </cell>
          <cell r="M285">
            <v>0</v>
          </cell>
        </row>
        <row r="286">
          <cell r="A286">
            <v>284</v>
          </cell>
          <cell r="B286">
            <v>5</v>
          </cell>
          <cell r="C286">
            <v>5600</v>
          </cell>
          <cell r="D286">
            <v>5700</v>
          </cell>
          <cell r="E286">
            <v>12.7</v>
          </cell>
          <cell r="F286" t="str">
            <v>PL</v>
          </cell>
          <cell r="G286">
            <v>1</v>
          </cell>
          <cell r="H286">
            <v>11.4</v>
          </cell>
          <cell r="I286">
            <v>3.4</v>
          </cell>
          <cell r="L286">
            <v>1270</v>
          </cell>
          <cell r="M286">
            <v>38.76</v>
          </cell>
        </row>
        <row r="287">
          <cell r="A287">
            <v>285</v>
          </cell>
          <cell r="B287">
            <v>5</v>
          </cell>
          <cell r="C287">
            <v>5700</v>
          </cell>
          <cell r="D287">
            <v>5800</v>
          </cell>
          <cell r="E287">
            <v>12.7</v>
          </cell>
          <cell r="L287">
            <v>1270</v>
          </cell>
          <cell r="M287">
            <v>0</v>
          </cell>
        </row>
        <row r="288">
          <cell r="A288">
            <v>286</v>
          </cell>
          <cell r="B288">
            <v>5</v>
          </cell>
          <cell r="C288">
            <v>5800</v>
          </cell>
          <cell r="D288">
            <v>5900</v>
          </cell>
          <cell r="E288">
            <v>12.7</v>
          </cell>
          <cell r="F288" t="str">
            <v>PL</v>
          </cell>
          <cell r="G288">
            <v>1</v>
          </cell>
          <cell r="H288">
            <v>21</v>
          </cell>
          <cell r="I288">
            <v>3</v>
          </cell>
          <cell r="L288">
            <v>1270</v>
          </cell>
          <cell r="M288">
            <v>63</v>
          </cell>
        </row>
        <row r="289">
          <cell r="A289">
            <v>287</v>
          </cell>
          <cell r="B289">
            <v>5</v>
          </cell>
          <cell r="C289">
            <v>5900</v>
          </cell>
          <cell r="D289">
            <v>6000</v>
          </cell>
          <cell r="E289">
            <v>12.7</v>
          </cell>
          <cell r="F289" t="str">
            <v>PL</v>
          </cell>
          <cell r="G289">
            <v>1</v>
          </cell>
          <cell r="H289">
            <v>90</v>
          </cell>
          <cell r="I289">
            <v>3</v>
          </cell>
          <cell r="L289">
            <v>1270</v>
          </cell>
          <cell r="M289">
            <v>270</v>
          </cell>
        </row>
        <row r="290">
          <cell r="A290">
            <v>288</v>
          </cell>
          <cell r="B290">
            <v>6</v>
          </cell>
          <cell r="C290">
            <v>6000</v>
          </cell>
          <cell r="D290">
            <v>6100</v>
          </cell>
          <cell r="E290">
            <v>12.7</v>
          </cell>
          <cell r="F290" t="str">
            <v>PL</v>
          </cell>
          <cell r="G290">
            <v>1</v>
          </cell>
          <cell r="H290">
            <v>70</v>
          </cell>
          <cell r="I290">
            <v>3</v>
          </cell>
          <cell r="L290">
            <v>1270</v>
          </cell>
          <cell r="M290">
            <v>210</v>
          </cell>
        </row>
        <row r="291">
          <cell r="A291">
            <v>289</v>
          </cell>
          <cell r="B291">
            <v>6</v>
          </cell>
          <cell r="C291">
            <v>6100</v>
          </cell>
          <cell r="D291">
            <v>6200</v>
          </cell>
          <cell r="E291">
            <v>12.7</v>
          </cell>
          <cell r="L291">
            <v>1270</v>
          </cell>
          <cell r="M291">
            <v>0</v>
          </cell>
        </row>
        <row r="292">
          <cell r="A292">
            <v>290</v>
          </cell>
          <cell r="B292">
            <v>6</v>
          </cell>
          <cell r="C292">
            <v>6200</v>
          </cell>
          <cell r="D292">
            <v>6300</v>
          </cell>
          <cell r="E292">
            <v>12.7</v>
          </cell>
          <cell r="L292">
            <v>1270</v>
          </cell>
          <cell r="M292">
            <v>0</v>
          </cell>
        </row>
        <row r="293">
          <cell r="A293">
            <v>291</v>
          </cell>
          <cell r="B293">
            <v>6</v>
          </cell>
          <cell r="C293">
            <v>6300</v>
          </cell>
          <cell r="D293">
            <v>6400</v>
          </cell>
          <cell r="E293">
            <v>12.7</v>
          </cell>
          <cell r="L293">
            <v>1270</v>
          </cell>
          <cell r="M293">
            <v>0</v>
          </cell>
        </row>
        <row r="294">
          <cell r="A294">
            <v>292</v>
          </cell>
          <cell r="B294">
            <v>6</v>
          </cell>
          <cell r="C294">
            <v>6400</v>
          </cell>
          <cell r="D294">
            <v>6500</v>
          </cell>
          <cell r="E294">
            <v>11.1</v>
          </cell>
          <cell r="L294">
            <v>1110</v>
          </cell>
          <cell r="M294">
            <v>0</v>
          </cell>
        </row>
        <row r="295">
          <cell r="A295">
            <v>293</v>
          </cell>
          <cell r="B295">
            <v>6</v>
          </cell>
          <cell r="C295">
            <v>6500</v>
          </cell>
          <cell r="D295">
            <v>6600</v>
          </cell>
          <cell r="E295">
            <v>11.1</v>
          </cell>
          <cell r="L295">
            <v>1110</v>
          </cell>
          <cell r="M295">
            <v>0</v>
          </cell>
        </row>
        <row r="296">
          <cell r="A296">
            <v>294</v>
          </cell>
          <cell r="B296">
            <v>6</v>
          </cell>
          <cell r="C296">
            <v>6600</v>
          </cell>
          <cell r="D296">
            <v>6700</v>
          </cell>
          <cell r="E296">
            <v>11.1</v>
          </cell>
          <cell r="L296">
            <v>1110</v>
          </cell>
          <cell r="M296">
            <v>0</v>
          </cell>
        </row>
        <row r="297">
          <cell r="A297">
            <v>295</v>
          </cell>
          <cell r="B297">
            <v>6</v>
          </cell>
          <cell r="C297">
            <v>6700</v>
          </cell>
          <cell r="D297">
            <v>6800</v>
          </cell>
          <cell r="E297">
            <v>11.1</v>
          </cell>
          <cell r="L297">
            <v>1110</v>
          </cell>
          <cell r="M297">
            <v>0</v>
          </cell>
        </row>
        <row r="298">
          <cell r="A298">
            <v>296</v>
          </cell>
          <cell r="B298">
            <v>6</v>
          </cell>
          <cell r="C298">
            <v>6800</v>
          </cell>
          <cell r="D298">
            <v>6900</v>
          </cell>
          <cell r="E298">
            <v>11.1</v>
          </cell>
          <cell r="F298" t="str">
            <v>GLJ</v>
          </cell>
          <cell r="G298">
            <v>1</v>
          </cell>
          <cell r="H298">
            <v>3.5</v>
          </cell>
          <cell r="I298">
            <v>0.5</v>
          </cell>
          <cell r="L298">
            <v>1110</v>
          </cell>
          <cell r="M298">
            <v>1.75</v>
          </cell>
        </row>
        <row r="299">
          <cell r="A299">
            <v>297</v>
          </cell>
          <cell r="B299">
            <v>6</v>
          </cell>
          <cell r="C299">
            <v>6800</v>
          </cell>
          <cell r="D299">
            <v>6900</v>
          </cell>
          <cell r="E299">
            <v>11.1</v>
          </cell>
          <cell r="F299" t="str">
            <v>GBL</v>
          </cell>
          <cell r="G299">
            <v>1</v>
          </cell>
          <cell r="H299">
            <v>1.4</v>
          </cell>
          <cell r="I299">
            <v>2.7</v>
          </cell>
          <cell r="L299">
            <v>1110</v>
          </cell>
          <cell r="M299">
            <v>3.78</v>
          </cell>
        </row>
        <row r="300">
          <cell r="A300">
            <v>298</v>
          </cell>
          <cell r="B300">
            <v>6</v>
          </cell>
          <cell r="C300">
            <v>6900</v>
          </cell>
          <cell r="D300">
            <v>7000</v>
          </cell>
          <cell r="E300">
            <v>11.1</v>
          </cell>
          <cell r="F300" t="str">
            <v>GLJ</v>
          </cell>
          <cell r="G300">
            <v>1</v>
          </cell>
          <cell r="H300">
            <v>3.5</v>
          </cell>
          <cell r="I300">
            <v>0.5</v>
          </cell>
          <cell r="L300">
            <v>1110</v>
          </cell>
          <cell r="M300">
            <v>1.75</v>
          </cell>
        </row>
        <row r="301">
          <cell r="A301">
            <v>299</v>
          </cell>
          <cell r="B301">
            <v>6</v>
          </cell>
          <cell r="C301">
            <v>6900</v>
          </cell>
          <cell r="D301">
            <v>7000</v>
          </cell>
          <cell r="E301">
            <v>11.1</v>
          </cell>
          <cell r="F301" t="str">
            <v>GLJ</v>
          </cell>
          <cell r="G301">
            <v>1</v>
          </cell>
          <cell r="H301">
            <v>11.1</v>
          </cell>
          <cell r="I301">
            <v>0.5</v>
          </cell>
          <cell r="L301">
            <v>1110</v>
          </cell>
          <cell r="M301">
            <v>5.55</v>
          </cell>
        </row>
        <row r="302">
          <cell r="A302">
            <v>300</v>
          </cell>
          <cell r="B302">
            <v>6</v>
          </cell>
          <cell r="C302">
            <v>6900</v>
          </cell>
          <cell r="D302">
            <v>7000</v>
          </cell>
          <cell r="E302">
            <v>11.1</v>
          </cell>
          <cell r="F302" t="str">
            <v>GT</v>
          </cell>
          <cell r="G302">
            <v>1</v>
          </cell>
          <cell r="H302">
            <v>1.2</v>
          </cell>
          <cell r="I302">
            <v>0.5</v>
          </cell>
          <cell r="L302">
            <v>1110</v>
          </cell>
          <cell r="M302">
            <v>0.6</v>
          </cell>
        </row>
        <row r="303">
          <cell r="A303">
            <v>301</v>
          </cell>
          <cell r="B303">
            <v>6</v>
          </cell>
          <cell r="C303">
            <v>6900</v>
          </cell>
          <cell r="D303">
            <v>7000</v>
          </cell>
          <cell r="E303">
            <v>11.1</v>
          </cell>
          <cell r="F303" t="str">
            <v>GBL</v>
          </cell>
          <cell r="G303">
            <v>1</v>
          </cell>
          <cell r="H303">
            <v>0.5</v>
          </cell>
          <cell r="I303">
            <v>0.3</v>
          </cell>
          <cell r="L303">
            <v>1110</v>
          </cell>
          <cell r="M303">
            <v>0.15</v>
          </cell>
        </row>
        <row r="304">
          <cell r="A304">
            <v>302</v>
          </cell>
          <cell r="B304">
            <v>6</v>
          </cell>
          <cell r="C304">
            <v>6900</v>
          </cell>
          <cell r="D304">
            <v>7000</v>
          </cell>
          <cell r="E304">
            <v>11.1</v>
          </cell>
          <cell r="F304" t="str">
            <v>FLF</v>
          </cell>
          <cell r="G304">
            <v>1</v>
          </cell>
          <cell r="H304">
            <v>8.1999999999999993</v>
          </cell>
          <cell r="I304">
            <v>0.5</v>
          </cell>
          <cell r="L304">
            <v>1110</v>
          </cell>
          <cell r="M304">
            <v>4.0999999999999996</v>
          </cell>
        </row>
        <row r="305">
          <cell r="A305">
            <v>303</v>
          </cell>
          <cell r="B305">
            <v>6</v>
          </cell>
          <cell r="C305">
            <v>6900</v>
          </cell>
          <cell r="D305">
            <v>7000</v>
          </cell>
          <cell r="E305">
            <v>11.1</v>
          </cell>
          <cell r="F305" t="str">
            <v>GT</v>
          </cell>
          <cell r="G305">
            <v>1</v>
          </cell>
          <cell r="H305">
            <v>3.5</v>
          </cell>
          <cell r="I305">
            <v>0.5</v>
          </cell>
          <cell r="L305">
            <v>1110</v>
          </cell>
          <cell r="M305">
            <v>1.75</v>
          </cell>
        </row>
        <row r="306">
          <cell r="A306">
            <v>304</v>
          </cell>
          <cell r="B306">
            <v>6</v>
          </cell>
          <cell r="C306">
            <v>6900</v>
          </cell>
          <cell r="D306">
            <v>7000</v>
          </cell>
          <cell r="E306">
            <v>11.1</v>
          </cell>
          <cell r="F306" t="str">
            <v>GT</v>
          </cell>
          <cell r="G306">
            <v>2</v>
          </cell>
          <cell r="H306">
            <v>1.5</v>
          </cell>
          <cell r="I306">
            <v>0.5</v>
          </cell>
          <cell r="L306">
            <v>1110</v>
          </cell>
          <cell r="M306">
            <v>0.75</v>
          </cell>
        </row>
        <row r="307">
          <cell r="A307">
            <v>305</v>
          </cell>
          <cell r="B307">
            <v>6</v>
          </cell>
          <cell r="C307">
            <v>6900</v>
          </cell>
          <cell r="D307">
            <v>7000</v>
          </cell>
          <cell r="E307">
            <v>11.1</v>
          </cell>
          <cell r="F307" t="str">
            <v>FLF</v>
          </cell>
          <cell r="G307">
            <v>1</v>
          </cell>
          <cell r="H307">
            <v>1.5</v>
          </cell>
          <cell r="I307">
            <v>0.5</v>
          </cell>
          <cell r="L307">
            <v>1110</v>
          </cell>
          <cell r="M307">
            <v>0.75</v>
          </cell>
        </row>
        <row r="308">
          <cell r="A308">
            <v>306</v>
          </cell>
          <cell r="B308">
            <v>7</v>
          </cell>
          <cell r="C308">
            <v>7000</v>
          </cell>
          <cell r="D308">
            <v>7100</v>
          </cell>
          <cell r="E308">
            <v>11.1</v>
          </cell>
          <cell r="L308">
            <v>1110</v>
          </cell>
          <cell r="M308">
            <v>0</v>
          </cell>
        </row>
        <row r="309">
          <cell r="A309">
            <v>307</v>
          </cell>
          <cell r="B309">
            <v>7</v>
          </cell>
          <cell r="C309">
            <v>7100</v>
          </cell>
          <cell r="D309">
            <v>7200</v>
          </cell>
          <cell r="E309">
            <v>11.1</v>
          </cell>
          <cell r="F309" t="str">
            <v>FLF</v>
          </cell>
          <cell r="G309">
            <v>1</v>
          </cell>
          <cell r="H309">
            <v>1.1000000000000001</v>
          </cell>
          <cell r="I309">
            <v>0.5</v>
          </cell>
          <cell r="L309">
            <v>1110</v>
          </cell>
          <cell r="M309">
            <v>0.55000000000000004</v>
          </cell>
        </row>
        <row r="310">
          <cell r="A310">
            <v>308</v>
          </cell>
          <cell r="B310">
            <v>7</v>
          </cell>
          <cell r="C310">
            <v>7100</v>
          </cell>
          <cell r="D310">
            <v>7200</v>
          </cell>
          <cell r="E310">
            <v>11.1</v>
          </cell>
          <cell r="F310" t="str">
            <v>GLJ</v>
          </cell>
          <cell r="G310">
            <v>1</v>
          </cell>
          <cell r="H310">
            <v>3.5</v>
          </cell>
          <cell r="I310">
            <v>0.5</v>
          </cell>
          <cell r="L310">
            <v>1110</v>
          </cell>
          <cell r="M310">
            <v>1.75</v>
          </cell>
        </row>
        <row r="311">
          <cell r="A311">
            <v>309</v>
          </cell>
          <cell r="B311">
            <v>7</v>
          </cell>
          <cell r="C311">
            <v>7100</v>
          </cell>
          <cell r="D311">
            <v>7200</v>
          </cell>
          <cell r="E311">
            <v>11.1</v>
          </cell>
          <cell r="F311" t="str">
            <v>GLJ</v>
          </cell>
          <cell r="G311">
            <v>1</v>
          </cell>
          <cell r="H311">
            <v>37.4</v>
          </cell>
          <cell r="I311">
            <v>0.5</v>
          </cell>
          <cell r="L311">
            <v>1110</v>
          </cell>
          <cell r="M311">
            <v>18.7</v>
          </cell>
        </row>
        <row r="312">
          <cell r="A312">
            <v>310</v>
          </cell>
          <cell r="B312">
            <v>7</v>
          </cell>
          <cell r="C312">
            <v>7200</v>
          </cell>
          <cell r="D312">
            <v>7300</v>
          </cell>
          <cell r="E312">
            <v>11.1</v>
          </cell>
          <cell r="F312" t="str">
            <v>GLJ</v>
          </cell>
          <cell r="G312">
            <v>1</v>
          </cell>
          <cell r="H312">
            <v>15</v>
          </cell>
          <cell r="I312">
            <v>0.5</v>
          </cell>
          <cell r="L312">
            <v>1110</v>
          </cell>
          <cell r="M312">
            <v>7.5</v>
          </cell>
        </row>
        <row r="313">
          <cell r="A313">
            <v>311</v>
          </cell>
          <cell r="B313">
            <v>7</v>
          </cell>
          <cell r="C313">
            <v>7300</v>
          </cell>
          <cell r="D313">
            <v>7400</v>
          </cell>
          <cell r="E313">
            <v>11.1</v>
          </cell>
          <cell r="F313" t="str">
            <v>FLF</v>
          </cell>
          <cell r="G313">
            <v>1</v>
          </cell>
          <cell r="H313">
            <v>50</v>
          </cell>
          <cell r="I313">
            <v>0.5</v>
          </cell>
          <cell r="L313">
            <v>1110</v>
          </cell>
          <cell r="M313">
            <v>25</v>
          </cell>
        </row>
        <row r="314">
          <cell r="A314">
            <v>312</v>
          </cell>
          <cell r="B314">
            <v>7</v>
          </cell>
          <cell r="C314">
            <v>7300</v>
          </cell>
          <cell r="D314">
            <v>7400</v>
          </cell>
          <cell r="E314">
            <v>11.1</v>
          </cell>
          <cell r="F314" t="str">
            <v>GLJ</v>
          </cell>
          <cell r="G314">
            <v>1</v>
          </cell>
          <cell r="H314">
            <v>17.2</v>
          </cell>
          <cell r="I314">
            <v>0.5</v>
          </cell>
          <cell r="L314">
            <v>1110</v>
          </cell>
          <cell r="M314">
            <v>8.6</v>
          </cell>
        </row>
        <row r="315">
          <cell r="A315">
            <v>313</v>
          </cell>
          <cell r="B315">
            <v>7</v>
          </cell>
          <cell r="C315">
            <v>7300</v>
          </cell>
          <cell r="D315">
            <v>7400</v>
          </cell>
          <cell r="E315">
            <v>11.1</v>
          </cell>
          <cell r="F315" t="str">
            <v>GT</v>
          </cell>
          <cell r="G315">
            <v>1</v>
          </cell>
          <cell r="H315">
            <v>0.6</v>
          </cell>
          <cell r="I315">
            <v>0.5</v>
          </cell>
          <cell r="L315">
            <v>1110</v>
          </cell>
          <cell r="M315">
            <v>0.3</v>
          </cell>
        </row>
        <row r="316">
          <cell r="A316">
            <v>314</v>
          </cell>
          <cell r="B316">
            <v>7</v>
          </cell>
          <cell r="C316">
            <v>7300</v>
          </cell>
          <cell r="D316">
            <v>7400</v>
          </cell>
          <cell r="E316">
            <v>11.1</v>
          </cell>
          <cell r="F316" t="str">
            <v>GML</v>
          </cell>
          <cell r="G316">
            <v>1</v>
          </cell>
          <cell r="H316">
            <v>35.200000000000003</v>
          </cell>
          <cell r="I316">
            <v>5.55</v>
          </cell>
          <cell r="L316">
            <v>1110</v>
          </cell>
          <cell r="M316">
            <v>195.36</v>
          </cell>
        </row>
        <row r="317">
          <cell r="A317">
            <v>315</v>
          </cell>
          <cell r="B317">
            <v>7</v>
          </cell>
          <cell r="C317">
            <v>7300</v>
          </cell>
          <cell r="D317">
            <v>7400</v>
          </cell>
          <cell r="E317">
            <v>11.1</v>
          </cell>
          <cell r="F317" t="str">
            <v>GLJ</v>
          </cell>
          <cell r="G317">
            <v>1</v>
          </cell>
          <cell r="H317">
            <v>30</v>
          </cell>
          <cell r="I317">
            <v>0.5</v>
          </cell>
          <cell r="L317">
            <v>1110</v>
          </cell>
          <cell r="M317">
            <v>15</v>
          </cell>
        </row>
        <row r="318">
          <cell r="A318">
            <v>316</v>
          </cell>
          <cell r="B318">
            <v>7</v>
          </cell>
          <cell r="C318">
            <v>7400</v>
          </cell>
          <cell r="D318">
            <v>7500</v>
          </cell>
          <cell r="E318">
            <v>11.1</v>
          </cell>
          <cell r="F318" t="str">
            <v>GLJ</v>
          </cell>
          <cell r="G318">
            <v>1</v>
          </cell>
          <cell r="H318">
            <v>15</v>
          </cell>
          <cell r="I318">
            <v>0.5</v>
          </cell>
          <cell r="L318">
            <v>1110</v>
          </cell>
          <cell r="M318">
            <v>7.5</v>
          </cell>
        </row>
        <row r="319">
          <cell r="A319">
            <v>317</v>
          </cell>
          <cell r="B319">
            <v>7</v>
          </cell>
          <cell r="C319">
            <v>7400</v>
          </cell>
          <cell r="D319">
            <v>7500</v>
          </cell>
          <cell r="E319">
            <v>11.1</v>
          </cell>
          <cell r="F319" t="str">
            <v>GML</v>
          </cell>
          <cell r="G319">
            <v>2</v>
          </cell>
          <cell r="H319">
            <v>21.3</v>
          </cell>
          <cell r="I319">
            <v>5.55</v>
          </cell>
          <cell r="L319">
            <v>1110</v>
          </cell>
          <cell r="M319">
            <v>118.215</v>
          </cell>
        </row>
        <row r="320">
          <cell r="A320">
            <v>318</v>
          </cell>
          <cell r="B320">
            <v>7</v>
          </cell>
          <cell r="C320">
            <v>7400</v>
          </cell>
          <cell r="D320">
            <v>7500</v>
          </cell>
          <cell r="E320">
            <v>11.1</v>
          </cell>
          <cell r="F320" t="str">
            <v>GLJ</v>
          </cell>
          <cell r="G320">
            <v>1</v>
          </cell>
          <cell r="H320">
            <v>7</v>
          </cell>
          <cell r="I320">
            <v>0.5</v>
          </cell>
          <cell r="L320">
            <v>1110</v>
          </cell>
          <cell r="M320">
            <v>3.5</v>
          </cell>
        </row>
        <row r="321">
          <cell r="A321">
            <v>319</v>
          </cell>
          <cell r="B321">
            <v>7</v>
          </cell>
          <cell r="C321">
            <v>7400</v>
          </cell>
          <cell r="D321">
            <v>7500</v>
          </cell>
          <cell r="E321">
            <v>11.1</v>
          </cell>
          <cell r="F321" t="str">
            <v>GBL</v>
          </cell>
          <cell r="G321">
            <v>1</v>
          </cell>
          <cell r="H321">
            <v>1.8</v>
          </cell>
          <cell r="I321">
            <v>0.4</v>
          </cell>
          <cell r="L321">
            <v>1110</v>
          </cell>
          <cell r="M321">
            <v>0.72000000000000008</v>
          </cell>
        </row>
        <row r="322">
          <cell r="A322">
            <v>320</v>
          </cell>
          <cell r="B322">
            <v>7</v>
          </cell>
          <cell r="C322">
            <v>7500</v>
          </cell>
          <cell r="D322">
            <v>7600</v>
          </cell>
          <cell r="E322">
            <v>11.1</v>
          </cell>
          <cell r="F322" t="str">
            <v>GT</v>
          </cell>
          <cell r="G322">
            <v>1</v>
          </cell>
          <cell r="H322">
            <v>3.5</v>
          </cell>
          <cell r="I322">
            <v>0.5</v>
          </cell>
          <cell r="L322">
            <v>1110</v>
          </cell>
          <cell r="M322">
            <v>1.75</v>
          </cell>
        </row>
        <row r="323">
          <cell r="A323">
            <v>321</v>
          </cell>
          <cell r="B323">
            <v>7</v>
          </cell>
          <cell r="C323">
            <v>7500</v>
          </cell>
          <cell r="D323">
            <v>7600</v>
          </cell>
          <cell r="E323">
            <v>11.1</v>
          </cell>
          <cell r="F323" t="str">
            <v>GB</v>
          </cell>
          <cell r="G323">
            <v>1</v>
          </cell>
          <cell r="H323">
            <v>46.6</v>
          </cell>
          <cell r="I323">
            <v>0.5</v>
          </cell>
          <cell r="L323">
            <v>1110</v>
          </cell>
          <cell r="M323">
            <v>23.3</v>
          </cell>
        </row>
        <row r="324">
          <cell r="A324">
            <v>322</v>
          </cell>
          <cell r="B324">
            <v>7</v>
          </cell>
          <cell r="C324">
            <v>7500</v>
          </cell>
          <cell r="D324">
            <v>7600</v>
          </cell>
          <cell r="E324">
            <v>11.1</v>
          </cell>
          <cell r="F324" t="str">
            <v>FLF</v>
          </cell>
          <cell r="G324">
            <v>1</v>
          </cell>
          <cell r="H324">
            <v>40</v>
          </cell>
          <cell r="I324">
            <v>0.5</v>
          </cell>
          <cell r="L324">
            <v>1110</v>
          </cell>
          <cell r="M324">
            <v>20</v>
          </cell>
        </row>
        <row r="325">
          <cell r="A325">
            <v>323</v>
          </cell>
          <cell r="B325">
            <v>7</v>
          </cell>
          <cell r="C325">
            <v>7500</v>
          </cell>
          <cell r="D325">
            <v>7600</v>
          </cell>
          <cell r="E325">
            <v>11.1</v>
          </cell>
          <cell r="F325" t="str">
            <v>GT</v>
          </cell>
          <cell r="G325">
            <v>1</v>
          </cell>
          <cell r="H325">
            <v>2.2000000000000002</v>
          </cell>
          <cell r="I325">
            <v>0.5</v>
          </cell>
          <cell r="L325">
            <v>1110</v>
          </cell>
          <cell r="M325">
            <v>1.1000000000000001</v>
          </cell>
        </row>
        <row r="326">
          <cell r="A326">
            <v>324</v>
          </cell>
          <cell r="B326">
            <v>7</v>
          </cell>
          <cell r="C326">
            <v>7500</v>
          </cell>
          <cell r="D326">
            <v>7600</v>
          </cell>
          <cell r="E326">
            <v>11.1</v>
          </cell>
          <cell r="F326" t="str">
            <v>GBL</v>
          </cell>
          <cell r="G326">
            <v>1</v>
          </cell>
          <cell r="H326">
            <v>2</v>
          </cell>
          <cell r="I326">
            <v>0.4</v>
          </cell>
          <cell r="L326">
            <v>1110</v>
          </cell>
          <cell r="M326">
            <v>0.8</v>
          </cell>
        </row>
        <row r="327">
          <cell r="A327">
            <v>325</v>
          </cell>
          <cell r="B327">
            <v>7</v>
          </cell>
          <cell r="C327">
            <v>7600</v>
          </cell>
          <cell r="D327">
            <v>7700</v>
          </cell>
          <cell r="E327">
            <v>11.1</v>
          </cell>
          <cell r="F327" t="str">
            <v>GBL</v>
          </cell>
          <cell r="G327">
            <v>1</v>
          </cell>
          <cell r="H327">
            <v>1</v>
          </cell>
          <cell r="I327">
            <v>0.4</v>
          </cell>
          <cell r="L327">
            <v>1110</v>
          </cell>
          <cell r="M327">
            <v>0.4</v>
          </cell>
        </row>
        <row r="328">
          <cell r="A328">
            <v>326</v>
          </cell>
          <cell r="B328">
            <v>7</v>
          </cell>
          <cell r="C328">
            <v>7600</v>
          </cell>
          <cell r="D328">
            <v>7700</v>
          </cell>
          <cell r="E328">
            <v>11.1</v>
          </cell>
          <cell r="F328" t="str">
            <v>GBL</v>
          </cell>
          <cell r="G328">
            <v>1</v>
          </cell>
          <cell r="H328">
            <v>9.9</v>
          </cell>
          <cell r="I328">
            <v>0.8</v>
          </cell>
          <cell r="L328">
            <v>1110</v>
          </cell>
          <cell r="M328">
            <v>7.9200000000000008</v>
          </cell>
        </row>
        <row r="329">
          <cell r="A329">
            <v>327</v>
          </cell>
          <cell r="B329">
            <v>7</v>
          </cell>
          <cell r="C329">
            <v>7600</v>
          </cell>
          <cell r="D329">
            <v>7700</v>
          </cell>
          <cell r="E329">
            <v>11.1</v>
          </cell>
          <cell r="F329" t="str">
            <v>P</v>
          </cell>
          <cell r="G329">
            <v>2</v>
          </cell>
          <cell r="H329">
            <v>2.7</v>
          </cell>
          <cell r="I329">
            <v>4.3</v>
          </cell>
          <cell r="L329">
            <v>1110</v>
          </cell>
          <cell r="M329">
            <v>11.61</v>
          </cell>
        </row>
        <row r="330">
          <cell r="A330">
            <v>328</v>
          </cell>
          <cell r="B330">
            <v>7</v>
          </cell>
          <cell r="C330">
            <v>7600</v>
          </cell>
          <cell r="D330">
            <v>7700</v>
          </cell>
          <cell r="E330">
            <v>11.1</v>
          </cell>
          <cell r="F330" t="str">
            <v>GBL</v>
          </cell>
          <cell r="G330">
            <v>1</v>
          </cell>
          <cell r="H330">
            <v>1.8</v>
          </cell>
          <cell r="I330">
            <v>0.8</v>
          </cell>
          <cell r="L330">
            <v>1110</v>
          </cell>
          <cell r="M330">
            <v>1.4400000000000002</v>
          </cell>
        </row>
        <row r="331">
          <cell r="A331">
            <v>329</v>
          </cell>
          <cell r="B331">
            <v>7</v>
          </cell>
          <cell r="C331">
            <v>7600</v>
          </cell>
          <cell r="D331">
            <v>7700</v>
          </cell>
          <cell r="E331">
            <v>11.1</v>
          </cell>
          <cell r="F331" t="str">
            <v>GBL</v>
          </cell>
          <cell r="G331">
            <v>1</v>
          </cell>
          <cell r="H331">
            <v>3.2</v>
          </cell>
          <cell r="I331">
            <v>0.8</v>
          </cell>
          <cell r="L331">
            <v>1110</v>
          </cell>
          <cell r="M331">
            <v>2.5600000000000005</v>
          </cell>
        </row>
        <row r="332">
          <cell r="A332">
            <v>330</v>
          </cell>
          <cell r="B332">
            <v>7</v>
          </cell>
          <cell r="C332">
            <v>7600</v>
          </cell>
          <cell r="D332">
            <v>7700</v>
          </cell>
          <cell r="E332">
            <v>11.1</v>
          </cell>
          <cell r="F332" t="str">
            <v>GLJ</v>
          </cell>
          <cell r="G332">
            <v>1</v>
          </cell>
          <cell r="H332">
            <v>33</v>
          </cell>
          <cell r="I332">
            <v>0.5</v>
          </cell>
          <cell r="L332">
            <v>1110</v>
          </cell>
          <cell r="M332">
            <v>16.5</v>
          </cell>
        </row>
        <row r="333">
          <cell r="A333">
            <v>331</v>
          </cell>
          <cell r="B333">
            <v>7</v>
          </cell>
          <cell r="C333">
            <v>7700</v>
          </cell>
          <cell r="D333">
            <v>7800</v>
          </cell>
          <cell r="E333">
            <v>11.1</v>
          </cell>
          <cell r="F333" t="str">
            <v>FLF</v>
          </cell>
          <cell r="G333">
            <v>1</v>
          </cell>
          <cell r="H333">
            <v>0.8</v>
          </cell>
          <cell r="I333">
            <v>0.5</v>
          </cell>
          <cell r="L333">
            <v>1110</v>
          </cell>
          <cell r="M333">
            <v>0.4</v>
          </cell>
        </row>
        <row r="334">
          <cell r="A334">
            <v>332</v>
          </cell>
          <cell r="B334">
            <v>7</v>
          </cell>
          <cell r="C334">
            <v>7700</v>
          </cell>
          <cell r="D334">
            <v>7800</v>
          </cell>
          <cell r="E334">
            <v>11.1</v>
          </cell>
          <cell r="F334" t="str">
            <v>GT</v>
          </cell>
          <cell r="G334">
            <v>1</v>
          </cell>
          <cell r="H334">
            <v>1</v>
          </cell>
          <cell r="I334">
            <v>0.5</v>
          </cell>
          <cell r="L334">
            <v>1110</v>
          </cell>
          <cell r="M334">
            <v>0.5</v>
          </cell>
        </row>
        <row r="335">
          <cell r="A335">
            <v>333</v>
          </cell>
          <cell r="B335">
            <v>7</v>
          </cell>
          <cell r="C335">
            <v>7700</v>
          </cell>
          <cell r="D335">
            <v>7800</v>
          </cell>
          <cell r="E335">
            <v>11.1</v>
          </cell>
          <cell r="F335" t="str">
            <v>GBL</v>
          </cell>
          <cell r="G335">
            <v>1</v>
          </cell>
          <cell r="H335">
            <v>4.7</v>
          </cell>
          <cell r="I335">
            <v>0.5</v>
          </cell>
          <cell r="L335">
            <v>1110</v>
          </cell>
          <cell r="M335">
            <v>2.35</v>
          </cell>
        </row>
        <row r="336">
          <cell r="A336">
            <v>334</v>
          </cell>
          <cell r="B336">
            <v>7</v>
          </cell>
          <cell r="C336">
            <v>7700</v>
          </cell>
          <cell r="D336">
            <v>7800</v>
          </cell>
          <cell r="E336">
            <v>11.1</v>
          </cell>
          <cell r="F336" t="str">
            <v>GT</v>
          </cell>
          <cell r="G336">
            <v>1</v>
          </cell>
          <cell r="H336">
            <v>2</v>
          </cell>
          <cell r="I336">
            <v>0.5</v>
          </cell>
          <cell r="L336">
            <v>1110</v>
          </cell>
          <cell r="M336">
            <v>1</v>
          </cell>
        </row>
        <row r="337">
          <cell r="A337">
            <v>335</v>
          </cell>
          <cell r="B337">
            <v>7</v>
          </cell>
          <cell r="C337">
            <v>7700</v>
          </cell>
          <cell r="D337">
            <v>7800</v>
          </cell>
          <cell r="E337">
            <v>11.1</v>
          </cell>
          <cell r="F337" t="str">
            <v>FLF</v>
          </cell>
          <cell r="G337">
            <v>1</v>
          </cell>
          <cell r="H337">
            <v>7</v>
          </cell>
          <cell r="I337">
            <v>0.5</v>
          </cell>
          <cell r="L337">
            <v>1110</v>
          </cell>
          <cell r="M337">
            <v>3.5</v>
          </cell>
        </row>
        <row r="338">
          <cell r="A338">
            <v>336</v>
          </cell>
          <cell r="B338">
            <v>7</v>
          </cell>
          <cell r="C338">
            <v>7700</v>
          </cell>
          <cell r="D338">
            <v>7800</v>
          </cell>
          <cell r="E338">
            <v>11.1</v>
          </cell>
          <cell r="F338" t="str">
            <v>FLF</v>
          </cell>
          <cell r="G338">
            <v>1</v>
          </cell>
          <cell r="H338">
            <v>40</v>
          </cell>
          <cell r="I338">
            <v>0.5</v>
          </cell>
          <cell r="L338">
            <v>1110</v>
          </cell>
          <cell r="M338">
            <v>20</v>
          </cell>
        </row>
        <row r="339">
          <cell r="A339">
            <v>337</v>
          </cell>
          <cell r="B339">
            <v>7</v>
          </cell>
          <cell r="C339">
            <v>7700</v>
          </cell>
          <cell r="D339">
            <v>7800</v>
          </cell>
          <cell r="E339">
            <v>11.1</v>
          </cell>
          <cell r="F339" t="str">
            <v>GT</v>
          </cell>
          <cell r="G339">
            <v>1</v>
          </cell>
          <cell r="H339">
            <v>2</v>
          </cell>
          <cell r="I339">
            <v>0.5</v>
          </cell>
          <cell r="L339">
            <v>1110</v>
          </cell>
          <cell r="M339">
            <v>1</v>
          </cell>
        </row>
        <row r="340">
          <cell r="A340">
            <v>338</v>
          </cell>
          <cell r="B340">
            <v>7</v>
          </cell>
          <cell r="C340">
            <v>7700</v>
          </cell>
          <cell r="D340">
            <v>7800</v>
          </cell>
          <cell r="E340">
            <v>11.1</v>
          </cell>
          <cell r="F340" t="str">
            <v>FLF</v>
          </cell>
          <cell r="G340">
            <v>1</v>
          </cell>
          <cell r="H340">
            <v>4.5</v>
          </cell>
          <cell r="I340">
            <v>0.5</v>
          </cell>
          <cell r="L340">
            <v>1110</v>
          </cell>
          <cell r="M340">
            <v>2.25</v>
          </cell>
        </row>
        <row r="341">
          <cell r="A341">
            <v>339</v>
          </cell>
          <cell r="B341">
            <v>7</v>
          </cell>
          <cell r="C341">
            <v>7700</v>
          </cell>
          <cell r="D341">
            <v>7800</v>
          </cell>
          <cell r="E341">
            <v>11.1</v>
          </cell>
          <cell r="F341" t="str">
            <v>GT</v>
          </cell>
          <cell r="G341">
            <v>1</v>
          </cell>
          <cell r="H341">
            <v>1.5</v>
          </cell>
          <cell r="I341">
            <v>0.5</v>
          </cell>
          <cell r="L341">
            <v>1110</v>
          </cell>
          <cell r="M341">
            <v>0.75</v>
          </cell>
        </row>
        <row r="342">
          <cell r="A342">
            <v>340</v>
          </cell>
          <cell r="B342">
            <v>7</v>
          </cell>
          <cell r="C342">
            <v>7700</v>
          </cell>
          <cell r="D342">
            <v>7800</v>
          </cell>
          <cell r="E342">
            <v>11.1</v>
          </cell>
          <cell r="F342" t="str">
            <v>FLF</v>
          </cell>
          <cell r="G342">
            <v>1</v>
          </cell>
          <cell r="H342">
            <v>100</v>
          </cell>
          <cell r="I342">
            <v>0.5</v>
          </cell>
          <cell r="L342">
            <v>1110</v>
          </cell>
          <cell r="M342">
            <v>50</v>
          </cell>
        </row>
        <row r="343">
          <cell r="A343">
            <v>341</v>
          </cell>
          <cell r="B343">
            <v>7</v>
          </cell>
          <cell r="C343">
            <v>7700</v>
          </cell>
          <cell r="D343">
            <v>7800</v>
          </cell>
          <cell r="E343">
            <v>11.1</v>
          </cell>
          <cell r="F343" t="str">
            <v>FLF</v>
          </cell>
          <cell r="G343">
            <v>1</v>
          </cell>
          <cell r="H343">
            <v>67</v>
          </cell>
          <cell r="I343">
            <v>0.5</v>
          </cell>
          <cell r="L343">
            <v>1110</v>
          </cell>
          <cell r="M343">
            <v>33.5</v>
          </cell>
        </row>
        <row r="344">
          <cell r="A344">
            <v>342</v>
          </cell>
          <cell r="B344">
            <v>7</v>
          </cell>
          <cell r="C344">
            <v>7800</v>
          </cell>
          <cell r="D344">
            <v>7900</v>
          </cell>
          <cell r="E344">
            <v>11.1</v>
          </cell>
          <cell r="F344" t="str">
            <v>FLF</v>
          </cell>
          <cell r="G344">
            <v>1</v>
          </cell>
          <cell r="H344">
            <v>15</v>
          </cell>
          <cell r="I344">
            <v>0.5</v>
          </cell>
          <cell r="L344">
            <v>1110</v>
          </cell>
          <cell r="M344">
            <v>7.5</v>
          </cell>
        </row>
        <row r="345">
          <cell r="A345">
            <v>343</v>
          </cell>
          <cell r="B345">
            <v>7</v>
          </cell>
          <cell r="C345">
            <v>7800</v>
          </cell>
          <cell r="D345">
            <v>7900</v>
          </cell>
          <cell r="E345">
            <v>11.1</v>
          </cell>
          <cell r="F345" t="str">
            <v>GT</v>
          </cell>
          <cell r="G345">
            <v>1</v>
          </cell>
          <cell r="H345">
            <v>3</v>
          </cell>
          <cell r="I345">
            <v>0.5</v>
          </cell>
          <cell r="L345">
            <v>1110</v>
          </cell>
          <cell r="M345">
            <v>1.5</v>
          </cell>
        </row>
        <row r="346">
          <cell r="A346">
            <v>344</v>
          </cell>
          <cell r="B346">
            <v>7</v>
          </cell>
          <cell r="C346">
            <v>7800</v>
          </cell>
          <cell r="D346">
            <v>7900</v>
          </cell>
          <cell r="E346">
            <v>11.1</v>
          </cell>
          <cell r="F346" t="str">
            <v>GT</v>
          </cell>
          <cell r="G346">
            <v>1</v>
          </cell>
          <cell r="H346">
            <v>1</v>
          </cell>
          <cell r="I346">
            <v>0.5</v>
          </cell>
          <cell r="L346">
            <v>1110</v>
          </cell>
          <cell r="M346">
            <v>0.5</v>
          </cell>
        </row>
        <row r="347">
          <cell r="A347">
            <v>345</v>
          </cell>
          <cell r="B347">
            <v>7</v>
          </cell>
          <cell r="C347">
            <v>7800</v>
          </cell>
          <cell r="D347">
            <v>7900</v>
          </cell>
          <cell r="E347">
            <v>11.1</v>
          </cell>
          <cell r="F347" t="str">
            <v>GT</v>
          </cell>
          <cell r="G347">
            <v>1</v>
          </cell>
          <cell r="H347">
            <v>0.6</v>
          </cell>
          <cell r="I347">
            <v>0.5</v>
          </cell>
          <cell r="L347">
            <v>1110</v>
          </cell>
          <cell r="M347">
            <v>0.3</v>
          </cell>
        </row>
        <row r="348">
          <cell r="A348">
            <v>346</v>
          </cell>
          <cell r="B348">
            <v>7</v>
          </cell>
          <cell r="C348">
            <v>7800</v>
          </cell>
          <cell r="D348">
            <v>7900</v>
          </cell>
          <cell r="E348">
            <v>11.1</v>
          </cell>
          <cell r="F348" t="str">
            <v>FLF</v>
          </cell>
          <cell r="G348">
            <v>1</v>
          </cell>
          <cell r="H348">
            <v>12</v>
          </cell>
          <cell r="I348">
            <v>0.5</v>
          </cell>
          <cell r="L348">
            <v>1110</v>
          </cell>
          <cell r="M348">
            <v>6</v>
          </cell>
        </row>
        <row r="349">
          <cell r="A349">
            <v>347</v>
          </cell>
          <cell r="B349">
            <v>7</v>
          </cell>
          <cell r="C349">
            <v>7800</v>
          </cell>
          <cell r="D349">
            <v>7900</v>
          </cell>
          <cell r="E349">
            <v>11.1</v>
          </cell>
          <cell r="F349" t="str">
            <v>FLF</v>
          </cell>
          <cell r="G349">
            <v>1</v>
          </cell>
          <cell r="H349">
            <v>16</v>
          </cell>
          <cell r="I349">
            <v>0.5</v>
          </cell>
          <cell r="L349">
            <v>1110</v>
          </cell>
          <cell r="M349">
            <v>8</v>
          </cell>
        </row>
        <row r="350">
          <cell r="A350">
            <v>348</v>
          </cell>
          <cell r="B350">
            <v>7</v>
          </cell>
          <cell r="C350">
            <v>7800</v>
          </cell>
          <cell r="D350">
            <v>7900</v>
          </cell>
          <cell r="E350">
            <v>11.1</v>
          </cell>
          <cell r="F350" t="str">
            <v>FLF</v>
          </cell>
          <cell r="G350">
            <v>1</v>
          </cell>
          <cell r="H350">
            <v>6</v>
          </cell>
          <cell r="I350">
            <v>0.5</v>
          </cell>
          <cell r="L350">
            <v>1110</v>
          </cell>
          <cell r="M350">
            <v>3</v>
          </cell>
        </row>
        <row r="351">
          <cell r="A351">
            <v>349</v>
          </cell>
          <cell r="B351">
            <v>7</v>
          </cell>
          <cell r="C351">
            <v>7800</v>
          </cell>
          <cell r="D351">
            <v>7900</v>
          </cell>
          <cell r="E351">
            <v>11.1</v>
          </cell>
          <cell r="F351" t="str">
            <v>FLF</v>
          </cell>
          <cell r="G351">
            <v>1</v>
          </cell>
          <cell r="H351">
            <v>28.2</v>
          </cell>
          <cell r="I351">
            <v>0.5</v>
          </cell>
          <cell r="L351">
            <v>1110</v>
          </cell>
          <cell r="M351">
            <v>14.1</v>
          </cell>
        </row>
        <row r="352">
          <cell r="A352">
            <v>350</v>
          </cell>
          <cell r="B352">
            <v>7</v>
          </cell>
          <cell r="C352">
            <v>7800</v>
          </cell>
          <cell r="D352">
            <v>7900</v>
          </cell>
          <cell r="E352">
            <v>11.1</v>
          </cell>
          <cell r="F352" t="str">
            <v>GT</v>
          </cell>
          <cell r="G352">
            <v>1</v>
          </cell>
          <cell r="H352">
            <v>4.2</v>
          </cell>
          <cell r="I352">
            <v>0.5</v>
          </cell>
          <cell r="L352">
            <v>1110</v>
          </cell>
          <cell r="M352">
            <v>2.1</v>
          </cell>
        </row>
        <row r="353">
          <cell r="A353">
            <v>351</v>
          </cell>
          <cell r="B353">
            <v>7</v>
          </cell>
          <cell r="C353">
            <v>7800</v>
          </cell>
          <cell r="D353">
            <v>7900</v>
          </cell>
          <cell r="E353">
            <v>11.1</v>
          </cell>
          <cell r="F353" t="str">
            <v>FLF</v>
          </cell>
          <cell r="G353">
            <v>1</v>
          </cell>
          <cell r="H353">
            <v>1.1000000000000001</v>
          </cell>
          <cell r="I353">
            <v>0.5</v>
          </cell>
          <cell r="L353">
            <v>1110</v>
          </cell>
          <cell r="M353">
            <v>0.55000000000000004</v>
          </cell>
        </row>
        <row r="354">
          <cell r="A354">
            <v>352</v>
          </cell>
          <cell r="B354">
            <v>7</v>
          </cell>
          <cell r="C354">
            <v>7900</v>
          </cell>
          <cell r="D354">
            <v>8000</v>
          </cell>
          <cell r="E354">
            <v>11.1</v>
          </cell>
          <cell r="F354" t="str">
            <v>GT</v>
          </cell>
          <cell r="G354">
            <v>1</v>
          </cell>
          <cell r="H354">
            <v>0.4</v>
          </cell>
          <cell r="I354">
            <v>0.5</v>
          </cell>
          <cell r="L354">
            <v>1110</v>
          </cell>
          <cell r="M354">
            <v>0.2</v>
          </cell>
        </row>
        <row r="355">
          <cell r="A355">
            <v>353</v>
          </cell>
          <cell r="B355">
            <v>7</v>
          </cell>
          <cell r="C355">
            <v>7900</v>
          </cell>
          <cell r="D355">
            <v>8000</v>
          </cell>
          <cell r="E355">
            <v>11.1</v>
          </cell>
          <cell r="F355" t="str">
            <v>FLF</v>
          </cell>
          <cell r="G355">
            <v>1</v>
          </cell>
          <cell r="H355">
            <v>1.6</v>
          </cell>
          <cell r="I355">
            <v>0.5</v>
          </cell>
          <cell r="L355">
            <v>1110</v>
          </cell>
          <cell r="M355">
            <v>0.8</v>
          </cell>
        </row>
        <row r="356">
          <cell r="A356">
            <v>354</v>
          </cell>
          <cell r="B356">
            <v>7</v>
          </cell>
          <cell r="C356">
            <v>7900</v>
          </cell>
          <cell r="D356">
            <v>8000</v>
          </cell>
          <cell r="E356">
            <v>11.1</v>
          </cell>
          <cell r="F356" t="str">
            <v>GT</v>
          </cell>
          <cell r="G356">
            <v>1</v>
          </cell>
          <cell r="H356">
            <v>1</v>
          </cell>
          <cell r="I356">
            <v>0.5</v>
          </cell>
          <cell r="L356">
            <v>1110</v>
          </cell>
          <cell r="M356">
            <v>0.5</v>
          </cell>
        </row>
        <row r="357">
          <cell r="A357">
            <v>355</v>
          </cell>
          <cell r="B357">
            <v>7</v>
          </cell>
          <cell r="C357">
            <v>7900</v>
          </cell>
          <cell r="D357">
            <v>8000</v>
          </cell>
          <cell r="E357">
            <v>11.1</v>
          </cell>
          <cell r="F357" t="str">
            <v>GT</v>
          </cell>
          <cell r="G357">
            <v>1</v>
          </cell>
          <cell r="H357">
            <v>1.2</v>
          </cell>
          <cell r="I357">
            <v>0.5</v>
          </cell>
          <cell r="L357">
            <v>1110</v>
          </cell>
          <cell r="M357">
            <v>0.6</v>
          </cell>
        </row>
        <row r="358">
          <cell r="A358">
            <v>356</v>
          </cell>
          <cell r="B358">
            <v>7</v>
          </cell>
          <cell r="C358">
            <v>7900</v>
          </cell>
          <cell r="D358">
            <v>8000</v>
          </cell>
          <cell r="E358">
            <v>11.1</v>
          </cell>
          <cell r="F358" t="str">
            <v>GLJ</v>
          </cell>
          <cell r="G358">
            <v>1</v>
          </cell>
          <cell r="H358">
            <v>2.7</v>
          </cell>
          <cell r="I358">
            <v>0.5</v>
          </cell>
          <cell r="L358">
            <v>1110</v>
          </cell>
          <cell r="M358">
            <v>1.35</v>
          </cell>
        </row>
        <row r="359">
          <cell r="A359">
            <v>357</v>
          </cell>
          <cell r="B359">
            <v>7</v>
          </cell>
          <cell r="C359">
            <v>7900</v>
          </cell>
          <cell r="D359">
            <v>8000</v>
          </cell>
          <cell r="E359">
            <v>11.1</v>
          </cell>
          <cell r="F359" t="str">
            <v>FLF</v>
          </cell>
          <cell r="G359">
            <v>1</v>
          </cell>
          <cell r="H359">
            <v>8</v>
          </cell>
          <cell r="I359">
            <v>0.5</v>
          </cell>
          <cell r="L359">
            <v>1110</v>
          </cell>
          <cell r="M359">
            <v>4</v>
          </cell>
        </row>
        <row r="360">
          <cell r="A360">
            <v>358</v>
          </cell>
          <cell r="B360">
            <v>7</v>
          </cell>
          <cell r="C360">
            <v>7900</v>
          </cell>
          <cell r="D360">
            <v>8000</v>
          </cell>
          <cell r="E360">
            <v>11.1</v>
          </cell>
          <cell r="F360" t="str">
            <v>GT</v>
          </cell>
          <cell r="G360">
            <v>1</v>
          </cell>
          <cell r="H360">
            <v>3.6</v>
          </cell>
          <cell r="I360">
            <v>0.5</v>
          </cell>
          <cell r="L360">
            <v>1110</v>
          </cell>
          <cell r="M360">
            <v>1.8</v>
          </cell>
        </row>
        <row r="361">
          <cell r="A361">
            <v>359</v>
          </cell>
          <cell r="B361">
            <v>7</v>
          </cell>
          <cell r="C361">
            <v>7900</v>
          </cell>
          <cell r="D361">
            <v>8000</v>
          </cell>
          <cell r="E361">
            <v>11.1</v>
          </cell>
          <cell r="F361" t="str">
            <v>GBL</v>
          </cell>
          <cell r="G361">
            <v>1</v>
          </cell>
          <cell r="H361">
            <v>1.3</v>
          </cell>
          <cell r="I361">
            <v>1.4</v>
          </cell>
          <cell r="L361">
            <v>1110</v>
          </cell>
          <cell r="M361">
            <v>1.8199999999999998</v>
          </cell>
        </row>
        <row r="362">
          <cell r="A362">
            <v>360</v>
          </cell>
          <cell r="B362">
            <v>7</v>
          </cell>
          <cell r="C362">
            <v>7900</v>
          </cell>
          <cell r="D362">
            <v>8000</v>
          </cell>
          <cell r="E362">
            <v>11.1</v>
          </cell>
          <cell r="F362" t="str">
            <v>GBL</v>
          </cell>
          <cell r="G362">
            <v>1</v>
          </cell>
          <cell r="H362">
            <v>5.5</v>
          </cell>
          <cell r="I362">
            <v>0.8</v>
          </cell>
          <cell r="L362">
            <v>1110</v>
          </cell>
          <cell r="M362">
            <v>4.4000000000000004</v>
          </cell>
        </row>
        <row r="363">
          <cell r="A363">
            <v>361</v>
          </cell>
          <cell r="B363">
            <v>7</v>
          </cell>
          <cell r="C363">
            <v>7900</v>
          </cell>
          <cell r="D363">
            <v>8000</v>
          </cell>
          <cell r="E363">
            <v>11.1</v>
          </cell>
          <cell r="F363" t="str">
            <v>GLJ</v>
          </cell>
          <cell r="G363">
            <v>1</v>
          </cell>
          <cell r="H363">
            <v>7.5</v>
          </cell>
          <cell r="I363">
            <v>0.5</v>
          </cell>
          <cell r="L363">
            <v>1110</v>
          </cell>
          <cell r="M363">
            <v>3.75</v>
          </cell>
        </row>
        <row r="364">
          <cell r="A364">
            <v>362</v>
          </cell>
          <cell r="B364">
            <v>7</v>
          </cell>
          <cell r="C364">
            <v>7900</v>
          </cell>
          <cell r="D364">
            <v>8000</v>
          </cell>
          <cell r="E364">
            <v>11.1</v>
          </cell>
          <cell r="F364" t="str">
            <v>GBL</v>
          </cell>
          <cell r="G364">
            <v>2</v>
          </cell>
          <cell r="H364">
            <v>0.9</v>
          </cell>
          <cell r="I364">
            <v>3.4</v>
          </cell>
          <cell r="L364">
            <v>1110</v>
          </cell>
          <cell r="M364">
            <v>3.06</v>
          </cell>
        </row>
        <row r="365">
          <cell r="A365">
            <v>363</v>
          </cell>
          <cell r="B365">
            <v>7</v>
          </cell>
          <cell r="C365">
            <v>7900</v>
          </cell>
          <cell r="D365">
            <v>8000</v>
          </cell>
          <cell r="E365">
            <v>11.1</v>
          </cell>
          <cell r="F365" t="str">
            <v>FLF</v>
          </cell>
          <cell r="G365">
            <v>1</v>
          </cell>
          <cell r="H365">
            <v>1.6</v>
          </cell>
          <cell r="I365">
            <v>0.5</v>
          </cell>
          <cell r="L365">
            <v>1110</v>
          </cell>
          <cell r="M365">
            <v>0.8</v>
          </cell>
        </row>
        <row r="366">
          <cell r="A366">
            <v>364</v>
          </cell>
          <cell r="B366">
            <v>7</v>
          </cell>
          <cell r="C366">
            <v>7900</v>
          </cell>
          <cell r="D366">
            <v>8000</v>
          </cell>
          <cell r="E366">
            <v>11.1</v>
          </cell>
          <cell r="F366" t="str">
            <v>GT</v>
          </cell>
          <cell r="G366">
            <v>1</v>
          </cell>
          <cell r="H366">
            <v>0.7</v>
          </cell>
          <cell r="I366">
            <v>0.5</v>
          </cell>
          <cell r="L366">
            <v>1110</v>
          </cell>
          <cell r="M366">
            <v>0.35</v>
          </cell>
        </row>
        <row r="367">
          <cell r="A367">
            <v>365</v>
          </cell>
          <cell r="B367">
            <v>7</v>
          </cell>
          <cell r="C367">
            <v>7900</v>
          </cell>
          <cell r="D367">
            <v>8000</v>
          </cell>
          <cell r="E367">
            <v>11.1</v>
          </cell>
          <cell r="F367" t="str">
            <v>GBL</v>
          </cell>
          <cell r="G367">
            <v>1</v>
          </cell>
          <cell r="H367">
            <v>1.4</v>
          </cell>
          <cell r="I367">
            <v>3.6</v>
          </cell>
          <cell r="L367">
            <v>1110</v>
          </cell>
          <cell r="M367">
            <v>5.04</v>
          </cell>
        </row>
        <row r="368">
          <cell r="A368">
            <v>366</v>
          </cell>
          <cell r="B368">
            <v>8</v>
          </cell>
          <cell r="C368">
            <v>8000</v>
          </cell>
          <cell r="D368">
            <v>8100</v>
          </cell>
          <cell r="E368">
            <v>11.3</v>
          </cell>
          <cell r="F368" t="str">
            <v>GBL</v>
          </cell>
          <cell r="G368">
            <v>1</v>
          </cell>
          <cell r="H368">
            <v>5</v>
          </cell>
          <cell r="I368">
            <v>0.8</v>
          </cell>
          <cell r="L368">
            <v>1130</v>
          </cell>
          <cell r="M368">
            <v>4</v>
          </cell>
        </row>
        <row r="369">
          <cell r="A369">
            <v>367</v>
          </cell>
          <cell r="B369">
            <v>8</v>
          </cell>
          <cell r="C369">
            <v>8000</v>
          </cell>
          <cell r="D369">
            <v>8100</v>
          </cell>
          <cell r="E369">
            <v>11.3</v>
          </cell>
          <cell r="F369" t="str">
            <v>FLF</v>
          </cell>
          <cell r="G369">
            <v>1</v>
          </cell>
          <cell r="H369">
            <v>1.2</v>
          </cell>
          <cell r="I369">
            <v>0.5</v>
          </cell>
          <cell r="L369">
            <v>1130</v>
          </cell>
          <cell r="M369">
            <v>0.6</v>
          </cell>
        </row>
        <row r="370">
          <cell r="A370">
            <v>368</v>
          </cell>
          <cell r="B370">
            <v>8</v>
          </cell>
          <cell r="C370">
            <v>8000</v>
          </cell>
          <cell r="D370">
            <v>8100</v>
          </cell>
          <cell r="E370">
            <v>11.3</v>
          </cell>
          <cell r="F370" t="str">
            <v>P</v>
          </cell>
          <cell r="G370">
            <v>1</v>
          </cell>
          <cell r="H370">
            <v>13</v>
          </cell>
          <cell r="I370">
            <v>1.2</v>
          </cell>
          <cell r="L370">
            <v>1130</v>
          </cell>
          <cell r="M370">
            <v>15.6</v>
          </cell>
        </row>
        <row r="371">
          <cell r="A371">
            <v>369</v>
          </cell>
          <cell r="B371">
            <v>8</v>
          </cell>
          <cell r="C371">
            <v>8000</v>
          </cell>
          <cell r="D371">
            <v>8100</v>
          </cell>
          <cell r="E371">
            <v>11.3</v>
          </cell>
          <cell r="F371" t="str">
            <v>FLF</v>
          </cell>
          <cell r="G371">
            <v>1</v>
          </cell>
          <cell r="H371">
            <v>16</v>
          </cell>
          <cell r="I371">
            <v>0.5</v>
          </cell>
          <cell r="L371">
            <v>1130</v>
          </cell>
          <cell r="M371">
            <v>8</v>
          </cell>
        </row>
        <row r="372">
          <cell r="A372">
            <v>370</v>
          </cell>
          <cell r="B372">
            <v>8</v>
          </cell>
          <cell r="C372">
            <v>8000</v>
          </cell>
          <cell r="D372">
            <v>8100</v>
          </cell>
          <cell r="E372">
            <v>11.3</v>
          </cell>
          <cell r="F372" t="str">
            <v>GT</v>
          </cell>
          <cell r="G372">
            <v>1</v>
          </cell>
          <cell r="H372">
            <v>0.8</v>
          </cell>
          <cell r="I372">
            <v>0.5</v>
          </cell>
          <cell r="L372">
            <v>1130</v>
          </cell>
          <cell r="M372">
            <v>0.4</v>
          </cell>
        </row>
        <row r="373">
          <cell r="A373">
            <v>371</v>
          </cell>
          <cell r="B373">
            <v>8</v>
          </cell>
          <cell r="C373">
            <v>8000</v>
          </cell>
          <cell r="D373">
            <v>8100</v>
          </cell>
          <cell r="E373">
            <v>11.3</v>
          </cell>
          <cell r="F373" t="str">
            <v>GT</v>
          </cell>
          <cell r="G373">
            <v>1</v>
          </cell>
          <cell r="H373">
            <v>1.5</v>
          </cell>
          <cell r="I373">
            <v>0.5</v>
          </cell>
          <cell r="L373">
            <v>1130</v>
          </cell>
          <cell r="M373">
            <v>0.75</v>
          </cell>
        </row>
        <row r="374">
          <cell r="A374">
            <v>372</v>
          </cell>
          <cell r="B374">
            <v>8</v>
          </cell>
          <cell r="C374">
            <v>8000</v>
          </cell>
          <cell r="D374">
            <v>8100</v>
          </cell>
          <cell r="E374">
            <v>11.3</v>
          </cell>
          <cell r="F374" t="str">
            <v>FLF</v>
          </cell>
          <cell r="G374">
            <v>1</v>
          </cell>
          <cell r="H374">
            <v>18.899999999999999</v>
          </cell>
          <cell r="I374">
            <v>0.5</v>
          </cell>
          <cell r="L374">
            <v>1130</v>
          </cell>
          <cell r="M374">
            <v>9.4499999999999993</v>
          </cell>
        </row>
        <row r="375">
          <cell r="A375">
            <v>373</v>
          </cell>
          <cell r="B375">
            <v>8</v>
          </cell>
          <cell r="C375">
            <v>8100</v>
          </cell>
          <cell r="D375">
            <v>8200</v>
          </cell>
          <cell r="E375">
            <v>11.3</v>
          </cell>
          <cell r="F375" t="str">
            <v>GT</v>
          </cell>
          <cell r="G375">
            <v>1</v>
          </cell>
          <cell r="H375">
            <v>3.9</v>
          </cell>
          <cell r="I375">
            <v>0.5</v>
          </cell>
          <cell r="L375">
            <v>1130</v>
          </cell>
          <cell r="M375">
            <v>1.95</v>
          </cell>
        </row>
        <row r="376">
          <cell r="A376">
            <v>374</v>
          </cell>
          <cell r="B376">
            <v>8</v>
          </cell>
          <cell r="C376">
            <v>8100</v>
          </cell>
          <cell r="D376">
            <v>8200</v>
          </cell>
          <cell r="E376">
            <v>11.3</v>
          </cell>
          <cell r="F376" t="str">
            <v>PC</v>
          </cell>
          <cell r="G376">
            <v>1</v>
          </cell>
          <cell r="H376">
            <v>0.8</v>
          </cell>
          <cell r="I376">
            <v>0.6</v>
          </cell>
          <cell r="L376">
            <v>1130</v>
          </cell>
          <cell r="M376">
            <v>0.48</v>
          </cell>
        </row>
        <row r="377">
          <cell r="A377">
            <v>375</v>
          </cell>
          <cell r="B377">
            <v>8</v>
          </cell>
          <cell r="C377">
            <v>8100</v>
          </cell>
          <cell r="D377">
            <v>8200</v>
          </cell>
          <cell r="E377">
            <v>11.3</v>
          </cell>
          <cell r="F377" t="str">
            <v>FLF</v>
          </cell>
          <cell r="G377">
            <v>1</v>
          </cell>
          <cell r="H377">
            <v>6.6</v>
          </cell>
          <cell r="I377">
            <v>0.5</v>
          </cell>
          <cell r="L377">
            <v>1130</v>
          </cell>
          <cell r="M377">
            <v>3.3</v>
          </cell>
        </row>
        <row r="378">
          <cell r="A378">
            <v>376</v>
          </cell>
          <cell r="B378">
            <v>8</v>
          </cell>
          <cell r="C378">
            <v>8100</v>
          </cell>
          <cell r="D378">
            <v>8200</v>
          </cell>
          <cell r="E378">
            <v>11.3</v>
          </cell>
          <cell r="F378" t="str">
            <v>FLF</v>
          </cell>
          <cell r="G378">
            <v>1</v>
          </cell>
          <cell r="H378">
            <v>2.8</v>
          </cell>
          <cell r="I378">
            <v>0.5</v>
          </cell>
          <cell r="L378">
            <v>1130</v>
          </cell>
          <cell r="M378">
            <v>1.4</v>
          </cell>
        </row>
        <row r="379">
          <cell r="A379">
            <v>377</v>
          </cell>
          <cell r="B379">
            <v>8</v>
          </cell>
          <cell r="C379">
            <v>8100</v>
          </cell>
          <cell r="D379">
            <v>8200</v>
          </cell>
          <cell r="E379">
            <v>11.3</v>
          </cell>
          <cell r="F379" t="str">
            <v>GT</v>
          </cell>
          <cell r="G379">
            <v>1</v>
          </cell>
          <cell r="H379">
            <v>1.1000000000000001</v>
          </cell>
          <cell r="I379">
            <v>0.5</v>
          </cell>
          <cell r="L379">
            <v>1130</v>
          </cell>
          <cell r="M379">
            <v>0.55000000000000004</v>
          </cell>
        </row>
        <row r="380">
          <cell r="A380">
            <v>378</v>
          </cell>
          <cell r="B380">
            <v>8</v>
          </cell>
          <cell r="C380">
            <v>8100</v>
          </cell>
          <cell r="D380">
            <v>8200</v>
          </cell>
          <cell r="E380">
            <v>11.3</v>
          </cell>
          <cell r="F380" t="str">
            <v>GLJ</v>
          </cell>
          <cell r="G380">
            <v>1</v>
          </cell>
          <cell r="H380">
            <v>1.9</v>
          </cell>
          <cell r="I380">
            <v>0.5</v>
          </cell>
          <cell r="L380">
            <v>1130</v>
          </cell>
          <cell r="M380">
            <v>0.95</v>
          </cell>
        </row>
        <row r="381">
          <cell r="A381">
            <v>379</v>
          </cell>
          <cell r="B381">
            <v>8</v>
          </cell>
          <cell r="C381">
            <v>8100</v>
          </cell>
          <cell r="D381">
            <v>8200</v>
          </cell>
          <cell r="E381">
            <v>11.3</v>
          </cell>
          <cell r="F381" t="str">
            <v>GBL</v>
          </cell>
          <cell r="G381">
            <v>1</v>
          </cell>
          <cell r="H381">
            <v>0.5</v>
          </cell>
          <cell r="I381">
            <v>0.5</v>
          </cell>
          <cell r="L381">
            <v>1130</v>
          </cell>
          <cell r="M381">
            <v>0.25</v>
          </cell>
        </row>
        <row r="382">
          <cell r="A382">
            <v>380</v>
          </cell>
          <cell r="B382">
            <v>8</v>
          </cell>
          <cell r="C382">
            <v>8100</v>
          </cell>
          <cell r="D382">
            <v>8200</v>
          </cell>
          <cell r="E382">
            <v>11.3</v>
          </cell>
          <cell r="F382" t="str">
            <v>GBL</v>
          </cell>
          <cell r="G382">
            <v>1</v>
          </cell>
          <cell r="H382">
            <v>1.1000000000000001</v>
          </cell>
          <cell r="I382">
            <v>2</v>
          </cell>
          <cell r="L382">
            <v>1130</v>
          </cell>
          <cell r="M382">
            <v>2.2000000000000002</v>
          </cell>
        </row>
        <row r="383">
          <cell r="A383">
            <v>381</v>
          </cell>
          <cell r="B383">
            <v>8</v>
          </cell>
          <cell r="C383">
            <v>8100</v>
          </cell>
          <cell r="D383">
            <v>8200</v>
          </cell>
          <cell r="E383">
            <v>11.3</v>
          </cell>
          <cell r="F383" t="str">
            <v>GT</v>
          </cell>
          <cell r="G383">
            <v>1</v>
          </cell>
          <cell r="H383">
            <v>1</v>
          </cell>
          <cell r="I383">
            <v>0.5</v>
          </cell>
          <cell r="L383">
            <v>1130</v>
          </cell>
          <cell r="M383">
            <v>0.5</v>
          </cell>
        </row>
        <row r="384">
          <cell r="A384">
            <v>382</v>
          </cell>
          <cell r="B384">
            <v>8</v>
          </cell>
          <cell r="C384">
            <v>8100</v>
          </cell>
          <cell r="D384">
            <v>8200</v>
          </cell>
          <cell r="E384">
            <v>11.3</v>
          </cell>
          <cell r="F384" t="str">
            <v>GT</v>
          </cell>
          <cell r="G384">
            <v>1</v>
          </cell>
          <cell r="H384">
            <v>7</v>
          </cell>
          <cell r="I384">
            <v>0.5</v>
          </cell>
          <cell r="L384">
            <v>1130</v>
          </cell>
          <cell r="M384">
            <v>3.5</v>
          </cell>
        </row>
        <row r="385">
          <cell r="A385">
            <v>383</v>
          </cell>
          <cell r="B385">
            <v>8</v>
          </cell>
          <cell r="C385">
            <v>8100</v>
          </cell>
          <cell r="D385">
            <v>8200</v>
          </cell>
          <cell r="E385">
            <v>11.3</v>
          </cell>
          <cell r="F385" t="str">
            <v>FLF</v>
          </cell>
          <cell r="G385">
            <v>1</v>
          </cell>
          <cell r="H385">
            <v>17.600000000000001</v>
          </cell>
          <cell r="I385">
            <v>0.5</v>
          </cell>
          <cell r="L385">
            <v>1130</v>
          </cell>
          <cell r="M385">
            <v>8.8000000000000007</v>
          </cell>
        </row>
        <row r="386">
          <cell r="A386">
            <v>384</v>
          </cell>
          <cell r="B386">
            <v>8</v>
          </cell>
          <cell r="C386">
            <v>8100</v>
          </cell>
          <cell r="D386">
            <v>8200</v>
          </cell>
          <cell r="E386">
            <v>11.3</v>
          </cell>
          <cell r="F386" t="str">
            <v>FLF</v>
          </cell>
          <cell r="G386">
            <v>1</v>
          </cell>
          <cell r="H386">
            <v>7.8</v>
          </cell>
          <cell r="I386">
            <v>0.5</v>
          </cell>
          <cell r="L386">
            <v>1130</v>
          </cell>
          <cell r="M386">
            <v>3.9</v>
          </cell>
        </row>
        <row r="387">
          <cell r="A387">
            <v>385</v>
          </cell>
          <cell r="B387">
            <v>8</v>
          </cell>
          <cell r="C387">
            <v>8100</v>
          </cell>
          <cell r="D387">
            <v>8200</v>
          </cell>
          <cell r="E387">
            <v>11.3</v>
          </cell>
          <cell r="F387" t="str">
            <v>GT</v>
          </cell>
          <cell r="G387">
            <v>1</v>
          </cell>
          <cell r="H387">
            <v>1</v>
          </cell>
          <cell r="I387">
            <v>0.5</v>
          </cell>
          <cell r="L387">
            <v>1130</v>
          </cell>
          <cell r="M387">
            <v>0.5</v>
          </cell>
        </row>
        <row r="388">
          <cell r="A388">
            <v>386</v>
          </cell>
          <cell r="B388">
            <v>8</v>
          </cell>
          <cell r="C388">
            <v>8200</v>
          </cell>
          <cell r="D388">
            <v>8300</v>
          </cell>
          <cell r="E388">
            <v>11.3</v>
          </cell>
          <cell r="F388" t="str">
            <v>FLF</v>
          </cell>
          <cell r="G388">
            <v>1</v>
          </cell>
          <cell r="H388">
            <v>10.3</v>
          </cell>
          <cell r="I388">
            <v>0.5</v>
          </cell>
          <cell r="L388">
            <v>1130</v>
          </cell>
          <cell r="M388">
            <v>5.15</v>
          </cell>
        </row>
        <row r="389">
          <cell r="A389">
            <v>387</v>
          </cell>
          <cell r="B389">
            <v>8</v>
          </cell>
          <cell r="C389">
            <v>8200</v>
          </cell>
          <cell r="D389">
            <v>8300</v>
          </cell>
          <cell r="E389">
            <v>11.3</v>
          </cell>
          <cell r="F389" t="str">
            <v>GBL</v>
          </cell>
          <cell r="G389">
            <v>1</v>
          </cell>
          <cell r="H389">
            <v>7</v>
          </cell>
          <cell r="I389">
            <v>3</v>
          </cell>
          <cell r="L389">
            <v>1130</v>
          </cell>
          <cell r="M389">
            <v>21</v>
          </cell>
        </row>
        <row r="390">
          <cell r="A390">
            <v>388</v>
          </cell>
          <cell r="B390">
            <v>8</v>
          </cell>
          <cell r="C390">
            <v>8200</v>
          </cell>
          <cell r="D390">
            <v>8300</v>
          </cell>
          <cell r="E390">
            <v>11.3</v>
          </cell>
          <cell r="F390" t="str">
            <v>GBL</v>
          </cell>
          <cell r="G390">
            <v>1</v>
          </cell>
          <cell r="H390">
            <v>10.6</v>
          </cell>
          <cell r="I390">
            <v>1</v>
          </cell>
          <cell r="L390">
            <v>1130</v>
          </cell>
          <cell r="M390">
            <v>10.6</v>
          </cell>
        </row>
        <row r="391">
          <cell r="A391">
            <v>389</v>
          </cell>
          <cell r="B391">
            <v>8</v>
          </cell>
          <cell r="C391">
            <v>8200</v>
          </cell>
          <cell r="D391">
            <v>8300</v>
          </cell>
          <cell r="E391">
            <v>11.3</v>
          </cell>
          <cell r="F391" t="str">
            <v>FLF</v>
          </cell>
          <cell r="G391">
            <v>1</v>
          </cell>
          <cell r="H391">
            <v>2.6</v>
          </cell>
          <cell r="I391">
            <v>0.5</v>
          </cell>
          <cell r="L391">
            <v>1130</v>
          </cell>
          <cell r="M391">
            <v>1.3</v>
          </cell>
        </row>
        <row r="392">
          <cell r="A392">
            <v>390</v>
          </cell>
          <cell r="B392">
            <v>8</v>
          </cell>
          <cell r="C392">
            <v>8200</v>
          </cell>
          <cell r="D392">
            <v>8300</v>
          </cell>
          <cell r="E392">
            <v>11.3</v>
          </cell>
          <cell r="F392" t="str">
            <v>GBL</v>
          </cell>
          <cell r="G392">
            <v>1</v>
          </cell>
          <cell r="H392">
            <v>5</v>
          </cell>
          <cell r="I392">
            <v>2</v>
          </cell>
          <cell r="L392">
            <v>1130</v>
          </cell>
          <cell r="M392">
            <v>10</v>
          </cell>
        </row>
        <row r="393">
          <cell r="A393">
            <v>391</v>
          </cell>
          <cell r="B393">
            <v>8</v>
          </cell>
          <cell r="C393">
            <v>8200</v>
          </cell>
          <cell r="D393">
            <v>8300</v>
          </cell>
          <cell r="E393">
            <v>11.3</v>
          </cell>
          <cell r="F393" t="str">
            <v>GLJ</v>
          </cell>
          <cell r="G393">
            <v>1</v>
          </cell>
          <cell r="H393">
            <v>3.9</v>
          </cell>
          <cell r="I393">
            <v>0.5</v>
          </cell>
          <cell r="L393">
            <v>1130</v>
          </cell>
          <cell r="M393">
            <v>1.95</v>
          </cell>
        </row>
        <row r="394">
          <cell r="A394">
            <v>392</v>
          </cell>
          <cell r="B394">
            <v>8</v>
          </cell>
          <cell r="C394">
            <v>8200</v>
          </cell>
          <cell r="D394">
            <v>8300</v>
          </cell>
          <cell r="E394">
            <v>11.3</v>
          </cell>
          <cell r="F394" t="str">
            <v>GBL</v>
          </cell>
          <cell r="G394">
            <v>1</v>
          </cell>
          <cell r="H394">
            <v>3.2</v>
          </cell>
          <cell r="I394">
            <v>0.6</v>
          </cell>
          <cell r="L394">
            <v>1130</v>
          </cell>
          <cell r="M394">
            <v>1.92</v>
          </cell>
        </row>
        <row r="395">
          <cell r="A395">
            <v>393</v>
          </cell>
          <cell r="B395">
            <v>8</v>
          </cell>
          <cell r="C395">
            <v>8200</v>
          </cell>
          <cell r="D395">
            <v>8300</v>
          </cell>
          <cell r="E395">
            <v>11.3</v>
          </cell>
          <cell r="F395" t="str">
            <v>FLF</v>
          </cell>
          <cell r="G395">
            <v>1</v>
          </cell>
          <cell r="H395">
            <v>4.5</v>
          </cell>
          <cell r="I395">
            <v>0.5</v>
          </cell>
          <cell r="L395">
            <v>1130</v>
          </cell>
          <cell r="M395">
            <v>2.25</v>
          </cell>
        </row>
        <row r="396">
          <cell r="A396">
            <v>394</v>
          </cell>
          <cell r="B396">
            <v>8</v>
          </cell>
          <cell r="C396">
            <v>8200</v>
          </cell>
          <cell r="D396">
            <v>8300</v>
          </cell>
          <cell r="E396">
            <v>11.3</v>
          </cell>
          <cell r="F396" t="str">
            <v>PC</v>
          </cell>
          <cell r="G396">
            <v>1</v>
          </cell>
          <cell r="H396">
            <v>17</v>
          </cell>
          <cell r="I396">
            <v>3.5</v>
          </cell>
          <cell r="L396">
            <v>1130</v>
          </cell>
          <cell r="M396">
            <v>59.5</v>
          </cell>
        </row>
        <row r="397">
          <cell r="A397">
            <v>395</v>
          </cell>
          <cell r="B397">
            <v>8</v>
          </cell>
          <cell r="C397">
            <v>8200</v>
          </cell>
          <cell r="D397">
            <v>8300</v>
          </cell>
          <cell r="E397">
            <v>11.3</v>
          </cell>
          <cell r="F397" t="str">
            <v>PC</v>
          </cell>
          <cell r="G397">
            <v>1</v>
          </cell>
          <cell r="H397">
            <v>16.8</v>
          </cell>
          <cell r="I397">
            <v>1.8</v>
          </cell>
          <cell r="L397">
            <v>1130</v>
          </cell>
          <cell r="M397">
            <v>30.240000000000002</v>
          </cell>
        </row>
        <row r="398">
          <cell r="A398">
            <v>396</v>
          </cell>
          <cell r="B398">
            <v>8</v>
          </cell>
          <cell r="C398">
            <v>8200</v>
          </cell>
          <cell r="D398">
            <v>8300</v>
          </cell>
          <cell r="E398">
            <v>11.3</v>
          </cell>
          <cell r="F398" t="str">
            <v>GT</v>
          </cell>
          <cell r="G398">
            <v>1</v>
          </cell>
          <cell r="H398">
            <v>2</v>
          </cell>
          <cell r="I398">
            <v>0.5</v>
          </cell>
          <cell r="K398" t="str">
            <v>s.INESTABLE</v>
          </cell>
          <cell r="L398">
            <v>1130</v>
          </cell>
          <cell r="M398">
            <v>1</v>
          </cell>
        </row>
        <row r="399">
          <cell r="A399">
            <v>397</v>
          </cell>
          <cell r="B399">
            <v>8</v>
          </cell>
          <cell r="C399">
            <v>8300</v>
          </cell>
          <cell r="D399">
            <v>8400</v>
          </cell>
          <cell r="E399">
            <v>11.3</v>
          </cell>
          <cell r="F399" t="str">
            <v>PC</v>
          </cell>
          <cell r="G399">
            <v>2</v>
          </cell>
          <cell r="H399">
            <v>8</v>
          </cell>
          <cell r="I399">
            <v>3.3</v>
          </cell>
          <cell r="L399">
            <v>1130</v>
          </cell>
          <cell r="M399">
            <v>26.4</v>
          </cell>
        </row>
        <row r="400">
          <cell r="A400">
            <v>398</v>
          </cell>
          <cell r="B400">
            <v>8</v>
          </cell>
          <cell r="C400">
            <v>8300</v>
          </cell>
          <cell r="D400">
            <v>8400</v>
          </cell>
          <cell r="E400">
            <v>11.3</v>
          </cell>
          <cell r="F400" t="str">
            <v>GBL</v>
          </cell>
          <cell r="G400">
            <v>1</v>
          </cell>
          <cell r="H400">
            <v>4.5</v>
          </cell>
          <cell r="I400">
            <v>2</v>
          </cell>
          <cell r="L400">
            <v>1130</v>
          </cell>
          <cell r="M400">
            <v>9</v>
          </cell>
        </row>
        <row r="401">
          <cell r="A401">
            <v>399</v>
          </cell>
          <cell r="B401">
            <v>8</v>
          </cell>
          <cell r="C401">
            <v>8300</v>
          </cell>
          <cell r="D401">
            <v>8400</v>
          </cell>
          <cell r="E401">
            <v>11.3</v>
          </cell>
          <cell r="F401" t="str">
            <v>GLJ</v>
          </cell>
          <cell r="G401">
            <v>1</v>
          </cell>
          <cell r="H401">
            <v>0.35</v>
          </cell>
          <cell r="I401">
            <v>0.5</v>
          </cell>
          <cell r="L401">
            <v>1130</v>
          </cell>
          <cell r="M401">
            <v>0.17499999999999999</v>
          </cell>
        </row>
        <row r="402">
          <cell r="A402">
            <v>400</v>
          </cell>
          <cell r="B402">
            <v>8</v>
          </cell>
          <cell r="C402">
            <v>8300</v>
          </cell>
          <cell r="D402">
            <v>8400</v>
          </cell>
          <cell r="E402">
            <v>11.3</v>
          </cell>
          <cell r="F402" t="str">
            <v>GB</v>
          </cell>
          <cell r="G402">
            <v>2</v>
          </cell>
          <cell r="H402">
            <v>1.6</v>
          </cell>
          <cell r="I402">
            <v>0.5</v>
          </cell>
          <cell r="L402">
            <v>1130</v>
          </cell>
          <cell r="M402">
            <v>0.8</v>
          </cell>
        </row>
        <row r="403">
          <cell r="A403">
            <v>401</v>
          </cell>
          <cell r="B403">
            <v>8</v>
          </cell>
          <cell r="C403">
            <v>8300</v>
          </cell>
          <cell r="D403">
            <v>8400</v>
          </cell>
          <cell r="E403">
            <v>11.3</v>
          </cell>
          <cell r="F403" t="str">
            <v>PC</v>
          </cell>
          <cell r="G403">
            <v>1</v>
          </cell>
          <cell r="H403">
            <v>8.1999999999999993</v>
          </cell>
          <cell r="I403">
            <v>1</v>
          </cell>
          <cell r="L403">
            <v>1130</v>
          </cell>
          <cell r="M403">
            <v>8.1999999999999993</v>
          </cell>
        </row>
        <row r="404">
          <cell r="A404">
            <v>402</v>
          </cell>
          <cell r="B404">
            <v>8</v>
          </cell>
          <cell r="C404">
            <v>8300</v>
          </cell>
          <cell r="D404">
            <v>8400</v>
          </cell>
          <cell r="E404">
            <v>11.3</v>
          </cell>
          <cell r="F404" t="str">
            <v>GBL</v>
          </cell>
          <cell r="G404">
            <v>2</v>
          </cell>
          <cell r="H404">
            <v>6.2</v>
          </cell>
          <cell r="I404">
            <v>3.5</v>
          </cell>
          <cell r="L404">
            <v>1130</v>
          </cell>
          <cell r="M404">
            <v>21.7</v>
          </cell>
        </row>
        <row r="405">
          <cell r="A405">
            <v>403</v>
          </cell>
          <cell r="B405">
            <v>8</v>
          </cell>
          <cell r="C405">
            <v>8400</v>
          </cell>
          <cell r="D405">
            <v>8500</v>
          </cell>
          <cell r="E405">
            <v>11.3</v>
          </cell>
          <cell r="F405" t="str">
            <v>GBL</v>
          </cell>
          <cell r="G405">
            <v>1</v>
          </cell>
          <cell r="H405">
            <v>4.7</v>
          </cell>
          <cell r="I405">
            <v>1</v>
          </cell>
          <cell r="L405">
            <v>1130</v>
          </cell>
          <cell r="M405">
            <v>4.7</v>
          </cell>
        </row>
        <row r="406">
          <cell r="A406">
            <v>404</v>
          </cell>
          <cell r="B406">
            <v>8</v>
          </cell>
          <cell r="C406">
            <v>8400</v>
          </cell>
          <cell r="D406">
            <v>8500</v>
          </cell>
          <cell r="E406">
            <v>11.3</v>
          </cell>
          <cell r="F406" t="str">
            <v>GT</v>
          </cell>
          <cell r="G406">
            <v>1</v>
          </cell>
          <cell r="H406">
            <v>0.8</v>
          </cell>
          <cell r="I406">
            <v>0.5</v>
          </cell>
          <cell r="L406">
            <v>1130</v>
          </cell>
          <cell r="M406">
            <v>0.4</v>
          </cell>
        </row>
        <row r="407">
          <cell r="A407">
            <v>405</v>
          </cell>
          <cell r="B407">
            <v>8</v>
          </cell>
          <cell r="C407">
            <v>8400</v>
          </cell>
          <cell r="D407">
            <v>8500</v>
          </cell>
          <cell r="E407">
            <v>11.3</v>
          </cell>
          <cell r="F407" t="str">
            <v>FLF</v>
          </cell>
          <cell r="G407">
            <v>1</v>
          </cell>
          <cell r="H407">
            <v>2.6</v>
          </cell>
          <cell r="I407">
            <v>0.5</v>
          </cell>
          <cell r="L407">
            <v>1130</v>
          </cell>
          <cell r="M407">
            <v>1.3</v>
          </cell>
        </row>
        <row r="408">
          <cell r="A408">
            <v>406</v>
          </cell>
          <cell r="B408">
            <v>8</v>
          </cell>
          <cell r="C408">
            <v>8500</v>
          </cell>
          <cell r="D408">
            <v>8600</v>
          </cell>
          <cell r="E408">
            <v>11.3</v>
          </cell>
          <cell r="F408" t="str">
            <v>FLF</v>
          </cell>
          <cell r="G408">
            <v>1</v>
          </cell>
          <cell r="H408">
            <v>3</v>
          </cell>
          <cell r="I408">
            <v>0.5</v>
          </cell>
          <cell r="L408">
            <v>1130</v>
          </cell>
          <cell r="M408">
            <v>1.5</v>
          </cell>
        </row>
        <row r="409">
          <cell r="A409">
            <v>407</v>
          </cell>
          <cell r="B409">
            <v>8</v>
          </cell>
          <cell r="C409">
            <v>8500</v>
          </cell>
          <cell r="D409">
            <v>8600</v>
          </cell>
          <cell r="E409">
            <v>11.3</v>
          </cell>
          <cell r="F409" t="str">
            <v>GT</v>
          </cell>
          <cell r="G409">
            <v>1</v>
          </cell>
          <cell r="H409">
            <v>1.5</v>
          </cell>
          <cell r="I409">
            <v>0.5</v>
          </cell>
          <cell r="L409">
            <v>1130</v>
          </cell>
          <cell r="M409">
            <v>0.75</v>
          </cell>
        </row>
        <row r="410">
          <cell r="A410">
            <v>408</v>
          </cell>
          <cell r="B410">
            <v>8</v>
          </cell>
          <cell r="C410">
            <v>8500</v>
          </cell>
          <cell r="D410">
            <v>8600</v>
          </cell>
          <cell r="E410">
            <v>11.3</v>
          </cell>
          <cell r="F410" t="str">
            <v>FLF</v>
          </cell>
          <cell r="G410">
            <v>1</v>
          </cell>
          <cell r="H410">
            <v>8.6</v>
          </cell>
          <cell r="I410">
            <v>0.5</v>
          </cell>
          <cell r="L410">
            <v>1130</v>
          </cell>
          <cell r="M410">
            <v>4.3</v>
          </cell>
        </row>
        <row r="411">
          <cell r="A411">
            <v>409</v>
          </cell>
          <cell r="B411">
            <v>8</v>
          </cell>
          <cell r="C411">
            <v>8600</v>
          </cell>
          <cell r="D411">
            <v>8700</v>
          </cell>
          <cell r="E411">
            <v>11.3</v>
          </cell>
          <cell r="F411" t="str">
            <v>P</v>
          </cell>
          <cell r="G411">
            <v>1</v>
          </cell>
          <cell r="H411">
            <v>4</v>
          </cell>
          <cell r="I411">
            <v>2</v>
          </cell>
          <cell r="L411">
            <v>1130</v>
          </cell>
          <cell r="M411">
            <v>8</v>
          </cell>
        </row>
        <row r="412">
          <cell r="A412">
            <v>410</v>
          </cell>
          <cell r="B412">
            <v>8</v>
          </cell>
          <cell r="C412">
            <v>8600</v>
          </cell>
          <cell r="D412">
            <v>8700</v>
          </cell>
          <cell r="E412">
            <v>11.3</v>
          </cell>
          <cell r="F412" t="str">
            <v>GBL</v>
          </cell>
          <cell r="G412">
            <v>1</v>
          </cell>
          <cell r="H412">
            <v>10</v>
          </cell>
          <cell r="I412">
            <v>1.8</v>
          </cell>
          <cell r="L412">
            <v>1130</v>
          </cell>
          <cell r="M412">
            <v>18</v>
          </cell>
        </row>
        <row r="413">
          <cell r="A413">
            <v>411</v>
          </cell>
          <cell r="B413">
            <v>8</v>
          </cell>
          <cell r="C413">
            <v>8600</v>
          </cell>
          <cell r="D413">
            <v>8700</v>
          </cell>
          <cell r="E413">
            <v>11.3</v>
          </cell>
          <cell r="F413" t="str">
            <v>GBL</v>
          </cell>
          <cell r="G413">
            <v>1</v>
          </cell>
          <cell r="H413">
            <v>4</v>
          </cell>
          <cell r="I413">
            <v>1</v>
          </cell>
          <cell r="L413">
            <v>1130</v>
          </cell>
          <cell r="M413">
            <v>4</v>
          </cell>
        </row>
        <row r="414">
          <cell r="A414">
            <v>412</v>
          </cell>
          <cell r="B414">
            <v>8</v>
          </cell>
          <cell r="C414">
            <v>8600</v>
          </cell>
          <cell r="D414">
            <v>8700</v>
          </cell>
          <cell r="E414">
            <v>11.3</v>
          </cell>
          <cell r="F414" t="str">
            <v>GBL</v>
          </cell>
          <cell r="G414">
            <v>1</v>
          </cell>
          <cell r="H414">
            <v>4</v>
          </cell>
          <cell r="I414">
            <v>1.5</v>
          </cell>
          <cell r="L414">
            <v>1130</v>
          </cell>
          <cell r="M414">
            <v>6</v>
          </cell>
        </row>
        <row r="415">
          <cell r="A415">
            <v>413</v>
          </cell>
          <cell r="B415">
            <v>8</v>
          </cell>
          <cell r="C415">
            <v>8600</v>
          </cell>
          <cell r="D415">
            <v>8700</v>
          </cell>
          <cell r="E415">
            <v>11.3</v>
          </cell>
          <cell r="F415" t="str">
            <v>FLF</v>
          </cell>
          <cell r="G415">
            <v>1</v>
          </cell>
          <cell r="H415">
            <v>4.0999999999999996</v>
          </cell>
          <cell r="I415">
            <v>0.5</v>
          </cell>
          <cell r="L415">
            <v>1130</v>
          </cell>
          <cell r="M415">
            <v>2.0499999999999998</v>
          </cell>
        </row>
        <row r="416">
          <cell r="A416">
            <v>414</v>
          </cell>
          <cell r="B416">
            <v>8</v>
          </cell>
          <cell r="C416">
            <v>8700</v>
          </cell>
          <cell r="D416">
            <v>8800</v>
          </cell>
          <cell r="E416">
            <v>11.3</v>
          </cell>
          <cell r="F416" t="str">
            <v>FLF</v>
          </cell>
          <cell r="G416">
            <v>1</v>
          </cell>
          <cell r="H416">
            <v>1.3</v>
          </cell>
          <cell r="I416">
            <v>0.5</v>
          </cell>
          <cell r="L416">
            <v>1130</v>
          </cell>
          <cell r="M416">
            <v>0.65</v>
          </cell>
        </row>
        <row r="417">
          <cell r="A417">
            <v>415</v>
          </cell>
          <cell r="B417">
            <v>8</v>
          </cell>
          <cell r="C417">
            <v>8700</v>
          </cell>
          <cell r="D417">
            <v>8800</v>
          </cell>
          <cell r="E417">
            <v>11.3</v>
          </cell>
          <cell r="F417" t="str">
            <v>FLF</v>
          </cell>
          <cell r="G417">
            <v>1</v>
          </cell>
          <cell r="H417">
            <v>1</v>
          </cell>
          <cell r="I417">
            <v>0.5</v>
          </cell>
          <cell r="L417">
            <v>1130</v>
          </cell>
          <cell r="M417">
            <v>0.5</v>
          </cell>
        </row>
        <row r="418">
          <cell r="A418">
            <v>416</v>
          </cell>
          <cell r="B418">
            <v>8</v>
          </cell>
          <cell r="C418">
            <v>8800</v>
          </cell>
          <cell r="D418">
            <v>8900</v>
          </cell>
          <cell r="E418">
            <v>11.3</v>
          </cell>
          <cell r="F418" t="str">
            <v>GT</v>
          </cell>
          <cell r="G418">
            <v>1</v>
          </cell>
          <cell r="H418">
            <v>2</v>
          </cell>
          <cell r="I418">
            <v>0.5</v>
          </cell>
          <cell r="L418">
            <v>1130</v>
          </cell>
          <cell r="M418">
            <v>1</v>
          </cell>
        </row>
        <row r="419">
          <cell r="A419">
            <v>417</v>
          </cell>
          <cell r="B419">
            <v>8</v>
          </cell>
          <cell r="C419">
            <v>8800</v>
          </cell>
          <cell r="D419">
            <v>8900</v>
          </cell>
          <cell r="E419">
            <v>11.3</v>
          </cell>
          <cell r="F419" t="str">
            <v>FLF</v>
          </cell>
          <cell r="G419">
            <v>1</v>
          </cell>
          <cell r="H419">
            <v>1</v>
          </cell>
          <cell r="I419">
            <v>0.5</v>
          </cell>
          <cell r="L419">
            <v>1130</v>
          </cell>
          <cell r="M419">
            <v>0.5</v>
          </cell>
        </row>
        <row r="420">
          <cell r="A420">
            <v>418</v>
          </cell>
          <cell r="B420">
            <v>8</v>
          </cell>
          <cell r="C420">
            <v>8900</v>
          </cell>
          <cell r="D420">
            <v>9000</v>
          </cell>
          <cell r="E420">
            <v>11.3</v>
          </cell>
          <cell r="F420" t="str">
            <v>FLF</v>
          </cell>
          <cell r="G420">
            <v>1</v>
          </cell>
          <cell r="H420">
            <v>7</v>
          </cell>
          <cell r="I420">
            <v>0.5</v>
          </cell>
          <cell r="L420">
            <v>1130</v>
          </cell>
          <cell r="M420">
            <v>3.5</v>
          </cell>
        </row>
        <row r="421">
          <cell r="A421">
            <v>419</v>
          </cell>
          <cell r="B421">
            <v>8</v>
          </cell>
          <cell r="C421">
            <v>8900</v>
          </cell>
          <cell r="D421">
            <v>9000</v>
          </cell>
          <cell r="E421">
            <v>11.3</v>
          </cell>
          <cell r="F421" t="str">
            <v>GLJ</v>
          </cell>
          <cell r="G421">
            <v>1</v>
          </cell>
          <cell r="H421">
            <v>2.2999999999999998</v>
          </cell>
          <cell r="I421">
            <v>0.5</v>
          </cell>
          <cell r="L421">
            <v>1130</v>
          </cell>
          <cell r="M421">
            <v>1.1499999999999999</v>
          </cell>
        </row>
        <row r="422">
          <cell r="A422">
            <v>420</v>
          </cell>
          <cell r="B422">
            <v>8</v>
          </cell>
          <cell r="C422">
            <v>8900</v>
          </cell>
          <cell r="D422">
            <v>9000</v>
          </cell>
          <cell r="E422">
            <v>11.3</v>
          </cell>
          <cell r="F422" t="str">
            <v>GBL</v>
          </cell>
          <cell r="G422">
            <v>1</v>
          </cell>
          <cell r="H422">
            <v>1.6</v>
          </cell>
          <cell r="I422">
            <v>2.4</v>
          </cell>
          <cell r="L422">
            <v>1130</v>
          </cell>
          <cell r="M422">
            <v>3.84</v>
          </cell>
        </row>
        <row r="423">
          <cell r="A423">
            <v>421</v>
          </cell>
          <cell r="B423">
            <v>8</v>
          </cell>
          <cell r="C423">
            <v>8900</v>
          </cell>
          <cell r="D423">
            <v>9000</v>
          </cell>
          <cell r="E423">
            <v>11.3</v>
          </cell>
          <cell r="F423" t="str">
            <v>GBL</v>
          </cell>
          <cell r="G423">
            <v>1</v>
          </cell>
          <cell r="H423">
            <v>2.6</v>
          </cell>
          <cell r="I423">
            <v>1</v>
          </cell>
          <cell r="L423">
            <v>1130</v>
          </cell>
          <cell r="M423">
            <v>2.6</v>
          </cell>
        </row>
        <row r="424">
          <cell r="A424">
            <v>422</v>
          </cell>
          <cell r="B424">
            <v>8</v>
          </cell>
          <cell r="C424">
            <v>8900</v>
          </cell>
          <cell r="D424">
            <v>9000</v>
          </cell>
          <cell r="E424">
            <v>11.3</v>
          </cell>
          <cell r="F424" t="str">
            <v>GT</v>
          </cell>
          <cell r="G424">
            <v>1</v>
          </cell>
          <cell r="H424">
            <v>2.5</v>
          </cell>
          <cell r="I424">
            <v>0.5</v>
          </cell>
          <cell r="L424">
            <v>1130</v>
          </cell>
          <cell r="M424">
            <v>1.25</v>
          </cell>
        </row>
        <row r="425">
          <cell r="A425">
            <v>423</v>
          </cell>
          <cell r="B425">
            <v>8</v>
          </cell>
          <cell r="C425">
            <v>8900</v>
          </cell>
          <cell r="D425">
            <v>9000</v>
          </cell>
          <cell r="E425">
            <v>11.3</v>
          </cell>
          <cell r="F425" t="str">
            <v>FLF</v>
          </cell>
          <cell r="G425">
            <v>1</v>
          </cell>
          <cell r="H425">
            <v>1</v>
          </cell>
          <cell r="I425">
            <v>0.5</v>
          </cell>
          <cell r="L425">
            <v>1130</v>
          </cell>
          <cell r="M425">
            <v>0.5</v>
          </cell>
        </row>
        <row r="426">
          <cell r="A426">
            <v>424</v>
          </cell>
          <cell r="B426">
            <v>9</v>
          </cell>
          <cell r="C426">
            <v>9000</v>
          </cell>
          <cell r="D426">
            <v>9100</v>
          </cell>
          <cell r="E426">
            <v>12</v>
          </cell>
          <cell r="F426" t="str">
            <v>FLF</v>
          </cell>
          <cell r="G426">
            <v>1</v>
          </cell>
          <cell r="H426">
            <v>2.5</v>
          </cell>
          <cell r="I426">
            <v>0.5</v>
          </cell>
          <cell r="L426">
            <v>1200</v>
          </cell>
          <cell r="M426">
            <v>1.25</v>
          </cell>
        </row>
        <row r="427">
          <cell r="A427">
            <v>425</v>
          </cell>
          <cell r="B427">
            <v>9</v>
          </cell>
          <cell r="C427">
            <v>9000</v>
          </cell>
          <cell r="D427">
            <v>9100</v>
          </cell>
          <cell r="E427">
            <v>12</v>
          </cell>
          <cell r="F427" t="str">
            <v>GBL</v>
          </cell>
          <cell r="G427">
            <v>1</v>
          </cell>
          <cell r="H427">
            <v>4.4000000000000004</v>
          </cell>
          <cell r="I427">
            <v>1.3</v>
          </cell>
          <cell r="L427">
            <v>1200</v>
          </cell>
          <cell r="M427">
            <v>5.7200000000000006</v>
          </cell>
        </row>
        <row r="428">
          <cell r="A428">
            <v>426</v>
          </cell>
          <cell r="B428">
            <v>9</v>
          </cell>
          <cell r="C428">
            <v>9000</v>
          </cell>
          <cell r="D428">
            <v>9100</v>
          </cell>
          <cell r="E428">
            <v>12</v>
          </cell>
          <cell r="F428" t="str">
            <v>GT</v>
          </cell>
          <cell r="G428">
            <v>1</v>
          </cell>
          <cell r="H428">
            <v>2.4</v>
          </cell>
          <cell r="I428">
            <v>0.5</v>
          </cell>
          <cell r="L428">
            <v>1200</v>
          </cell>
          <cell r="M428">
            <v>1.2</v>
          </cell>
        </row>
        <row r="429">
          <cell r="A429">
            <v>427</v>
          </cell>
          <cell r="B429">
            <v>9</v>
          </cell>
          <cell r="C429">
            <v>9100</v>
          </cell>
          <cell r="D429">
            <v>9200</v>
          </cell>
          <cell r="E429">
            <v>12</v>
          </cell>
          <cell r="F429" t="str">
            <v>FLF</v>
          </cell>
          <cell r="G429">
            <v>1</v>
          </cell>
          <cell r="H429">
            <v>0.6</v>
          </cell>
          <cell r="I429">
            <v>0.5</v>
          </cell>
          <cell r="L429">
            <v>1200</v>
          </cell>
          <cell r="M429">
            <v>0.3</v>
          </cell>
        </row>
        <row r="430">
          <cell r="A430">
            <v>428</v>
          </cell>
          <cell r="B430">
            <v>9</v>
          </cell>
          <cell r="C430">
            <v>9100</v>
          </cell>
          <cell r="D430">
            <v>9200</v>
          </cell>
          <cell r="E430">
            <v>12</v>
          </cell>
          <cell r="F430" t="str">
            <v>GT</v>
          </cell>
          <cell r="G430">
            <v>1</v>
          </cell>
          <cell r="H430">
            <v>1</v>
          </cell>
          <cell r="I430">
            <v>0.5</v>
          </cell>
          <cell r="L430">
            <v>1200</v>
          </cell>
          <cell r="M430">
            <v>0.5</v>
          </cell>
        </row>
        <row r="431">
          <cell r="A431">
            <v>429</v>
          </cell>
          <cell r="B431">
            <v>9</v>
          </cell>
          <cell r="C431">
            <v>9100</v>
          </cell>
          <cell r="D431">
            <v>9200</v>
          </cell>
          <cell r="E431">
            <v>12</v>
          </cell>
          <cell r="F431" t="str">
            <v>GBL</v>
          </cell>
          <cell r="G431">
            <v>1</v>
          </cell>
          <cell r="H431">
            <v>2.8</v>
          </cell>
          <cell r="I431">
            <v>1</v>
          </cell>
          <cell r="L431">
            <v>1200</v>
          </cell>
          <cell r="M431">
            <v>2.8</v>
          </cell>
        </row>
        <row r="432">
          <cell r="A432">
            <v>430</v>
          </cell>
          <cell r="B432">
            <v>9</v>
          </cell>
          <cell r="C432">
            <v>9100</v>
          </cell>
          <cell r="D432">
            <v>9200</v>
          </cell>
          <cell r="E432">
            <v>12</v>
          </cell>
          <cell r="F432" t="str">
            <v>GT</v>
          </cell>
          <cell r="G432">
            <v>1</v>
          </cell>
          <cell r="H432">
            <v>1.2</v>
          </cell>
          <cell r="I432">
            <v>0.5</v>
          </cell>
          <cell r="L432">
            <v>1200</v>
          </cell>
          <cell r="M432">
            <v>0.6</v>
          </cell>
        </row>
        <row r="433">
          <cell r="A433">
            <v>431</v>
          </cell>
          <cell r="B433">
            <v>9</v>
          </cell>
          <cell r="C433">
            <v>9100</v>
          </cell>
          <cell r="D433">
            <v>9200</v>
          </cell>
          <cell r="E433">
            <v>12</v>
          </cell>
          <cell r="F433" t="str">
            <v>GBL</v>
          </cell>
          <cell r="G433">
            <v>1</v>
          </cell>
          <cell r="H433">
            <v>1.1000000000000001</v>
          </cell>
          <cell r="I433">
            <v>2.2999999999999998</v>
          </cell>
          <cell r="L433">
            <v>1200</v>
          </cell>
          <cell r="M433">
            <v>2.5299999999999998</v>
          </cell>
        </row>
        <row r="434">
          <cell r="A434">
            <v>432</v>
          </cell>
          <cell r="B434">
            <v>9</v>
          </cell>
          <cell r="C434">
            <v>9100</v>
          </cell>
          <cell r="D434">
            <v>9200</v>
          </cell>
          <cell r="E434">
            <v>12</v>
          </cell>
          <cell r="F434" t="str">
            <v>GBL</v>
          </cell>
          <cell r="G434">
            <v>1</v>
          </cell>
          <cell r="H434">
            <v>1.7</v>
          </cell>
          <cell r="I434">
            <v>1.3</v>
          </cell>
          <cell r="L434">
            <v>1200</v>
          </cell>
          <cell r="M434">
            <v>2.21</v>
          </cell>
        </row>
        <row r="435">
          <cell r="A435">
            <v>433</v>
          </cell>
          <cell r="B435">
            <v>9</v>
          </cell>
          <cell r="C435">
            <v>9200</v>
          </cell>
          <cell r="D435">
            <v>9300</v>
          </cell>
          <cell r="E435">
            <v>12</v>
          </cell>
          <cell r="F435" t="str">
            <v>GT</v>
          </cell>
          <cell r="G435">
            <v>1</v>
          </cell>
          <cell r="H435">
            <v>2.2999999999999998</v>
          </cell>
          <cell r="I435">
            <v>0.5</v>
          </cell>
          <cell r="L435">
            <v>1200</v>
          </cell>
          <cell r="M435">
            <v>1.1499999999999999</v>
          </cell>
        </row>
        <row r="436">
          <cell r="A436">
            <v>434</v>
          </cell>
          <cell r="B436">
            <v>9</v>
          </cell>
          <cell r="C436">
            <v>9200</v>
          </cell>
          <cell r="D436">
            <v>9300</v>
          </cell>
          <cell r="E436">
            <v>12</v>
          </cell>
          <cell r="F436" t="str">
            <v>GBL</v>
          </cell>
          <cell r="G436">
            <v>1</v>
          </cell>
          <cell r="H436">
            <v>7.2</v>
          </cell>
          <cell r="I436">
            <v>3.6</v>
          </cell>
          <cell r="L436">
            <v>1200</v>
          </cell>
          <cell r="M436">
            <v>25.92</v>
          </cell>
        </row>
        <row r="437">
          <cell r="A437">
            <v>435</v>
          </cell>
          <cell r="B437">
            <v>9</v>
          </cell>
          <cell r="C437">
            <v>9200</v>
          </cell>
          <cell r="D437">
            <v>9300</v>
          </cell>
          <cell r="E437">
            <v>12</v>
          </cell>
          <cell r="F437" t="str">
            <v>GBL</v>
          </cell>
          <cell r="G437">
            <v>1</v>
          </cell>
          <cell r="H437">
            <v>3.4</v>
          </cell>
          <cell r="I437">
            <v>1.1000000000000001</v>
          </cell>
          <cell r="L437">
            <v>1200</v>
          </cell>
          <cell r="M437">
            <v>3.74</v>
          </cell>
        </row>
        <row r="438">
          <cell r="A438">
            <v>436</v>
          </cell>
          <cell r="B438">
            <v>9</v>
          </cell>
          <cell r="C438">
            <v>9200</v>
          </cell>
          <cell r="D438">
            <v>9300</v>
          </cell>
          <cell r="E438">
            <v>12</v>
          </cell>
          <cell r="F438" t="str">
            <v>PC</v>
          </cell>
          <cell r="G438">
            <v>1</v>
          </cell>
          <cell r="H438">
            <v>3.2</v>
          </cell>
          <cell r="I438">
            <v>1</v>
          </cell>
          <cell r="L438">
            <v>1200</v>
          </cell>
          <cell r="M438">
            <v>3.2</v>
          </cell>
        </row>
        <row r="439">
          <cell r="A439">
            <v>437</v>
          </cell>
          <cell r="B439">
            <v>9</v>
          </cell>
          <cell r="C439">
            <v>9300</v>
          </cell>
          <cell r="D439">
            <v>9400</v>
          </cell>
          <cell r="E439">
            <v>12</v>
          </cell>
          <cell r="F439" t="str">
            <v>GBL</v>
          </cell>
          <cell r="G439">
            <v>1</v>
          </cell>
          <cell r="H439">
            <v>1.5</v>
          </cell>
          <cell r="I439">
            <v>0.9</v>
          </cell>
          <cell r="L439">
            <v>1200</v>
          </cell>
          <cell r="M439">
            <v>1.35</v>
          </cell>
        </row>
        <row r="440">
          <cell r="A440">
            <v>438</v>
          </cell>
          <cell r="B440">
            <v>9</v>
          </cell>
          <cell r="C440">
            <v>9300</v>
          </cell>
          <cell r="D440">
            <v>9400</v>
          </cell>
          <cell r="E440">
            <v>12</v>
          </cell>
          <cell r="F440" t="str">
            <v>GBL</v>
          </cell>
          <cell r="G440">
            <v>1</v>
          </cell>
          <cell r="H440">
            <v>1.4</v>
          </cell>
          <cell r="I440">
            <v>0.7</v>
          </cell>
          <cell r="L440">
            <v>1200</v>
          </cell>
          <cell r="M440">
            <v>0.97999999999999987</v>
          </cell>
        </row>
        <row r="441">
          <cell r="A441">
            <v>439</v>
          </cell>
          <cell r="B441">
            <v>9</v>
          </cell>
          <cell r="C441">
            <v>9300</v>
          </cell>
          <cell r="D441">
            <v>9400</v>
          </cell>
          <cell r="E441">
            <v>12</v>
          </cell>
          <cell r="F441" t="str">
            <v>FLF</v>
          </cell>
          <cell r="G441">
            <v>1</v>
          </cell>
          <cell r="H441">
            <v>2.4</v>
          </cell>
          <cell r="I441">
            <v>0.5</v>
          </cell>
          <cell r="L441">
            <v>1200</v>
          </cell>
          <cell r="M441">
            <v>1.2</v>
          </cell>
        </row>
        <row r="442">
          <cell r="A442">
            <v>440</v>
          </cell>
          <cell r="B442">
            <v>9</v>
          </cell>
          <cell r="C442">
            <v>9300</v>
          </cell>
          <cell r="D442">
            <v>9400</v>
          </cell>
          <cell r="E442">
            <v>12</v>
          </cell>
          <cell r="F442" t="str">
            <v>GT</v>
          </cell>
          <cell r="G442">
            <v>1</v>
          </cell>
          <cell r="H442">
            <v>4.5</v>
          </cell>
          <cell r="I442">
            <v>0.5</v>
          </cell>
          <cell r="L442">
            <v>1200</v>
          </cell>
          <cell r="M442">
            <v>2.25</v>
          </cell>
        </row>
        <row r="443">
          <cell r="A443">
            <v>441</v>
          </cell>
          <cell r="B443">
            <v>9</v>
          </cell>
          <cell r="C443">
            <v>9300</v>
          </cell>
          <cell r="D443">
            <v>9400</v>
          </cell>
          <cell r="E443">
            <v>12</v>
          </cell>
          <cell r="F443" t="str">
            <v>P</v>
          </cell>
          <cell r="G443">
            <v>1</v>
          </cell>
          <cell r="H443">
            <v>7.8</v>
          </cell>
          <cell r="I443">
            <v>1.8</v>
          </cell>
          <cell r="L443">
            <v>1200</v>
          </cell>
          <cell r="M443">
            <v>14.04</v>
          </cell>
        </row>
        <row r="444">
          <cell r="A444">
            <v>442</v>
          </cell>
          <cell r="B444">
            <v>9</v>
          </cell>
          <cell r="C444">
            <v>9300</v>
          </cell>
          <cell r="D444">
            <v>9400</v>
          </cell>
          <cell r="E444">
            <v>12</v>
          </cell>
          <cell r="F444" t="str">
            <v>GBL</v>
          </cell>
          <cell r="G444">
            <v>1</v>
          </cell>
          <cell r="H444">
            <v>5.4</v>
          </cell>
          <cell r="I444">
            <v>1.2</v>
          </cell>
          <cell r="L444">
            <v>1200</v>
          </cell>
          <cell r="M444">
            <v>6.48</v>
          </cell>
        </row>
        <row r="445">
          <cell r="A445">
            <v>443</v>
          </cell>
          <cell r="B445">
            <v>9</v>
          </cell>
          <cell r="C445">
            <v>9400</v>
          </cell>
          <cell r="D445">
            <v>9500</v>
          </cell>
          <cell r="E445">
            <v>12</v>
          </cell>
          <cell r="F445" t="str">
            <v>P</v>
          </cell>
          <cell r="G445">
            <v>1</v>
          </cell>
          <cell r="H445">
            <v>4.9000000000000004</v>
          </cell>
          <cell r="I445">
            <v>2</v>
          </cell>
          <cell r="L445">
            <v>1200</v>
          </cell>
          <cell r="M445">
            <v>9.8000000000000007</v>
          </cell>
        </row>
        <row r="446">
          <cell r="A446">
            <v>444</v>
          </cell>
          <cell r="B446">
            <v>9</v>
          </cell>
          <cell r="C446">
            <v>9400</v>
          </cell>
          <cell r="D446">
            <v>9500</v>
          </cell>
          <cell r="E446">
            <v>12</v>
          </cell>
          <cell r="F446" t="str">
            <v>GT</v>
          </cell>
          <cell r="G446">
            <v>1</v>
          </cell>
          <cell r="H446">
            <v>1.5</v>
          </cell>
          <cell r="I446">
            <v>0.5</v>
          </cell>
          <cell r="L446">
            <v>1200</v>
          </cell>
          <cell r="M446">
            <v>0.75</v>
          </cell>
        </row>
        <row r="447">
          <cell r="A447">
            <v>445</v>
          </cell>
          <cell r="B447">
            <v>9</v>
          </cell>
          <cell r="C447">
            <v>9400</v>
          </cell>
          <cell r="D447">
            <v>9500</v>
          </cell>
          <cell r="E447">
            <v>12</v>
          </cell>
          <cell r="F447" t="str">
            <v>FLF</v>
          </cell>
          <cell r="G447">
            <v>1</v>
          </cell>
          <cell r="H447">
            <v>0.7</v>
          </cell>
          <cell r="I447">
            <v>0.5</v>
          </cell>
          <cell r="L447">
            <v>1200</v>
          </cell>
          <cell r="M447">
            <v>0.35</v>
          </cell>
        </row>
        <row r="448">
          <cell r="A448">
            <v>446</v>
          </cell>
          <cell r="B448">
            <v>9</v>
          </cell>
          <cell r="C448">
            <v>9500</v>
          </cell>
          <cell r="D448">
            <v>9600</v>
          </cell>
          <cell r="E448">
            <v>12</v>
          </cell>
          <cell r="F448" t="str">
            <v>P</v>
          </cell>
          <cell r="G448">
            <v>1</v>
          </cell>
          <cell r="H448">
            <v>11</v>
          </cell>
          <cell r="I448">
            <v>2.4</v>
          </cell>
          <cell r="L448">
            <v>1200</v>
          </cell>
          <cell r="M448">
            <v>26.4</v>
          </cell>
        </row>
        <row r="449">
          <cell r="A449">
            <v>447</v>
          </cell>
          <cell r="B449">
            <v>9</v>
          </cell>
          <cell r="C449">
            <v>9500</v>
          </cell>
          <cell r="D449">
            <v>9600</v>
          </cell>
          <cell r="E449">
            <v>12</v>
          </cell>
          <cell r="F449" t="str">
            <v>P</v>
          </cell>
          <cell r="G449">
            <v>1</v>
          </cell>
          <cell r="H449">
            <v>10</v>
          </cell>
          <cell r="I449">
            <v>2</v>
          </cell>
          <cell r="L449">
            <v>1200</v>
          </cell>
          <cell r="M449">
            <v>20</v>
          </cell>
        </row>
        <row r="450">
          <cell r="A450">
            <v>448</v>
          </cell>
          <cell r="B450">
            <v>9</v>
          </cell>
          <cell r="C450">
            <v>9600</v>
          </cell>
          <cell r="D450">
            <v>9700</v>
          </cell>
          <cell r="E450">
            <v>12</v>
          </cell>
          <cell r="F450" t="str">
            <v>PC</v>
          </cell>
          <cell r="G450">
            <v>1</v>
          </cell>
          <cell r="H450">
            <v>4.2</v>
          </cell>
          <cell r="I450">
            <v>1.1000000000000001</v>
          </cell>
          <cell r="L450">
            <v>1200</v>
          </cell>
          <cell r="M450">
            <v>4.620000000000001</v>
          </cell>
        </row>
        <row r="451">
          <cell r="A451">
            <v>449</v>
          </cell>
          <cell r="B451">
            <v>9</v>
          </cell>
          <cell r="C451">
            <v>9700</v>
          </cell>
          <cell r="D451">
            <v>9800</v>
          </cell>
          <cell r="E451">
            <v>12</v>
          </cell>
          <cell r="F451" t="str">
            <v>GT</v>
          </cell>
          <cell r="G451">
            <v>1</v>
          </cell>
          <cell r="H451">
            <v>4.5</v>
          </cell>
          <cell r="I451">
            <v>0.5</v>
          </cell>
          <cell r="L451">
            <v>1200</v>
          </cell>
          <cell r="M451">
            <v>2.25</v>
          </cell>
        </row>
        <row r="452">
          <cell r="A452">
            <v>450</v>
          </cell>
          <cell r="B452">
            <v>9</v>
          </cell>
          <cell r="C452">
            <v>9700</v>
          </cell>
          <cell r="D452">
            <v>9800</v>
          </cell>
          <cell r="E452">
            <v>12</v>
          </cell>
          <cell r="F452" t="str">
            <v>GBL</v>
          </cell>
          <cell r="G452">
            <v>1</v>
          </cell>
          <cell r="H452">
            <v>3.4</v>
          </cell>
          <cell r="I452">
            <v>0.8</v>
          </cell>
          <cell r="L452">
            <v>1200</v>
          </cell>
          <cell r="M452">
            <v>2.72</v>
          </cell>
        </row>
        <row r="453">
          <cell r="A453">
            <v>451</v>
          </cell>
          <cell r="B453">
            <v>9</v>
          </cell>
          <cell r="C453">
            <v>9700</v>
          </cell>
          <cell r="D453">
            <v>9800</v>
          </cell>
          <cell r="E453">
            <v>12</v>
          </cell>
          <cell r="F453" t="str">
            <v>P</v>
          </cell>
          <cell r="G453">
            <v>1</v>
          </cell>
          <cell r="H453">
            <v>9.1999999999999993</v>
          </cell>
          <cell r="I453">
            <v>3.5</v>
          </cell>
          <cell r="L453">
            <v>1200</v>
          </cell>
          <cell r="M453">
            <v>32.199999999999996</v>
          </cell>
        </row>
        <row r="454">
          <cell r="A454">
            <v>452</v>
          </cell>
          <cell r="B454">
            <v>9</v>
          </cell>
          <cell r="C454">
            <v>9700</v>
          </cell>
          <cell r="D454">
            <v>9800</v>
          </cell>
          <cell r="E454">
            <v>12</v>
          </cell>
          <cell r="F454" t="str">
            <v>PC</v>
          </cell>
          <cell r="G454">
            <v>1</v>
          </cell>
          <cell r="H454">
            <v>1.8</v>
          </cell>
          <cell r="I454">
            <v>0.4</v>
          </cell>
          <cell r="L454">
            <v>1200</v>
          </cell>
          <cell r="M454">
            <v>0.72000000000000008</v>
          </cell>
        </row>
        <row r="455">
          <cell r="A455">
            <v>453</v>
          </cell>
          <cell r="B455">
            <v>9</v>
          </cell>
          <cell r="C455">
            <v>9700</v>
          </cell>
          <cell r="D455">
            <v>9800</v>
          </cell>
          <cell r="E455">
            <v>12</v>
          </cell>
          <cell r="F455" t="str">
            <v>GT</v>
          </cell>
          <cell r="G455">
            <v>1</v>
          </cell>
          <cell r="H455">
            <v>4.5999999999999996</v>
          </cell>
          <cell r="I455">
            <v>0.5</v>
          </cell>
          <cell r="L455">
            <v>1200</v>
          </cell>
          <cell r="M455">
            <v>2.2999999999999998</v>
          </cell>
        </row>
        <row r="456">
          <cell r="A456">
            <v>454</v>
          </cell>
          <cell r="B456">
            <v>9</v>
          </cell>
          <cell r="C456">
            <v>9700</v>
          </cell>
          <cell r="D456">
            <v>9800</v>
          </cell>
          <cell r="E456">
            <v>12</v>
          </cell>
          <cell r="F456" t="str">
            <v>P</v>
          </cell>
          <cell r="G456">
            <v>1</v>
          </cell>
          <cell r="H456">
            <v>5.3</v>
          </cell>
          <cell r="I456">
            <v>4.5</v>
          </cell>
          <cell r="L456">
            <v>1200</v>
          </cell>
          <cell r="M456">
            <v>23.849999999999998</v>
          </cell>
        </row>
        <row r="457">
          <cell r="A457">
            <v>455</v>
          </cell>
          <cell r="B457">
            <v>9</v>
          </cell>
          <cell r="C457">
            <v>9800</v>
          </cell>
          <cell r="D457">
            <v>9900</v>
          </cell>
          <cell r="E457">
            <v>12</v>
          </cell>
          <cell r="F457" t="str">
            <v>GLJ</v>
          </cell>
          <cell r="G457">
            <v>2</v>
          </cell>
          <cell r="H457">
            <v>9</v>
          </cell>
          <cell r="I457">
            <v>0.5</v>
          </cell>
          <cell r="L457">
            <v>1200</v>
          </cell>
          <cell r="M457">
            <v>4.5</v>
          </cell>
        </row>
        <row r="458">
          <cell r="A458">
            <v>456</v>
          </cell>
          <cell r="B458">
            <v>9</v>
          </cell>
          <cell r="C458">
            <v>9800</v>
          </cell>
          <cell r="D458">
            <v>9900</v>
          </cell>
          <cell r="E458">
            <v>12</v>
          </cell>
          <cell r="F458" t="str">
            <v>P</v>
          </cell>
          <cell r="G458">
            <v>1</v>
          </cell>
          <cell r="H458">
            <v>2.2000000000000002</v>
          </cell>
          <cell r="I458">
            <v>2.5</v>
          </cell>
          <cell r="L458">
            <v>1200</v>
          </cell>
          <cell r="M458">
            <v>5.5</v>
          </cell>
        </row>
        <row r="459">
          <cell r="A459">
            <v>457</v>
          </cell>
          <cell r="B459">
            <v>9</v>
          </cell>
          <cell r="C459">
            <v>9800</v>
          </cell>
          <cell r="D459">
            <v>9900</v>
          </cell>
          <cell r="E459">
            <v>12</v>
          </cell>
          <cell r="F459" t="str">
            <v>FLF</v>
          </cell>
          <cell r="G459">
            <v>1</v>
          </cell>
          <cell r="H459">
            <v>5.8</v>
          </cell>
          <cell r="I459">
            <v>0.5</v>
          </cell>
          <cell r="L459">
            <v>1200</v>
          </cell>
          <cell r="M459">
            <v>2.9</v>
          </cell>
        </row>
        <row r="460">
          <cell r="A460">
            <v>458</v>
          </cell>
          <cell r="B460">
            <v>9</v>
          </cell>
          <cell r="C460">
            <v>9900</v>
          </cell>
          <cell r="D460">
            <v>10000</v>
          </cell>
          <cell r="E460">
            <v>12</v>
          </cell>
          <cell r="L460">
            <v>1200</v>
          </cell>
          <cell r="M460">
            <v>0</v>
          </cell>
        </row>
        <row r="461">
          <cell r="A461">
            <v>459</v>
          </cell>
          <cell r="B461">
            <v>10</v>
          </cell>
          <cell r="C461">
            <v>10000</v>
          </cell>
          <cell r="D461">
            <v>10100</v>
          </cell>
          <cell r="E461">
            <v>12</v>
          </cell>
          <cell r="L461">
            <v>1200</v>
          </cell>
          <cell r="M461">
            <v>0</v>
          </cell>
        </row>
        <row r="462">
          <cell r="A462">
            <v>460</v>
          </cell>
          <cell r="B462">
            <v>10</v>
          </cell>
          <cell r="C462">
            <v>10100</v>
          </cell>
          <cell r="D462">
            <v>10200</v>
          </cell>
          <cell r="E462">
            <v>12</v>
          </cell>
          <cell r="L462">
            <v>1200</v>
          </cell>
          <cell r="M462">
            <v>0</v>
          </cell>
        </row>
        <row r="463">
          <cell r="A463">
            <v>461</v>
          </cell>
          <cell r="B463">
            <v>10</v>
          </cell>
          <cell r="C463">
            <v>10200</v>
          </cell>
          <cell r="D463">
            <v>10300</v>
          </cell>
          <cell r="E463">
            <v>12</v>
          </cell>
          <cell r="L463">
            <v>1200</v>
          </cell>
          <cell r="M463">
            <v>0</v>
          </cell>
        </row>
        <row r="464">
          <cell r="A464">
            <v>462</v>
          </cell>
          <cell r="B464">
            <v>10</v>
          </cell>
          <cell r="C464">
            <v>10300</v>
          </cell>
          <cell r="D464">
            <v>10400</v>
          </cell>
          <cell r="E464">
            <v>12</v>
          </cell>
          <cell r="L464">
            <v>1200</v>
          </cell>
          <cell r="M464">
            <v>0</v>
          </cell>
        </row>
        <row r="465">
          <cell r="A465">
            <v>463</v>
          </cell>
          <cell r="B465">
            <v>10</v>
          </cell>
          <cell r="C465">
            <v>10400</v>
          </cell>
          <cell r="D465">
            <v>10500</v>
          </cell>
          <cell r="E465">
            <v>12</v>
          </cell>
          <cell r="L465">
            <v>1200</v>
          </cell>
          <cell r="M465">
            <v>0</v>
          </cell>
        </row>
        <row r="466">
          <cell r="A466">
            <v>464</v>
          </cell>
          <cell r="B466">
            <v>10</v>
          </cell>
          <cell r="C466">
            <v>10500</v>
          </cell>
          <cell r="D466">
            <v>10600</v>
          </cell>
          <cell r="E466">
            <v>11.100000000000001</v>
          </cell>
          <cell r="F466" t="str">
            <v>GLJ</v>
          </cell>
          <cell r="G466">
            <v>1</v>
          </cell>
          <cell r="H466">
            <v>3.5</v>
          </cell>
          <cell r="I466">
            <v>0.5</v>
          </cell>
          <cell r="L466">
            <v>1110.0000000000002</v>
          </cell>
          <cell r="M466">
            <v>1.75</v>
          </cell>
        </row>
        <row r="467">
          <cell r="A467">
            <v>465</v>
          </cell>
          <cell r="B467">
            <v>10</v>
          </cell>
          <cell r="C467">
            <v>10500</v>
          </cell>
          <cell r="D467">
            <v>10600</v>
          </cell>
          <cell r="E467">
            <v>11.100000000000001</v>
          </cell>
          <cell r="F467" t="str">
            <v>FLF</v>
          </cell>
          <cell r="G467">
            <v>1</v>
          </cell>
          <cell r="H467">
            <v>11.4</v>
          </cell>
          <cell r="I467">
            <v>0.5</v>
          </cell>
          <cell r="L467">
            <v>1110.0000000000002</v>
          </cell>
          <cell r="M467">
            <v>5.7</v>
          </cell>
        </row>
        <row r="468">
          <cell r="A468">
            <v>466</v>
          </cell>
          <cell r="B468">
            <v>10</v>
          </cell>
          <cell r="C468">
            <v>10500</v>
          </cell>
          <cell r="D468">
            <v>10600</v>
          </cell>
          <cell r="E468">
            <v>11.100000000000001</v>
          </cell>
          <cell r="F468" t="str">
            <v>FLF</v>
          </cell>
          <cell r="G468">
            <v>1</v>
          </cell>
          <cell r="H468">
            <v>40.299999999999997</v>
          </cell>
          <cell r="I468">
            <v>0.5</v>
          </cell>
          <cell r="L468">
            <v>1110.0000000000002</v>
          </cell>
          <cell r="M468">
            <v>20.149999999999999</v>
          </cell>
        </row>
        <row r="469">
          <cell r="A469">
            <v>467</v>
          </cell>
          <cell r="B469">
            <v>10</v>
          </cell>
          <cell r="C469">
            <v>10500</v>
          </cell>
          <cell r="D469">
            <v>10600</v>
          </cell>
          <cell r="E469">
            <v>11.100000000000001</v>
          </cell>
          <cell r="F469" t="str">
            <v>FLF</v>
          </cell>
          <cell r="G469">
            <v>1</v>
          </cell>
          <cell r="H469">
            <v>88</v>
          </cell>
          <cell r="I469">
            <v>0.5</v>
          </cell>
          <cell r="L469">
            <v>1110.0000000000002</v>
          </cell>
          <cell r="M469">
            <v>44</v>
          </cell>
        </row>
        <row r="470">
          <cell r="A470">
            <v>468</v>
          </cell>
          <cell r="B470">
            <v>10</v>
          </cell>
          <cell r="C470">
            <v>10600</v>
          </cell>
          <cell r="D470">
            <v>10700</v>
          </cell>
          <cell r="E470">
            <v>11.100000000000001</v>
          </cell>
          <cell r="F470" t="str">
            <v>GBL</v>
          </cell>
          <cell r="G470">
            <v>1</v>
          </cell>
          <cell r="H470">
            <v>13</v>
          </cell>
          <cell r="I470">
            <v>0.8</v>
          </cell>
          <cell r="L470">
            <v>1110.0000000000002</v>
          </cell>
          <cell r="M470">
            <v>10.4</v>
          </cell>
        </row>
        <row r="471">
          <cell r="A471">
            <v>469</v>
          </cell>
          <cell r="B471">
            <v>10</v>
          </cell>
          <cell r="C471">
            <v>10600</v>
          </cell>
          <cell r="D471">
            <v>10700</v>
          </cell>
          <cell r="E471">
            <v>11.100000000000001</v>
          </cell>
          <cell r="F471" t="str">
            <v>GBL</v>
          </cell>
          <cell r="G471">
            <v>1</v>
          </cell>
          <cell r="H471">
            <v>11</v>
          </cell>
          <cell r="I471">
            <v>7.4</v>
          </cell>
          <cell r="L471">
            <v>1110.0000000000002</v>
          </cell>
          <cell r="M471">
            <v>81.400000000000006</v>
          </cell>
        </row>
        <row r="472">
          <cell r="A472">
            <v>470</v>
          </cell>
          <cell r="B472">
            <v>10</v>
          </cell>
          <cell r="C472">
            <v>10600</v>
          </cell>
          <cell r="D472">
            <v>10700</v>
          </cell>
          <cell r="E472">
            <v>11.100000000000001</v>
          </cell>
          <cell r="F472" t="str">
            <v>GML</v>
          </cell>
          <cell r="G472">
            <v>2</v>
          </cell>
          <cell r="H472">
            <v>20</v>
          </cell>
          <cell r="I472">
            <v>5.5500000000000007</v>
          </cell>
          <cell r="L472">
            <v>1110.0000000000002</v>
          </cell>
          <cell r="M472">
            <v>111.00000000000001</v>
          </cell>
        </row>
        <row r="473">
          <cell r="A473">
            <v>471</v>
          </cell>
          <cell r="B473">
            <v>10</v>
          </cell>
          <cell r="C473">
            <v>10700</v>
          </cell>
          <cell r="D473">
            <v>10800</v>
          </cell>
          <cell r="E473">
            <v>11.100000000000001</v>
          </cell>
          <cell r="F473" t="str">
            <v>GML</v>
          </cell>
          <cell r="G473">
            <v>1</v>
          </cell>
          <cell r="H473">
            <v>11</v>
          </cell>
          <cell r="I473">
            <v>5.5500000000000007</v>
          </cell>
          <cell r="L473">
            <v>1110.0000000000002</v>
          </cell>
          <cell r="M473">
            <v>61.050000000000011</v>
          </cell>
        </row>
        <row r="474">
          <cell r="A474">
            <v>472</v>
          </cell>
          <cell r="B474">
            <v>10</v>
          </cell>
          <cell r="C474">
            <v>10700</v>
          </cell>
          <cell r="D474">
            <v>10800</v>
          </cell>
          <cell r="E474">
            <v>11.100000000000001</v>
          </cell>
          <cell r="F474" t="str">
            <v>DPL</v>
          </cell>
          <cell r="G474">
            <v>1</v>
          </cell>
          <cell r="H474">
            <v>22</v>
          </cell>
          <cell r="I474">
            <v>2.7</v>
          </cell>
          <cell r="J474">
            <v>5</v>
          </cell>
          <cell r="L474">
            <v>1110.0000000000002</v>
          </cell>
          <cell r="M474">
            <v>59.400000000000006</v>
          </cell>
        </row>
        <row r="475">
          <cell r="A475">
            <v>473</v>
          </cell>
          <cell r="B475">
            <v>10</v>
          </cell>
          <cell r="C475">
            <v>10800</v>
          </cell>
          <cell r="D475">
            <v>10900</v>
          </cell>
          <cell r="E475">
            <v>11.100000000000001</v>
          </cell>
          <cell r="L475">
            <v>1110.0000000000002</v>
          </cell>
          <cell r="M475">
            <v>0</v>
          </cell>
        </row>
        <row r="476">
          <cell r="A476">
            <v>474</v>
          </cell>
          <cell r="B476">
            <v>10</v>
          </cell>
          <cell r="C476">
            <v>10900</v>
          </cell>
          <cell r="D476">
            <v>11000</v>
          </cell>
          <cell r="E476">
            <v>11.100000000000001</v>
          </cell>
          <cell r="F476" t="str">
            <v>EX</v>
          </cell>
          <cell r="G476">
            <v>1</v>
          </cell>
          <cell r="H476">
            <v>0.5</v>
          </cell>
          <cell r="I476">
            <v>0.5</v>
          </cell>
          <cell r="L476">
            <v>1110.0000000000002</v>
          </cell>
          <cell r="M476">
            <v>0.25</v>
          </cell>
        </row>
        <row r="477">
          <cell r="A477">
            <v>475</v>
          </cell>
          <cell r="B477">
            <v>11</v>
          </cell>
          <cell r="C477">
            <v>11000</v>
          </cell>
          <cell r="D477">
            <v>11100</v>
          </cell>
          <cell r="E477">
            <v>11</v>
          </cell>
          <cell r="L477">
            <v>1100</v>
          </cell>
          <cell r="M477">
            <v>0</v>
          </cell>
        </row>
        <row r="478">
          <cell r="A478">
            <v>476</v>
          </cell>
          <cell r="B478">
            <v>11</v>
          </cell>
          <cell r="C478">
            <v>11100</v>
          </cell>
          <cell r="D478">
            <v>11200</v>
          </cell>
          <cell r="E478">
            <v>11</v>
          </cell>
          <cell r="L478">
            <v>1100</v>
          </cell>
          <cell r="M478">
            <v>0</v>
          </cell>
        </row>
        <row r="479">
          <cell r="A479">
            <v>477</v>
          </cell>
          <cell r="B479">
            <v>11</v>
          </cell>
          <cell r="C479">
            <v>11200</v>
          </cell>
          <cell r="D479">
            <v>11300</v>
          </cell>
          <cell r="E479">
            <v>11</v>
          </cell>
          <cell r="L479">
            <v>1100</v>
          </cell>
          <cell r="M479">
            <v>0</v>
          </cell>
        </row>
        <row r="480">
          <cell r="A480">
            <v>478</v>
          </cell>
          <cell r="B480">
            <v>11</v>
          </cell>
          <cell r="C480">
            <v>11300</v>
          </cell>
          <cell r="D480">
            <v>11400</v>
          </cell>
          <cell r="E480">
            <v>11</v>
          </cell>
          <cell r="L480">
            <v>1100</v>
          </cell>
          <cell r="M480">
            <v>0</v>
          </cell>
        </row>
        <row r="481">
          <cell r="A481">
            <v>479</v>
          </cell>
          <cell r="B481">
            <v>11</v>
          </cell>
          <cell r="C481">
            <v>11400</v>
          </cell>
          <cell r="D481">
            <v>11500</v>
          </cell>
          <cell r="E481">
            <v>11</v>
          </cell>
          <cell r="L481">
            <v>1100</v>
          </cell>
          <cell r="M481">
            <v>0</v>
          </cell>
        </row>
        <row r="482">
          <cell r="A482">
            <v>480</v>
          </cell>
          <cell r="B482">
            <v>11</v>
          </cell>
          <cell r="C482">
            <v>11500</v>
          </cell>
          <cell r="D482">
            <v>11600</v>
          </cell>
          <cell r="E482">
            <v>11</v>
          </cell>
          <cell r="L482">
            <v>1100</v>
          </cell>
          <cell r="M482">
            <v>0</v>
          </cell>
        </row>
        <row r="483">
          <cell r="A483">
            <v>481</v>
          </cell>
          <cell r="B483">
            <v>11</v>
          </cell>
          <cell r="C483">
            <v>11600</v>
          </cell>
          <cell r="D483">
            <v>11700</v>
          </cell>
          <cell r="E483">
            <v>11</v>
          </cell>
          <cell r="L483">
            <v>1100</v>
          </cell>
          <cell r="M483">
            <v>0</v>
          </cell>
        </row>
        <row r="484">
          <cell r="A484">
            <v>482</v>
          </cell>
          <cell r="B484">
            <v>11</v>
          </cell>
          <cell r="C484">
            <v>11700</v>
          </cell>
          <cell r="D484">
            <v>11800</v>
          </cell>
          <cell r="E484">
            <v>11</v>
          </cell>
          <cell r="L484">
            <v>1100</v>
          </cell>
          <cell r="M484">
            <v>0</v>
          </cell>
        </row>
        <row r="485">
          <cell r="A485">
            <v>483</v>
          </cell>
          <cell r="B485">
            <v>11</v>
          </cell>
          <cell r="C485">
            <v>11800</v>
          </cell>
          <cell r="D485">
            <v>11900</v>
          </cell>
          <cell r="E485">
            <v>11</v>
          </cell>
          <cell r="L485">
            <v>1100</v>
          </cell>
          <cell r="M485">
            <v>0</v>
          </cell>
        </row>
        <row r="486">
          <cell r="A486">
            <v>484</v>
          </cell>
          <cell r="B486">
            <v>11</v>
          </cell>
          <cell r="C486">
            <v>11900</v>
          </cell>
          <cell r="D486">
            <v>12000</v>
          </cell>
          <cell r="E486">
            <v>11</v>
          </cell>
          <cell r="L486">
            <v>1100</v>
          </cell>
          <cell r="M486">
            <v>0</v>
          </cell>
        </row>
        <row r="487">
          <cell r="A487">
            <v>485</v>
          </cell>
          <cell r="B487">
            <v>12</v>
          </cell>
          <cell r="C487">
            <v>12000</v>
          </cell>
          <cell r="D487">
            <v>12100</v>
          </cell>
          <cell r="E487">
            <v>11</v>
          </cell>
          <cell r="F487" t="str">
            <v>FLF</v>
          </cell>
          <cell r="G487">
            <v>1</v>
          </cell>
          <cell r="H487">
            <v>3.8</v>
          </cell>
          <cell r="I487">
            <v>0.5</v>
          </cell>
          <cell r="L487">
            <v>1100</v>
          </cell>
          <cell r="M487">
            <v>1.9</v>
          </cell>
        </row>
        <row r="488">
          <cell r="A488">
            <v>486</v>
          </cell>
          <cell r="B488">
            <v>12</v>
          </cell>
          <cell r="C488">
            <v>12000</v>
          </cell>
          <cell r="D488">
            <v>12100</v>
          </cell>
          <cell r="E488">
            <v>11</v>
          </cell>
          <cell r="F488" t="str">
            <v>FLF</v>
          </cell>
          <cell r="G488">
            <v>1</v>
          </cell>
          <cell r="H488">
            <v>7.4</v>
          </cell>
          <cell r="I488">
            <v>0.5</v>
          </cell>
          <cell r="L488">
            <v>1100</v>
          </cell>
          <cell r="M488">
            <v>3.7</v>
          </cell>
        </row>
        <row r="489">
          <cell r="A489">
            <v>487</v>
          </cell>
          <cell r="B489">
            <v>12</v>
          </cell>
          <cell r="C489">
            <v>12000</v>
          </cell>
          <cell r="D489">
            <v>12100</v>
          </cell>
          <cell r="E489">
            <v>11</v>
          </cell>
          <cell r="F489" t="str">
            <v>FLF</v>
          </cell>
          <cell r="G489">
            <v>1</v>
          </cell>
          <cell r="H489">
            <v>3.5</v>
          </cell>
          <cell r="I489">
            <v>0.5</v>
          </cell>
          <cell r="L489">
            <v>1100</v>
          </cell>
          <cell r="M489">
            <v>1.75</v>
          </cell>
        </row>
        <row r="490">
          <cell r="A490">
            <v>488</v>
          </cell>
          <cell r="B490">
            <v>12</v>
          </cell>
          <cell r="C490">
            <v>12000</v>
          </cell>
          <cell r="D490">
            <v>12100</v>
          </cell>
          <cell r="E490">
            <v>11</v>
          </cell>
          <cell r="F490" t="str">
            <v>FLF</v>
          </cell>
          <cell r="G490">
            <v>1</v>
          </cell>
          <cell r="H490">
            <v>21.3</v>
          </cell>
          <cell r="I490">
            <v>0.5</v>
          </cell>
          <cell r="L490">
            <v>1100</v>
          </cell>
          <cell r="M490">
            <v>10.65</v>
          </cell>
        </row>
        <row r="491">
          <cell r="A491">
            <v>489</v>
          </cell>
          <cell r="B491">
            <v>12</v>
          </cell>
          <cell r="C491">
            <v>12000</v>
          </cell>
          <cell r="D491">
            <v>12100</v>
          </cell>
          <cell r="E491">
            <v>11</v>
          </cell>
          <cell r="F491" t="str">
            <v>GT</v>
          </cell>
          <cell r="G491">
            <v>1</v>
          </cell>
          <cell r="H491">
            <v>1.2</v>
          </cell>
          <cell r="I491">
            <v>0.5</v>
          </cell>
          <cell r="L491">
            <v>1100</v>
          </cell>
          <cell r="M491">
            <v>0.6</v>
          </cell>
        </row>
        <row r="492">
          <cell r="A492">
            <v>490</v>
          </cell>
          <cell r="B492">
            <v>12</v>
          </cell>
          <cell r="C492">
            <v>12000</v>
          </cell>
          <cell r="D492">
            <v>12100</v>
          </cell>
          <cell r="E492">
            <v>11</v>
          </cell>
          <cell r="F492" t="str">
            <v>GBL</v>
          </cell>
          <cell r="G492">
            <v>1</v>
          </cell>
          <cell r="H492">
            <v>9.1999999999999993</v>
          </cell>
          <cell r="I492">
            <v>1.1000000000000001</v>
          </cell>
          <cell r="L492">
            <v>1100</v>
          </cell>
          <cell r="M492">
            <v>10.119999999999999</v>
          </cell>
        </row>
        <row r="493">
          <cell r="A493">
            <v>491</v>
          </cell>
          <cell r="B493">
            <v>12</v>
          </cell>
          <cell r="C493">
            <v>12000</v>
          </cell>
          <cell r="D493">
            <v>12100</v>
          </cell>
          <cell r="E493">
            <v>11</v>
          </cell>
          <cell r="F493" t="str">
            <v>GBL</v>
          </cell>
          <cell r="G493">
            <v>1</v>
          </cell>
          <cell r="H493">
            <v>10</v>
          </cell>
          <cell r="I493">
            <v>2</v>
          </cell>
          <cell r="L493">
            <v>1100</v>
          </cell>
          <cell r="M493">
            <v>20</v>
          </cell>
        </row>
        <row r="494">
          <cell r="A494">
            <v>492</v>
          </cell>
          <cell r="B494">
            <v>12</v>
          </cell>
          <cell r="C494">
            <v>12000</v>
          </cell>
          <cell r="D494">
            <v>12100</v>
          </cell>
          <cell r="E494">
            <v>11</v>
          </cell>
          <cell r="F494" t="str">
            <v>FLF</v>
          </cell>
          <cell r="G494">
            <v>1</v>
          </cell>
          <cell r="H494">
            <v>8.6</v>
          </cell>
          <cell r="I494">
            <v>0.5</v>
          </cell>
          <cell r="L494">
            <v>1100</v>
          </cell>
          <cell r="M494">
            <v>4.3</v>
          </cell>
        </row>
        <row r="495">
          <cell r="A495">
            <v>493</v>
          </cell>
          <cell r="B495">
            <v>12</v>
          </cell>
          <cell r="C495">
            <v>12000</v>
          </cell>
          <cell r="D495">
            <v>12100</v>
          </cell>
          <cell r="E495">
            <v>11</v>
          </cell>
          <cell r="F495" t="str">
            <v>FLF</v>
          </cell>
          <cell r="G495">
            <v>1</v>
          </cell>
          <cell r="H495">
            <v>3.2</v>
          </cell>
          <cell r="I495">
            <v>0.5</v>
          </cell>
          <cell r="L495">
            <v>1100</v>
          </cell>
          <cell r="M495">
            <v>1.6</v>
          </cell>
        </row>
        <row r="496">
          <cell r="A496">
            <v>494</v>
          </cell>
          <cell r="B496">
            <v>12</v>
          </cell>
          <cell r="C496">
            <v>12100</v>
          </cell>
          <cell r="D496">
            <v>12200</v>
          </cell>
          <cell r="E496">
            <v>11</v>
          </cell>
          <cell r="F496" t="str">
            <v>FLF</v>
          </cell>
          <cell r="G496">
            <v>1</v>
          </cell>
          <cell r="H496">
            <v>3.4</v>
          </cell>
          <cell r="I496">
            <v>0.5</v>
          </cell>
          <cell r="L496">
            <v>1100</v>
          </cell>
          <cell r="M496">
            <v>1.7</v>
          </cell>
        </row>
        <row r="497">
          <cell r="A497">
            <v>495</v>
          </cell>
          <cell r="B497">
            <v>12</v>
          </cell>
          <cell r="C497">
            <v>12100</v>
          </cell>
          <cell r="D497">
            <v>12200</v>
          </cell>
          <cell r="E497">
            <v>11</v>
          </cell>
          <cell r="F497" t="str">
            <v>FLF</v>
          </cell>
          <cell r="G497">
            <v>1</v>
          </cell>
          <cell r="H497">
            <v>1.8</v>
          </cell>
          <cell r="I497">
            <v>0.5</v>
          </cell>
          <cell r="L497">
            <v>1100</v>
          </cell>
          <cell r="M497">
            <v>0.9</v>
          </cell>
        </row>
        <row r="498">
          <cell r="A498">
            <v>496</v>
          </cell>
          <cell r="B498">
            <v>12</v>
          </cell>
          <cell r="C498">
            <v>12100</v>
          </cell>
          <cell r="D498">
            <v>12200</v>
          </cell>
          <cell r="E498">
            <v>11</v>
          </cell>
          <cell r="F498" t="str">
            <v>GBL</v>
          </cell>
          <cell r="G498">
            <v>1</v>
          </cell>
          <cell r="H498">
            <v>0.6</v>
          </cell>
          <cell r="I498">
            <v>0.6</v>
          </cell>
          <cell r="L498">
            <v>1100</v>
          </cell>
          <cell r="M498">
            <v>0.36</v>
          </cell>
        </row>
        <row r="499">
          <cell r="A499">
            <v>497</v>
          </cell>
          <cell r="B499">
            <v>12</v>
          </cell>
          <cell r="C499">
            <v>12200</v>
          </cell>
          <cell r="D499">
            <v>12300</v>
          </cell>
          <cell r="E499">
            <v>11</v>
          </cell>
          <cell r="F499" t="str">
            <v>FLF</v>
          </cell>
          <cell r="G499">
            <v>1</v>
          </cell>
          <cell r="H499">
            <v>5</v>
          </cell>
          <cell r="I499">
            <v>0.5</v>
          </cell>
          <cell r="L499">
            <v>1100</v>
          </cell>
          <cell r="M499">
            <v>2.5</v>
          </cell>
        </row>
        <row r="500">
          <cell r="A500">
            <v>498</v>
          </cell>
          <cell r="B500">
            <v>12</v>
          </cell>
          <cell r="C500">
            <v>12300</v>
          </cell>
          <cell r="D500">
            <v>12400</v>
          </cell>
          <cell r="E500">
            <v>11</v>
          </cell>
          <cell r="F500" t="str">
            <v>EX</v>
          </cell>
          <cell r="G500">
            <v>1</v>
          </cell>
          <cell r="H500">
            <v>1.6</v>
          </cell>
          <cell r="I500">
            <v>0.3</v>
          </cell>
          <cell r="L500">
            <v>1100</v>
          </cell>
          <cell r="M500">
            <v>0.48</v>
          </cell>
        </row>
        <row r="501">
          <cell r="A501">
            <v>499</v>
          </cell>
          <cell r="B501">
            <v>12</v>
          </cell>
          <cell r="C501">
            <v>12300</v>
          </cell>
          <cell r="D501">
            <v>12400</v>
          </cell>
          <cell r="E501">
            <v>11</v>
          </cell>
          <cell r="F501" t="str">
            <v>FLF</v>
          </cell>
          <cell r="G501">
            <v>1</v>
          </cell>
          <cell r="H501">
            <v>6.6</v>
          </cell>
          <cell r="I501">
            <v>0.5</v>
          </cell>
          <cell r="L501">
            <v>1100</v>
          </cell>
          <cell r="M501">
            <v>3.3</v>
          </cell>
        </row>
        <row r="502">
          <cell r="A502">
            <v>500</v>
          </cell>
          <cell r="B502">
            <v>12</v>
          </cell>
          <cell r="C502">
            <v>12300</v>
          </cell>
          <cell r="D502">
            <v>12400</v>
          </cell>
          <cell r="E502">
            <v>11</v>
          </cell>
          <cell r="F502" t="str">
            <v>FLF</v>
          </cell>
          <cell r="G502">
            <v>1</v>
          </cell>
          <cell r="H502">
            <v>3.6</v>
          </cell>
          <cell r="I502">
            <v>0.5</v>
          </cell>
          <cell r="L502">
            <v>1100</v>
          </cell>
          <cell r="M502">
            <v>1.8</v>
          </cell>
        </row>
        <row r="503">
          <cell r="A503">
            <v>501</v>
          </cell>
          <cell r="B503">
            <v>12</v>
          </cell>
          <cell r="C503">
            <v>12300</v>
          </cell>
          <cell r="D503">
            <v>12400</v>
          </cell>
          <cell r="E503">
            <v>11</v>
          </cell>
          <cell r="F503" t="str">
            <v>FLF</v>
          </cell>
          <cell r="G503">
            <v>1</v>
          </cell>
          <cell r="H503">
            <v>8.6999999999999993</v>
          </cell>
          <cell r="I503">
            <v>0.5</v>
          </cell>
          <cell r="L503">
            <v>1100</v>
          </cell>
          <cell r="M503">
            <v>4.3499999999999996</v>
          </cell>
        </row>
        <row r="504">
          <cell r="A504">
            <v>502</v>
          </cell>
          <cell r="B504">
            <v>12</v>
          </cell>
          <cell r="C504">
            <v>12400</v>
          </cell>
          <cell r="D504">
            <v>12500</v>
          </cell>
          <cell r="E504">
            <v>11.8</v>
          </cell>
          <cell r="F504" t="str">
            <v>FLF</v>
          </cell>
          <cell r="G504">
            <v>1</v>
          </cell>
          <cell r="H504">
            <v>23.4</v>
          </cell>
          <cell r="I504">
            <v>0.5</v>
          </cell>
          <cell r="L504">
            <v>1180</v>
          </cell>
          <cell r="M504">
            <v>11.7</v>
          </cell>
        </row>
        <row r="505">
          <cell r="A505">
            <v>503</v>
          </cell>
          <cell r="B505">
            <v>12</v>
          </cell>
          <cell r="C505">
            <v>12500</v>
          </cell>
          <cell r="D505">
            <v>12600</v>
          </cell>
          <cell r="E505">
            <v>11.8</v>
          </cell>
          <cell r="F505" t="str">
            <v>EX</v>
          </cell>
          <cell r="G505">
            <v>2</v>
          </cell>
          <cell r="H505">
            <v>4.4000000000000004</v>
          </cell>
          <cell r="I505">
            <v>0.7</v>
          </cell>
          <cell r="L505">
            <v>1180</v>
          </cell>
          <cell r="M505">
            <v>3.08</v>
          </cell>
        </row>
        <row r="506">
          <cell r="A506">
            <v>504</v>
          </cell>
          <cell r="B506">
            <v>12</v>
          </cell>
          <cell r="C506">
            <v>12600</v>
          </cell>
          <cell r="D506">
            <v>12700</v>
          </cell>
          <cell r="E506">
            <v>11.8</v>
          </cell>
          <cell r="L506">
            <v>1180</v>
          </cell>
          <cell r="M506">
            <v>0</v>
          </cell>
        </row>
        <row r="507">
          <cell r="A507">
            <v>505</v>
          </cell>
          <cell r="B507">
            <v>12</v>
          </cell>
          <cell r="C507">
            <v>12700</v>
          </cell>
          <cell r="D507">
            <v>12800</v>
          </cell>
          <cell r="E507">
            <v>11.8</v>
          </cell>
          <cell r="F507" t="str">
            <v>FLF</v>
          </cell>
          <cell r="G507">
            <v>1</v>
          </cell>
          <cell r="H507">
            <v>4.3</v>
          </cell>
          <cell r="I507">
            <v>0.5</v>
          </cell>
          <cell r="L507">
            <v>1180</v>
          </cell>
          <cell r="M507">
            <v>2.15</v>
          </cell>
        </row>
        <row r="508">
          <cell r="A508">
            <v>506</v>
          </cell>
          <cell r="B508">
            <v>12</v>
          </cell>
          <cell r="C508">
            <v>12700</v>
          </cell>
          <cell r="D508">
            <v>12800</v>
          </cell>
          <cell r="E508">
            <v>11.8</v>
          </cell>
          <cell r="F508" t="str">
            <v>GBL</v>
          </cell>
          <cell r="G508">
            <v>1</v>
          </cell>
          <cell r="H508">
            <v>3.9</v>
          </cell>
          <cell r="I508">
            <v>1</v>
          </cell>
          <cell r="L508">
            <v>1180</v>
          </cell>
          <cell r="M508">
            <v>3.9</v>
          </cell>
        </row>
        <row r="509">
          <cell r="A509">
            <v>507</v>
          </cell>
          <cell r="B509">
            <v>12</v>
          </cell>
          <cell r="C509">
            <v>12800</v>
          </cell>
          <cell r="D509">
            <v>12900</v>
          </cell>
          <cell r="E509">
            <v>11.8</v>
          </cell>
          <cell r="F509" t="str">
            <v>FLF</v>
          </cell>
          <cell r="G509">
            <v>1</v>
          </cell>
          <cell r="H509">
            <v>2.4</v>
          </cell>
          <cell r="I509">
            <v>0.5</v>
          </cell>
          <cell r="L509">
            <v>1180</v>
          </cell>
          <cell r="M509">
            <v>1.2</v>
          </cell>
        </row>
        <row r="510">
          <cell r="A510">
            <v>508</v>
          </cell>
          <cell r="B510">
            <v>12</v>
          </cell>
          <cell r="C510">
            <v>12900</v>
          </cell>
          <cell r="D510">
            <v>13000</v>
          </cell>
          <cell r="E510">
            <v>11.8</v>
          </cell>
          <cell r="L510">
            <v>1180</v>
          </cell>
          <cell r="M510">
            <v>0</v>
          </cell>
        </row>
        <row r="511">
          <cell r="A511">
            <v>509</v>
          </cell>
          <cell r="B511">
            <v>13</v>
          </cell>
          <cell r="C511">
            <v>13000</v>
          </cell>
          <cell r="D511">
            <v>13100</v>
          </cell>
          <cell r="E511">
            <v>11.8</v>
          </cell>
          <cell r="F511" t="str">
            <v>FLF</v>
          </cell>
          <cell r="G511">
            <v>1</v>
          </cell>
          <cell r="H511">
            <v>6.4</v>
          </cell>
          <cell r="I511">
            <v>0.5</v>
          </cell>
          <cell r="L511">
            <v>1180</v>
          </cell>
          <cell r="M511">
            <v>3.2</v>
          </cell>
        </row>
        <row r="512">
          <cell r="A512">
            <v>510</v>
          </cell>
          <cell r="B512">
            <v>13</v>
          </cell>
          <cell r="C512">
            <v>13000</v>
          </cell>
          <cell r="D512">
            <v>13100</v>
          </cell>
          <cell r="E512">
            <v>11.8</v>
          </cell>
          <cell r="F512" t="str">
            <v>FLF</v>
          </cell>
          <cell r="G512">
            <v>1</v>
          </cell>
          <cell r="H512">
            <v>7.4</v>
          </cell>
          <cell r="I512">
            <v>0.5</v>
          </cell>
          <cell r="L512">
            <v>1180</v>
          </cell>
          <cell r="M512">
            <v>3.7</v>
          </cell>
        </row>
        <row r="513">
          <cell r="A513">
            <v>511</v>
          </cell>
          <cell r="B513">
            <v>13</v>
          </cell>
          <cell r="C513">
            <v>13100</v>
          </cell>
          <cell r="D513">
            <v>13200</v>
          </cell>
          <cell r="E513">
            <v>11.8</v>
          </cell>
          <cell r="F513" t="str">
            <v>FLF</v>
          </cell>
          <cell r="G513">
            <v>1</v>
          </cell>
          <cell r="H513">
            <v>9.6</v>
          </cell>
          <cell r="I513">
            <v>0.5</v>
          </cell>
          <cell r="L513">
            <v>1180</v>
          </cell>
          <cell r="M513">
            <v>4.8</v>
          </cell>
        </row>
        <row r="514">
          <cell r="A514">
            <v>512</v>
          </cell>
          <cell r="B514">
            <v>13</v>
          </cell>
          <cell r="C514">
            <v>13200</v>
          </cell>
          <cell r="D514">
            <v>13300</v>
          </cell>
          <cell r="E514">
            <v>11.8</v>
          </cell>
          <cell r="F514" t="str">
            <v>GT</v>
          </cell>
          <cell r="G514">
            <v>1</v>
          </cell>
          <cell r="H514">
            <v>1.5</v>
          </cell>
          <cell r="I514">
            <v>0.5</v>
          </cell>
          <cell r="L514">
            <v>1180</v>
          </cell>
          <cell r="M514">
            <v>0.75</v>
          </cell>
        </row>
        <row r="515">
          <cell r="A515">
            <v>513</v>
          </cell>
          <cell r="B515">
            <v>13</v>
          </cell>
          <cell r="C515">
            <v>13300</v>
          </cell>
          <cell r="D515">
            <v>13400</v>
          </cell>
          <cell r="E515">
            <v>11.8</v>
          </cell>
          <cell r="F515" t="str">
            <v>FLF</v>
          </cell>
          <cell r="G515">
            <v>1</v>
          </cell>
          <cell r="H515">
            <v>1</v>
          </cell>
          <cell r="I515">
            <v>0.5</v>
          </cell>
          <cell r="L515">
            <v>1180</v>
          </cell>
          <cell r="M515">
            <v>0.5</v>
          </cell>
        </row>
        <row r="516">
          <cell r="A516">
            <v>514</v>
          </cell>
          <cell r="B516">
            <v>13</v>
          </cell>
          <cell r="C516">
            <v>13300</v>
          </cell>
          <cell r="D516">
            <v>13400</v>
          </cell>
          <cell r="E516">
            <v>11.8</v>
          </cell>
          <cell r="F516" t="str">
            <v>EX</v>
          </cell>
          <cell r="G516">
            <v>1</v>
          </cell>
          <cell r="H516">
            <v>0.5</v>
          </cell>
          <cell r="I516">
            <v>0.3</v>
          </cell>
          <cell r="L516">
            <v>1180</v>
          </cell>
          <cell r="M516">
            <v>0.15</v>
          </cell>
        </row>
        <row r="517">
          <cell r="A517">
            <v>515</v>
          </cell>
          <cell r="B517">
            <v>13</v>
          </cell>
          <cell r="C517">
            <v>13400</v>
          </cell>
          <cell r="D517">
            <v>13500</v>
          </cell>
          <cell r="E517">
            <v>11.8</v>
          </cell>
          <cell r="L517">
            <v>1180</v>
          </cell>
          <cell r="M517">
            <v>0</v>
          </cell>
        </row>
        <row r="518">
          <cell r="A518">
            <v>516</v>
          </cell>
          <cell r="B518">
            <v>13</v>
          </cell>
          <cell r="C518">
            <v>13500</v>
          </cell>
          <cell r="D518">
            <v>13600</v>
          </cell>
          <cell r="E518">
            <v>11.8</v>
          </cell>
          <cell r="F518" t="str">
            <v>EX</v>
          </cell>
          <cell r="G518">
            <v>1</v>
          </cell>
          <cell r="H518">
            <v>0.5</v>
          </cell>
          <cell r="I518">
            <v>0.5</v>
          </cell>
          <cell r="L518">
            <v>1180</v>
          </cell>
          <cell r="M518">
            <v>0.25</v>
          </cell>
        </row>
        <row r="519">
          <cell r="A519">
            <v>517</v>
          </cell>
          <cell r="B519">
            <v>13</v>
          </cell>
          <cell r="C519">
            <v>13600</v>
          </cell>
          <cell r="D519">
            <v>13700</v>
          </cell>
          <cell r="E519">
            <v>11.2</v>
          </cell>
          <cell r="L519">
            <v>1120</v>
          </cell>
          <cell r="M519">
            <v>0</v>
          </cell>
        </row>
        <row r="520">
          <cell r="A520">
            <v>518</v>
          </cell>
          <cell r="B520">
            <v>13</v>
          </cell>
          <cell r="C520">
            <v>13700</v>
          </cell>
          <cell r="D520">
            <v>13800</v>
          </cell>
          <cell r="E520">
            <v>11.2</v>
          </cell>
          <cell r="L520">
            <v>1120</v>
          </cell>
          <cell r="M520">
            <v>0</v>
          </cell>
        </row>
        <row r="521">
          <cell r="A521">
            <v>519</v>
          </cell>
          <cell r="B521">
            <v>13</v>
          </cell>
          <cell r="C521">
            <v>13800</v>
          </cell>
          <cell r="D521">
            <v>13900</v>
          </cell>
          <cell r="E521">
            <v>11.2</v>
          </cell>
          <cell r="L521">
            <v>1120</v>
          </cell>
          <cell r="M521">
            <v>0</v>
          </cell>
        </row>
        <row r="522">
          <cell r="A522">
            <v>520</v>
          </cell>
          <cell r="B522">
            <v>13</v>
          </cell>
          <cell r="C522">
            <v>13900</v>
          </cell>
          <cell r="D522">
            <v>14000</v>
          </cell>
          <cell r="E522">
            <v>11.2</v>
          </cell>
          <cell r="F522" t="str">
            <v>FLF</v>
          </cell>
          <cell r="G522">
            <v>1</v>
          </cell>
          <cell r="H522">
            <v>60</v>
          </cell>
          <cell r="I522">
            <v>0.5</v>
          </cell>
          <cell r="L522">
            <v>1120</v>
          </cell>
          <cell r="M522">
            <v>30</v>
          </cell>
        </row>
        <row r="523">
          <cell r="A523">
            <v>521</v>
          </cell>
          <cell r="B523">
            <v>13</v>
          </cell>
          <cell r="C523">
            <v>13900</v>
          </cell>
          <cell r="D523">
            <v>14000</v>
          </cell>
          <cell r="E523">
            <v>11.2</v>
          </cell>
          <cell r="F523" t="str">
            <v>EX</v>
          </cell>
          <cell r="G523">
            <v>1</v>
          </cell>
          <cell r="H523">
            <v>0.5</v>
          </cell>
          <cell r="I523">
            <v>0.3</v>
          </cell>
          <cell r="L523">
            <v>1120</v>
          </cell>
          <cell r="M523">
            <v>0.15</v>
          </cell>
        </row>
        <row r="524">
          <cell r="A524">
            <v>522</v>
          </cell>
          <cell r="B524">
            <v>14</v>
          </cell>
          <cell r="C524">
            <v>14000</v>
          </cell>
          <cell r="D524">
            <v>14100</v>
          </cell>
          <cell r="E524">
            <v>11.2</v>
          </cell>
          <cell r="L524">
            <v>1120</v>
          </cell>
          <cell r="M524">
            <v>0</v>
          </cell>
        </row>
        <row r="525">
          <cell r="A525">
            <v>523</v>
          </cell>
          <cell r="B525">
            <v>14</v>
          </cell>
          <cell r="C525">
            <v>14100</v>
          </cell>
          <cell r="D525">
            <v>14200</v>
          </cell>
          <cell r="E525">
            <v>11.2</v>
          </cell>
          <cell r="F525" t="str">
            <v>GB</v>
          </cell>
          <cell r="G525">
            <v>1</v>
          </cell>
          <cell r="H525">
            <v>1</v>
          </cell>
          <cell r="I525">
            <v>0.5</v>
          </cell>
          <cell r="L525">
            <v>1120</v>
          </cell>
          <cell r="M525">
            <v>0.5</v>
          </cell>
        </row>
        <row r="526">
          <cell r="A526">
            <v>524</v>
          </cell>
          <cell r="B526">
            <v>14</v>
          </cell>
          <cell r="C526">
            <v>14200</v>
          </cell>
          <cell r="D526">
            <v>14300</v>
          </cell>
          <cell r="E526">
            <v>11.2</v>
          </cell>
          <cell r="F526" t="str">
            <v>FLF</v>
          </cell>
          <cell r="G526">
            <v>1</v>
          </cell>
          <cell r="H526">
            <v>2</v>
          </cell>
          <cell r="I526">
            <v>0.5</v>
          </cell>
          <cell r="L526">
            <v>1120</v>
          </cell>
          <cell r="M526">
            <v>1</v>
          </cell>
        </row>
        <row r="527">
          <cell r="A527">
            <v>525</v>
          </cell>
          <cell r="B527">
            <v>14</v>
          </cell>
          <cell r="C527">
            <v>14300</v>
          </cell>
          <cell r="D527">
            <v>14400</v>
          </cell>
          <cell r="E527">
            <v>11.2</v>
          </cell>
          <cell r="F527" t="str">
            <v>FLF</v>
          </cell>
          <cell r="G527">
            <v>1</v>
          </cell>
          <cell r="H527">
            <v>2</v>
          </cell>
          <cell r="I527">
            <v>0.5</v>
          </cell>
          <cell r="L527">
            <v>1120</v>
          </cell>
          <cell r="M527">
            <v>1</v>
          </cell>
        </row>
        <row r="528">
          <cell r="A528">
            <v>526</v>
          </cell>
          <cell r="B528">
            <v>14</v>
          </cell>
          <cell r="C528">
            <v>14300</v>
          </cell>
          <cell r="D528">
            <v>14400</v>
          </cell>
          <cell r="E528">
            <v>11.2</v>
          </cell>
          <cell r="F528" t="str">
            <v>GBL</v>
          </cell>
          <cell r="G528">
            <v>1</v>
          </cell>
          <cell r="H528">
            <v>2.5</v>
          </cell>
          <cell r="I528">
            <v>0.5</v>
          </cell>
          <cell r="L528">
            <v>1120</v>
          </cell>
          <cell r="M528">
            <v>1.25</v>
          </cell>
        </row>
        <row r="529">
          <cell r="A529">
            <v>527</v>
          </cell>
          <cell r="B529">
            <v>14</v>
          </cell>
          <cell r="C529">
            <v>14400</v>
          </cell>
          <cell r="D529">
            <v>14500</v>
          </cell>
          <cell r="E529">
            <v>11.2</v>
          </cell>
          <cell r="F529" t="str">
            <v>EX</v>
          </cell>
          <cell r="G529">
            <v>2</v>
          </cell>
          <cell r="H529">
            <v>5.5</v>
          </cell>
          <cell r="I529">
            <v>0.9</v>
          </cell>
          <cell r="L529">
            <v>1120</v>
          </cell>
          <cell r="M529">
            <v>4.95</v>
          </cell>
        </row>
        <row r="530">
          <cell r="A530">
            <v>528</v>
          </cell>
          <cell r="B530">
            <v>14</v>
          </cell>
          <cell r="C530">
            <v>14500</v>
          </cell>
          <cell r="D530">
            <v>14600</v>
          </cell>
          <cell r="E530">
            <v>11.2</v>
          </cell>
          <cell r="F530" t="str">
            <v>P</v>
          </cell>
          <cell r="G530">
            <v>1</v>
          </cell>
          <cell r="H530">
            <v>2</v>
          </cell>
          <cell r="I530">
            <v>1.5</v>
          </cell>
          <cell r="L530">
            <v>1120</v>
          </cell>
          <cell r="M530">
            <v>3</v>
          </cell>
        </row>
        <row r="531">
          <cell r="A531">
            <v>529</v>
          </cell>
          <cell r="B531">
            <v>14</v>
          </cell>
          <cell r="C531">
            <v>14500</v>
          </cell>
          <cell r="D531">
            <v>14600</v>
          </cell>
          <cell r="E531">
            <v>11.2</v>
          </cell>
          <cell r="F531" t="str">
            <v>FLF</v>
          </cell>
          <cell r="G531">
            <v>1</v>
          </cell>
          <cell r="H531">
            <v>40</v>
          </cell>
          <cell r="I531">
            <v>0.5</v>
          </cell>
          <cell r="L531">
            <v>1120</v>
          </cell>
          <cell r="M531">
            <v>20</v>
          </cell>
        </row>
        <row r="532">
          <cell r="A532">
            <v>530</v>
          </cell>
          <cell r="B532">
            <v>14</v>
          </cell>
          <cell r="C532">
            <v>14600</v>
          </cell>
          <cell r="D532">
            <v>14700</v>
          </cell>
          <cell r="E532">
            <v>11.2</v>
          </cell>
          <cell r="L532">
            <v>1120</v>
          </cell>
          <cell r="M532">
            <v>0</v>
          </cell>
        </row>
        <row r="533">
          <cell r="A533">
            <v>531</v>
          </cell>
          <cell r="B533">
            <v>14</v>
          </cell>
          <cell r="C533">
            <v>14700</v>
          </cell>
          <cell r="D533">
            <v>14800</v>
          </cell>
          <cell r="E533">
            <v>11.2</v>
          </cell>
          <cell r="F533" t="str">
            <v>GT</v>
          </cell>
          <cell r="G533">
            <v>1</v>
          </cell>
          <cell r="H533">
            <v>0.8</v>
          </cell>
          <cell r="I533">
            <v>0.5</v>
          </cell>
          <cell r="L533">
            <v>1120</v>
          </cell>
          <cell r="M533">
            <v>0.4</v>
          </cell>
        </row>
        <row r="534">
          <cell r="A534">
            <v>532</v>
          </cell>
          <cell r="B534">
            <v>14</v>
          </cell>
          <cell r="C534">
            <v>14800</v>
          </cell>
          <cell r="D534">
            <v>14900</v>
          </cell>
          <cell r="E534">
            <v>11.2</v>
          </cell>
          <cell r="F534" t="str">
            <v>FLF</v>
          </cell>
          <cell r="G534">
            <v>1</v>
          </cell>
          <cell r="H534">
            <v>3</v>
          </cell>
          <cell r="I534">
            <v>0.5</v>
          </cell>
          <cell r="L534">
            <v>1120</v>
          </cell>
          <cell r="M534">
            <v>1.5</v>
          </cell>
        </row>
        <row r="535">
          <cell r="A535">
            <v>533</v>
          </cell>
          <cell r="B535">
            <v>14</v>
          </cell>
          <cell r="C535">
            <v>14800</v>
          </cell>
          <cell r="D535">
            <v>14900</v>
          </cell>
          <cell r="E535">
            <v>11.2</v>
          </cell>
          <cell r="F535" t="str">
            <v>FLF</v>
          </cell>
          <cell r="G535">
            <v>1</v>
          </cell>
          <cell r="H535">
            <v>1</v>
          </cell>
          <cell r="I535">
            <v>0.5</v>
          </cell>
          <cell r="L535">
            <v>1120</v>
          </cell>
          <cell r="M535">
            <v>0.5</v>
          </cell>
        </row>
        <row r="536">
          <cell r="A536">
            <v>534</v>
          </cell>
          <cell r="B536">
            <v>14</v>
          </cell>
          <cell r="C536">
            <v>14800</v>
          </cell>
          <cell r="D536">
            <v>14900</v>
          </cell>
          <cell r="E536">
            <v>11.2</v>
          </cell>
          <cell r="F536" t="str">
            <v>GT</v>
          </cell>
          <cell r="G536">
            <v>1</v>
          </cell>
          <cell r="H536">
            <v>1.6</v>
          </cell>
          <cell r="I536">
            <v>0.5</v>
          </cell>
          <cell r="L536">
            <v>1120</v>
          </cell>
          <cell r="M536">
            <v>0.8</v>
          </cell>
        </row>
        <row r="537">
          <cell r="A537">
            <v>535</v>
          </cell>
          <cell r="B537">
            <v>14</v>
          </cell>
          <cell r="C537">
            <v>14800</v>
          </cell>
          <cell r="D537">
            <v>14900</v>
          </cell>
          <cell r="E537">
            <v>11.2</v>
          </cell>
          <cell r="F537" t="str">
            <v>FLF</v>
          </cell>
          <cell r="G537">
            <v>1</v>
          </cell>
          <cell r="H537">
            <v>2.1</v>
          </cell>
          <cell r="I537">
            <v>0.5</v>
          </cell>
          <cell r="L537">
            <v>1120</v>
          </cell>
          <cell r="M537">
            <v>1.05</v>
          </cell>
        </row>
        <row r="538">
          <cell r="A538">
            <v>536</v>
          </cell>
          <cell r="B538">
            <v>14</v>
          </cell>
          <cell r="C538">
            <v>14900</v>
          </cell>
          <cell r="D538">
            <v>15000</v>
          </cell>
          <cell r="E538">
            <v>11.2</v>
          </cell>
          <cell r="F538" t="str">
            <v>EX</v>
          </cell>
          <cell r="G538">
            <v>1</v>
          </cell>
          <cell r="H538">
            <v>0.5</v>
          </cell>
          <cell r="I538">
            <v>0.5</v>
          </cell>
          <cell r="L538">
            <v>1120</v>
          </cell>
          <cell r="M538">
            <v>0.25</v>
          </cell>
        </row>
        <row r="539">
          <cell r="A539">
            <v>537</v>
          </cell>
          <cell r="B539">
            <v>15</v>
          </cell>
          <cell r="C539">
            <v>15000</v>
          </cell>
          <cell r="D539">
            <v>15100</v>
          </cell>
          <cell r="E539">
            <v>11.399999999999999</v>
          </cell>
          <cell r="F539" t="str">
            <v>EX</v>
          </cell>
          <cell r="G539">
            <v>1</v>
          </cell>
          <cell r="H539">
            <v>1.1000000000000001</v>
          </cell>
          <cell r="I539">
            <v>0.5</v>
          </cell>
          <cell r="L539">
            <v>1139.9999999999998</v>
          </cell>
          <cell r="M539">
            <v>0.55000000000000004</v>
          </cell>
        </row>
        <row r="540">
          <cell r="A540">
            <v>538</v>
          </cell>
          <cell r="B540">
            <v>15</v>
          </cell>
          <cell r="C540">
            <v>15100</v>
          </cell>
          <cell r="D540">
            <v>15200</v>
          </cell>
          <cell r="E540">
            <v>11.399999999999999</v>
          </cell>
          <cell r="F540" t="str">
            <v>FLF</v>
          </cell>
          <cell r="G540">
            <v>1</v>
          </cell>
          <cell r="H540">
            <v>10</v>
          </cell>
          <cell r="I540">
            <v>0.5</v>
          </cell>
          <cell r="L540">
            <v>1139.9999999999998</v>
          </cell>
          <cell r="M540">
            <v>5</v>
          </cell>
        </row>
        <row r="541">
          <cell r="A541">
            <v>539</v>
          </cell>
          <cell r="B541">
            <v>15</v>
          </cell>
          <cell r="C541">
            <v>15100</v>
          </cell>
          <cell r="D541">
            <v>15200</v>
          </cell>
          <cell r="E541">
            <v>11.399999999999999</v>
          </cell>
          <cell r="F541" t="str">
            <v>FLF</v>
          </cell>
          <cell r="G541">
            <v>1</v>
          </cell>
          <cell r="H541">
            <v>22.4</v>
          </cell>
          <cell r="I541">
            <v>0.5</v>
          </cell>
          <cell r="L541">
            <v>1139.9999999999998</v>
          </cell>
          <cell r="M541">
            <v>11.2</v>
          </cell>
        </row>
        <row r="542">
          <cell r="A542">
            <v>540</v>
          </cell>
          <cell r="B542">
            <v>15</v>
          </cell>
          <cell r="C542">
            <v>15100</v>
          </cell>
          <cell r="D542">
            <v>15200</v>
          </cell>
          <cell r="E542">
            <v>11.399999999999999</v>
          </cell>
          <cell r="F542" t="str">
            <v>GT</v>
          </cell>
          <cell r="G542">
            <v>1</v>
          </cell>
          <cell r="H542">
            <v>2.5</v>
          </cell>
          <cell r="I542">
            <v>0.5</v>
          </cell>
          <cell r="L542">
            <v>1139.9999999999998</v>
          </cell>
          <cell r="M542">
            <v>1.25</v>
          </cell>
        </row>
        <row r="543">
          <cell r="A543">
            <v>541</v>
          </cell>
          <cell r="B543">
            <v>15</v>
          </cell>
          <cell r="C543">
            <v>15100</v>
          </cell>
          <cell r="D543">
            <v>15200</v>
          </cell>
          <cell r="E543">
            <v>11.399999999999999</v>
          </cell>
          <cell r="F543" t="str">
            <v>O</v>
          </cell>
          <cell r="G543">
            <v>2</v>
          </cell>
          <cell r="H543">
            <v>0.5</v>
          </cell>
          <cell r="I543">
            <v>0.7</v>
          </cell>
          <cell r="L543">
            <v>1139.9999999999998</v>
          </cell>
          <cell r="M543">
            <v>0.35</v>
          </cell>
        </row>
        <row r="544">
          <cell r="A544">
            <v>542</v>
          </cell>
          <cell r="B544">
            <v>15</v>
          </cell>
          <cell r="C544">
            <v>15200</v>
          </cell>
          <cell r="D544">
            <v>15300</v>
          </cell>
          <cell r="E544">
            <v>11.399999999999999</v>
          </cell>
          <cell r="F544" t="str">
            <v>FLF</v>
          </cell>
          <cell r="G544">
            <v>1</v>
          </cell>
          <cell r="H544">
            <v>1.3</v>
          </cell>
          <cell r="I544">
            <v>0.5</v>
          </cell>
          <cell r="L544">
            <v>1139.9999999999998</v>
          </cell>
          <cell r="M544">
            <v>0.65</v>
          </cell>
        </row>
        <row r="545">
          <cell r="A545">
            <v>543</v>
          </cell>
          <cell r="B545">
            <v>15</v>
          </cell>
          <cell r="C545">
            <v>15300</v>
          </cell>
          <cell r="D545">
            <v>15400</v>
          </cell>
          <cell r="E545">
            <v>11.399999999999999</v>
          </cell>
          <cell r="L545">
            <v>1139.9999999999998</v>
          </cell>
          <cell r="M545">
            <v>0</v>
          </cell>
        </row>
        <row r="546">
          <cell r="A546">
            <v>544</v>
          </cell>
          <cell r="B546">
            <v>15</v>
          </cell>
          <cell r="C546">
            <v>15400</v>
          </cell>
          <cell r="D546">
            <v>15500</v>
          </cell>
          <cell r="E546">
            <v>11.399999999999999</v>
          </cell>
          <cell r="F546" t="str">
            <v>GT</v>
          </cell>
          <cell r="G546">
            <v>1</v>
          </cell>
          <cell r="H546">
            <v>1.2</v>
          </cell>
          <cell r="I546">
            <v>0.5</v>
          </cell>
          <cell r="L546">
            <v>1139.9999999999998</v>
          </cell>
          <cell r="M546">
            <v>0.6</v>
          </cell>
        </row>
        <row r="547">
          <cell r="A547">
            <v>545</v>
          </cell>
          <cell r="B547">
            <v>15</v>
          </cell>
          <cell r="C547">
            <v>15500</v>
          </cell>
          <cell r="D547">
            <v>15600</v>
          </cell>
          <cell r="E547">
            <v>11.399999999999999</v>
          </cell>
          <cell r="L547">
            <v>1139.9999999999998</v>
          </cell>
          <cell r="M547">
            <v>0</v>
          </cell>
        </row>
        <row r="548">
          <cell r="A548">
            <v>546</v>
          </cell>
          <cell r="B548">
            <v>15</v>
          </cell>
          <cell r="C548">
            <v>15600</v>
          </cell>
          <cell r="D548">
            <v>15700</v>
          </cell>
          <cell r="E548">
            <v>11.399999999999999</v>
          </cell>
          <cell r="L548">
            <v>1139.9999999999998</v>
          </cell>
          <cell r="M548">
            <v>0</v>
          </cell>
        </row>
        <row r="549">
          <cell r="A549">
            <v>547</v>
          </cell>
          <cell r="B549">
            <v>15</v>
          </cell>
          <cell r="C549">
            <v>15700</v>
          </cell>
          <cell r="D549">
            <v>15800</v>
          </cell>
          <cell r="E549">
            <v>11.399999999999999</v>
          </cell>
          <cell r="L549">
            <v>1139.9999999999998</v>
          </cell>
          <cell r="M549">
            <v>0</v>
          </cell>
        </row>
        <row r="550">
          <cell r="A550">
            <v>548</v>
          </cell>
          <cell r="B550">
            <v>15</v>
          </cell>
          <cell r="C550">
            <v>15800</v>
          </cell>
          <cell r="D550">
            <v>15900</v>
          </cell>
          <cell r="E550">
            <v>11.399999999999999</v>
          </cell>
          <cell r="F550" t="str">
            <v>EX</v>
          </cell>
          <cell r="G550">
            <v>1</v>
          </cell>
          <cell r="H550">
            <v>0.5</v>
          </cell>
          <cell r="I550">
            <v>0.3</v>
          </cell>
          <cell r="L550">
            <v>1139.9999999999998</v>
          </cell>
          <cell r="M550">
            <v>0.15</v>
          </cell>
        </row>
        <row r="551">
          <cell r="A551">
            <v>549</v>
          </cell>
          <cell r="B551">
            <v>15</v>
          </cell>
          <cell r="C551">
            <v>15900</v>
          </cell>
          <cell r="D551">
            <v>16000</v>
          </cell>
          <cell r="E551">
            <v>11.399999999999999</v>
          </cell>
          <cell r="L551">
            <v>1139.9999999999998</v>
          </cell>
          <cell r="M551">
            <v>0</v>
          </cell>
        </row>
        <row r="552">
          <cell r="A552">
            <v>550</v>
          </cell>
          <cell r="B552">
            <v>16</v>
          </cell>
          <cell r="C552">
            <v>16000</v>
          </cell>
          <cell r="D552">
            <v>16100</v>
          </cell>
          <cell r="E552">
            <v>11.399999999999999</v>
          </cell>
          <cell r="L552">
            <v>1139.9999999999998</v>
          </cell>
          <cell r="M552">
            <v>0</v>
          </cell>
        </row>
        <row r="553">
          <cell r="A553">
            <v>551</v>
          </cell>
          <cell r="B553">
            <v>16</v>
          </cell>
          <cell r="C553">
            <v>16100</v>
          </cell>
          <cell r="D553">
            <v>16200</v>
          </cell>
          <cell r="E553">
            <v>11.399999999999999</v>
          </cell>
          <cell r="F553" t="str">
            <v>EX</v>
          </cell>
          <cell r="G553">
            <v>1</v>
          </cell>
          <cell r="H553">
            <v>0.5</v>
          </cell>
          <cell r="I553">
            <v>0.5</v>
          </cell>
          <cell r="L553">
            <v>1139.9999999999998</v>
          </cell>
          <cell r="M553">
            <v>0.25</v>
          </cell>
        </row>
        <row r="554">
          <cell r="A554">
            <v>552</v>
          </cell>
          <cell r="B554">
            <v>16</v>
          </cell>
          <cell r="C554">
            <v>16200</v>
          </cell>
          <cell r="D554">
            <v>16300</v>
          </cell>
          <cell r="E554">
            <v>11.399999999999999</v>
          </cell>
          <cell r="L554">
            <v>1139.9999999999998</v>
          </cell>
          <cell r="M554">
            <v>0</v>
          </cell>
        </row>
        <row r="555">
          <cell r="A555">
            <v>553</v>
          </cell>
          <cell r="B555">
            <v>16</v>
          </cell>
          <cell r="C555">
            <v>16300</v>
          </cell>
          <cell r="D555">
            <v>16400</v>
          </cell>
          <cell r="E555">
            <v>10.8</v>
          </cell>
          <cell r="L555">
            <v>1080</v>
          </cell>
          <cell r="M555">
            <v>0</v>
          </cell>
        </row>
        <row r="556">
          <cell r="A556">
            <v>554</v>
          </cell>
          <cell r="B556">
            <v>16</v>
          </cell>
          <cell r="C556">
            <v>16400</v>
          </cell>
          <cell r="D556">
            <v>16500</v>
          </cell>
          <cell r="E556">
            <v>10.8</v>
          </cell>
          <cell r="F556" t="str">
            <v>FLF</v>
          </cell>
          <cell r="G556">
            <v>1</v>
          </cell>
          <cell r="H556">
            <v>1</v>
          </cell>
          <cell r="I556">
            <v>0.5</v>
          </cell>
          <cell r="L556">
            <v>1080</v>
          </cell>
          <cell r="M556">
            <v>0.5</v>
          </cell>
        </row>
        <row r="557">
          <cell r="A557">
            <v>555</v>
          </cell>
          <cell r="B557">
            <v>16</v>
          </cell>
          <cell r="C557">
            <v>16500</v>
          </cell>
          <cell r="D557">
            <v>16600</v>
          </cell>
          <cell r="E557">
            <v>10.8</v>
          </cell>
          <cell r="L557">
            <v>1080</v>
          </cell>
          <cell r="M557">
            <v>0</v>
          </cell>
        </row>
        <row r="558">
          <cell r="A558">
            <v>556</v>
          </cell>
          <cell r="B558">
            <v>16</v>
          </cell>
          <cell r="C558">
            <v>16600</v>
          </cell>
          <cell r="D558">
            <v>16700</v>
          </cell>
          <cell r="E558">
            <v>10.8</v>
          </cell>
          <cell r="F558" t="str">
            <v>GBL</v>
          </cell>
          <cell r="G558">
            <v>1</v>
          </cell>
          <cell r="H558">
            <v>1.5</v>
          </cell>
          <cell r="I558">
            <v>1.2</v>
          </cell>
          <cell r="L558">
            <v>1080</v>
          </cell>
          <cell r="M558">
            <v>1.7999999999999998</v>
          </cell>
        </row>
        <row r="559">
          <cell r="A559">
            <v>557</v>
          </cell>
          <cell r="B559">
            <v>16</v>
          </cell>
          <cell r="C559">
            <v>16700</v>
          </cell>
          <cell r="D559">
            <v>16800</v>
          </cell>
          <cell r="E559">
            <v>13.6</v>
          </cell>
          <cell r="L559">
            <v>1360</v>
          </cell>
          <cell r="M559">
            <v>0</v>
          </cell>
        </row>
        <row r="560">
          <cell r="A560">
            <v>558</v>
          </cell>
          <cell r="B560">
            <v>16</v>
          </cell>
          <cell r="C560">
            <v>16800</v>
          </cell>
          <cell r="D560">
            <v>16900</v>
          </cell>
          <cell r="E560">
            <v>13.6</v>
          </cell>
          <cell r="L560">
            <v>1360</v>
          </cell>
          <cell r="M560">
            <v>0</v>
          </cell>
        </row>
        <row r="561">
          <cell r="A561">
            <v>559</v>
          </cell>
          <cell r="B561">
            <v>16</v>
          </cell>
          <cell r="C561">
            <v>16900</v>
          </cell>
          <cell r="D561">
            <v>17000</v>
          </cell>
          <cell r="E561">
            <v>13.6</v>
          </cell>
          <cell r="L561">
            <v>1360</v>
          </cell>
          <cell r="M561">
            <v>0</v>
          </cell>
        </row>
        <row r="562">
          <cell r="A562">
            <v>560</v>
          </cell>
          <cell r="B562">
            <v>17</v>
          </cell>
          <cell r="C562">
            <v>17000</v>
          </cell>
          <cell r="D562">
            <v>17100</v>
          </cell>
          <cell r="E562">
            <v>13.6</v>
          </cell>
          <cell r="F562" t="str">
            <v>GML</v>
          </cell>
          <cell r="G562">
            <v>1</v>
          </cell>
          <cell r="H562">
            <v>7</v>
          </cell>
          <cell r="I562">
            <v>6.8</v>
          </cell>
          <cell r="L562">
            <v>1360</v>
          </cell>
          <cell r="M562">
            <v>47.6</v>
          </cell>
        </row>
        <row r="563">
          <cell r="A563">
            <v>561</v>
          </cell>
          <cell r="B563">
            <v>17</v>
          </cell>
          <cell r="C563">
            <v>17000</v>
          </cell>
          <cell r="D563">
            <v>17100</v>
          </cell>
          <cell r="E563">
            <v>13.6</v>
          </cell>
          <cell r="F563" t="str">
            <v>GML</v>
          </cell>
          <cell r="G563">
            <v>1</v>
          </cell>
          <cell r="H563">
            <v>8</v>
          </cell>
          <cell r="I563">
            <v>6.8</v>
          </cell>
          <cell r="L563">
            <v>1360</v>
          </cell>
          <cell r="M563">
            <v>54.4</v>
          </cell>
        </row>
        <row r="564">
          <cell r="A564">
            <v>562</v>
          </cell>
          <cell r="B564">
            <v>17</v>
          </cell>
          <cell r="C564">
            <v>17100</v>
          </cell>
          <cell r="D564">
            <v>17200</v>
          </cell>
          <cell r="E564">
            <v>13.6</v>
          </cell>
          <cell r="F564" t="str">
            <v>FLF</v>
          </cell>
          <cell r="G564">
            <v>1</v>
          </cell>
          <cell r="H564">
            <v>2.8</v>
          </cell>
          <cell r="I564">
            <v>0.5</v>
          </cell>
          <cell r="L564">
            <v>1360</v>
          </cell>
          <cell r="M564">
            <v>1.4</v>
          </cell>
        </row>
        <row r="565">
          <cell r="A565">
            <v>563</v>
          </cell>
          <cell r="B565">
            <v>17</v>
          </cell>
          <cell r="C565">
            <v>17100</v>
          </cell>
          <cell r="D565">
            <v>17200</v>
          </cell>
          <cell r="E565">
            <v>13.6</v>
          </cell>
          <cell r="F565" t="str">
            <v>FLF</v>
          </cell>
          <cell r="G565">
            <v>1</v>
          </cell>
          <cell r="H565">
            <v>2.2000000000000002</v>
          </cell>
          <cell r="I565">
            <v>0.5</v>
          </cell>
          <cell r="L565">
            <v>1360</v>
          </cell>
          <cell r="M565">
            <v>1.1000000000000001</v>
          </cell>
        </row>
        <row r="566">
          <cell r="A566">
            <v>564</v>
          </cell>
          <cell r="B566">
            <v>17</v>
          </cell>
          <cell r="C566">
            <v>17200</v>
          </cell>
          <cell r="D566">
            <v>17300</v>
          </cell>
          <cell r="E566">
            <v>13.6</v>
          </cell>
          <cell r="F566" t="str">
            <v>FLF</v>
          </cell>
          <cell r="G566">
            <v>1</v>
          </cell>
          <cell r="H566">
            <v>5.9</v>
          </cell>
          <cell r="I566">
            <v>0.5</v>
          </cell>
          <cell r="L566">
            <v>1360</v>
          </cell>
          <cell r="M566">
            <v>2.95</v>
          </cell>
        </row>
        <row r="567">
          <cell r="A567">
            <v>565</v>
          </cell>
          <cell r="B567">
            <v>17</v>
          </cell>
          <cell r="C567">
            <v>17300</v>
          </cell>
          <cell r="D567">
            <v>17400</v>
          </cell>
          <cell r="E567">
            <v>13.6</v>
          </cell>
          <cell r="L567">
            <v>1360</v>
          </cell>
          <cell r="M567">
            <v>0</v>
          </cell>
        </row>
        <row r="568">
          <cell r="A568">
            <v>566</v>
          </cell>
          <cell r="B568">
            <v>17</v>
          </cell>
          <cell r="C568">
            <v>17400</v>
          </cell>
          <cell r="D568">
            <v>17500</v>
          </cell>
          <cell r="E568">
            <v>13.6</v>
          </cell>
          <cell r="L568">
            <v>1360</v>
          </cell>
          <cell r="M568">
            <v>0</v>
          </cell>
        </row>
        <row r="569">
          <cell r="A569">
            <v>567</v>
          </cell>
          <cell r="B569">
            <v>17</v>
          </cell>
          <cell r="C569">
            <v>17500</v>
          </cell>
          <cell r="D569">
            <v>17600</v>
          </cell>
          <cell r="E569">
            <v>13.6</v>
          </cell>
          <cell r="L569">
            <v>1360</v>
          </cell>
          <cell r="M569">
            <v>0</v>
          </cell>
        </row>
        <row r="570">
          <cell r="A570">
            <v>568</v>
          </cell>
          <cell r="B570">
            <v>17</v>
          </cell>
          <cell r="C570">
            <v>17600</v>
          </cell>
          <cell r="D570">
            <v>17700</v>
          </cell>
          <cell r="E570">
            <v>13.6</v>
          </cell>
          <cell r="L570">
            <v>1360</v>
          </cell>
          <cell r="M570">
            <v>0</v>
          </cell>
        </row>
        <row r="571">
          <cell r="A571">
            <v>569</v>
          </cell>
          <cell r="B571">
            <v>17</v>
          </cell>
          <cell r="C571">
            <v>17700</v>
          </cell>
          <cell r="D571">
            <v>17800</v>
          </cell>
          <cell r="E571">
            <v>13.6</v>
          </cell>
          <cell r="L571">
            <v>1360</v>
          </cell>
          <cell r="M571">
            <v>0</v>
          </cell>
        </row>
        <row r="572">
          <cell r="A572">
            <v>570</v>
          </cell>
          <cell r="B572">
            <v>17</v>
          </cell>
          <cell r="C572">
            <v>17800</v>
          </cell>
          <cell r="D572">
            <v>17900</v>
          </cell>
          <cell r="E572">
            <v>13.6</v>
          </cell>
          <cell r="F572" t="str">
            <v>GBL</v>
          </cell>
          <cell r="G572">
            <v>1</v>
          </cell>
          <cell r="H572">
            <v>0.8</v>
          </cell>
          <cell r="I572">
            <v>0.6</v>
          </cell>
          <cell r="L572">
            <v>1360</v>
          </cell>
          <cell r="M572">
            <v>0.48</v>
          </cell>
        </row>
        <row r="573">
          <cell r="A573">
            <v>571</v>
          </cell>
          <cell r="B573">
            <v>17</v>
          </cell>
          <cell r="C573">
            <v>17900</v>
          </cell>
          <cell r="D573">
            <v>18000</v>
          </cell>
          <cell r="E573">
            <v>13.6</v>
          </cell>
          <cell r="F573" t="str">
            <v>GBL</v>
          </cell>
          <cell r="G573">
            <v>1</v>
          </cell>
          <cell r="H573">
            <v>1</v>
          </cell>
          <cell r="I573">
            <v>1</v>
          </cell>
          <cell r="L573">
            <v>1360</v>
          </cell>
          <cell r="M573">
            <v>1</v>
          </cell>
        </row>
        <row r="574">
          <cell r="A574">
            <v>572</v>
          </cell>
          <cell r="B574">
            <v>17</v>
          </cell>
          <cell r="C574">
            <v>17900</v>
          </cell>
          <cell r="D574">
            <v>18000</v>
          </cell>
          <cell r="E574">
            <v>13.6</v>
          </cell>
          <cell r="F574" t="str">
            <v>GT</v>
          </cell>
          <cell r="G574">
            <v>1</v>
          </cell>
          <cell r="H574">
            <v>1.5</v>
          </cell>
          <cell r="I574">
            <v>0.5</v>
          </cell>
          <cell r="L574">
            <v>1360</v>
          </cell>
          <cell r="M574">
            <v>0.75</v>
          </cell>
        </row>
        <row r="575">
          <cell r="A575">
            <v>573</v>
          </cell>
          <cell r="B575">
            <v>17</v>
          </cell>
          <cell r="C575">
            <v>17900</v>
          </cell>
          <cell r="D575">
            <v>18000</v>
          </cell>
          <cell r="E575">
            <v>13.6</v>
          </cell>
          <cell r="F575" t="str">
            <v>FLF</v>
          </cell>
          <cell r="G575">
            <v>1</v>
          </cell>
          <cell r="H575">
            <v>2</v>
          </cell>
          <cell r="I575">
            <v>0.5</v>
          </cell>
          <cell r="L575">
            <v>1360</v>
          </cell>
          <cell r="M575">
            <v>1</v>
          </cell>
        </row>
        <row r="576">
          <cell r="A576">
            <v>574</v>
          </cell>
          <cell r="B576">
            <v>17</v>
          </cell>
          <cell r="C576">
            <v>17900</v>
          </cell>
          <cell r="D576">
            <v>18000</v>
          </cell>
          <cell r="E576">
            <v>13.6</v>
          </cell>
          <cell r="F576" t="str">
            <v>FLF</v>
          </cell>
          <cell r="G576">
            <v>1</v>
          </cell>
          <cell r="H576">
            <v>25.6</v>
          </cell>
          <cell r="I576">
            <v>0.5</v>
          </cell>
          <cell r="L576">
            <v>1360</v>
          </cell>
          <cell r="M576">
            <v>12.8</v>
          </cell>
        </row>
        <row r="577">
          <cell r="A577">
            <v>575</v>
          </cell>
          <cell r="B577">
            <v>17</v>
          </cell>
          <cell r="C577">
            <v>17900</v>
          </cell>
          <cell r="D577">
            <v>18000</v>
          </cell>
          <cell r="E577">
            <v>13.6</v>
          </cell>
          <cell r="F577" t="str">
            <v>GT</v>
          </cell>
          <cell r="G577">
            <v>1</v>
          </cell>
          <cell r="H577">
            <v>1.5</v>
          </cell>
          <cell r="I577">
            <v>0.5</v>
          </cell>
          <cell r="L577">
            <v>1360</v>
          </cell>
          <cell r="M577">
            <v>0.75</v>
          </cell>
        </row>
        <row r="578">
          <cell r="A578">
            <v>576</v>
          </cell>
          <cell r="B578">
            <v>17</v>
          </cell>
          <cell r="C578">
            <v>17900</v>
          </cell>
          <cell r="D578">
            <v>18000</v>
          </cell>
          <cell r="E578">
            <v>13.6</v>
          </cell>
          <cell r="F578" t="str">
            <v>FLF</v>
          </cell>
          <cell r="G578">
            <v>1</v>
          </cell>
          <cell r="H578">
            <v>3</v>
          </cell>
          <cell r="I578">
            <v>0.5</v>
          </cell>
          <cell r="L578">
            <v>1360</v>
          </cell>
          <cell r="M578">
            <v>1.5</v>
          </cell>
        </row>
        <row r="579">
          <cell r="A579">
            <v>577</v>
          </cell>
          <cell r="B579">
            <v>17</v>
          </cell>
          <cell r="C579">
            <v>17900</v>
          </cell>
          <cell r="D579">
            <v>18000</v>
          </cell>
          <cell r="E579">
            <v>13.6</v>
          </cell>
          <cell r="F579" t="str">
            <v>FLF</v>
          </cell>
          <cell r="G579">
            <v>1</v>
          </cell>
          <cell r="H579">
            <v>22</v>
          </cell>
          <cell r="I579">
            <v>0.5</v>
          </cell>
          <cell r="L579">
            <v>1360</v>
          </cell>
          <cell r="M579">
            <v>11</v>
          </cell>
        </row>
        <row r="580">
          <cell r="A580">
            <v>578</v>
          </cell>
          <cell r="B580">
            <v>17</v>
          </cell>
          <cell r="C580">
            <v>17900</v>
          </cell>
          <cell r="D580">
            <v>18000</v>
          </cell>
          <cell r="E580">
            <v>13.6</v>
          </cell>
          <cell r="F580" t="str">
            <v>GBL</v>
          </cell>
          <cell r="G580">
            <v>1</v>
          </cell>
          <cell r="H580">
            <v>2.2999999999999998</v>
          </cell>
          <cell r="I580">
            <v>1</v>
          </cell>
          <cell r="L580">
            <v>1360</v>
          </cell>
          <cell r="M580">
            <v>2.2999999999999998</v>
          </cell>
        </row>
        <row r="581">
          <cell r="A581">
            <v>579</v>
          </cell>
          <cell r="B581">
            <v>18</v>
          </cell>
          <cell r="C581">
            <v>18000</v>
          </cell>
          <cell r="D581">
            <v>18100</v>
          </cell>
          <cell r="E581">
            <v>13.6</v>
          </cell>
          <cell r="F581" t="str">
            <v>FLF</v>
          </cell>
          <cell r="G581">
            <v>2</v>
          </cell>
          <cell r="H581">
            <v>3.8</v>
          </cell>
          <cell r="I581">
            <v>0.5</v>
          </cell>
          <cell r="L581">
            <v>1360</v>
          </cell>
          <cell r="M581">
            <v>1.9</v>
          </cell>
        </row>
        <row r="582">
          <cell r="A582">
            <v>580</v>
          </cell>
          <cell r="B582">
            <v>18</v>
          </cell>
          <cell r="C582">
            <v>18100</v>
          </cell>
          <cell r="D582">
            <v>18200</v>
          </cell>
          <cell r="E582">
            <v>13.6</v>
          </cell>
          <cell r="F582" t="str">
            <v>GT</v>
          </cell>
          <cell r="G582">
            <v>1</v>
          </cell>
          <cell r="H582">
            <v>1.9</v>
          </cell>
          <cell r="I582">
            <v>0.5</v>
          </cell>
          <cell r="L582">
            <v>1360</v>
          </cell>
          <cell r="M582">
            <v>0.95</v>
          </cell>
        </row>
        <row r="583">
          <cell r="A583">
            <v>581</v>
          </cell>
          <cell r="B583">
            <v>18</v>
          </cell>
          <cell r="C583">
            <v>18100</v>
          </cell>
          <cell r="D583">
            <v>18200</v>
          </cell>
          <cell r="E583">
            <v>13.6</v>
          </cell>
          <cell r="F583" t="str">
            <v>GBL</v>
          </cell>
          <cell r="G583">
            <v>1</v>
          </cell>
          <cell r="H583">
            <v>3</v>
          </cell>
          <cell r="I583">
            <v>1.4</v>
          </cell>
          <cell r="L583">
            <v>1360</v>
          </cell>
          <cell r="M583">
            <v>4.1999999999999993</v>
          </cell>
        </row>
        <row r="584">
          <cell r="A584">
            <v>582</v>
          </cell>
          <cell r="B584">
            <v>18</v>
          </cell>
          <cell r="C584">
            <v>18100</v>
          </cell>
          <cell r="D584">
            <v>18200</v>
          </cell>
          <cell r="E584">
            <v>13.6</v>
          </cell>
          <cell r="F584" t="str">
            <v>FLF</v>
          </cell>
          <cell r="G584">
            <v>1</v>
          </cell>
          <cell r="H584">
            <v>1.3</v>
          </cell>
          <cell r="I584">
            <v>0.5</v>
          </cell>
          <cell r="L584">
            <v>1360</v>
          </cell>
          <cell r="M584">
            <v>0.65</v>
          </cell>
        </row>
        <row r="585">
          <cell r="A585">
            <v>583</v>
          </cell>
          <cell r="B585">
            <v>18</v>
          </cell>
          <cell r="C585">
            <v>18100</v>
          </cell>
          <cell r="D585">
            <v>18200</v>
          </cell>
          <cell r="E585">
            <v>13.6</v>
          </cell>
          <cell r="F585" t="str">
            <v>GT</v>
          </cell>
          <cell r="G585">
            <v>1</v>
          </cell>
          <cell r="H585">
            <v>1</v>
          </cell>
          <cell r="I585">
            <v>0.5</v>
          </cell>
          <cell r="L585">
            <v>1360</v>
          </cell>
          <cell r="M585">
            <v>0.5</v>
          </cell>
        </row>
        <row r="586">
          <cell r="A586">
            <v>584</v>
          </cell>
          <cell r="B586">
            <v>18</v>
          </cell>
          <cell r="C586">
            <v>18100</v>
          </cell>
          <cell r="D586">
            <v>18200</v>
          </cell>
          <cell r="E586">
            <v>13.6</v>
          </cell>
          <cell r="F586" t="str">
            <v>GBL</v>
          </cell>
          <cell r="G586">
            <v>1</v>
          </cell>
          <cell r="H586">
            <v>3.2</v>
          </cell>
          <cell r="I586">
            <v>1</v>
          </cell>
          <cell r="L586">
            <v>1360</v>
          </cell>
          <cell r="M586">
            <v>3.2</v>
          </cell>
        </row>
        <row r="587">
          <cell r="A587">
            <v>585</v>
          </cell>
          <cell r="B587">
            <v>18</v>
          </cell>
          <cell r="C587">
            <v>18100</v>
          </cell>
          <cell r="D587">
            <v>18200</v>
          </cell>
          <cell r="E587">
            <v>13.6</v>
          </cell>
          <cell r="F587" t="str">
            <v>FLF</v>
          </cell>
          <cell r="G587">
            <v>1</v>
          </cell>
          <cell r="H587">
            <v>3.3</v>
          </cell>
          <cell r="I587">
            <v>0.5</v>
          </cell>
          <cell r="L587">
            <v>1360</v>
          </cell>
          <cell r="M587">
            <v>1.65</v>
          </cell>
        </row>
        <row r="588">
          <cell r="A588">
            <v>586</v>
          </cell>
          <cell r="B588">
            <v>18</v>
          </cell>
          <cell r="C588">
            <v>18200</v>
          </cell>
          <cell r="D588">
            <v>18300</v>
          </cell>
          <cell r="E588">
            <v>13.7</v>
          </cell>
          <cell r="F588" t="str">
            <v>GT</v>
          </cell>
          <cell r="G588">
            <v>1</v>
          </cell>
          <cell r="H588">
            <v>1</v>
          </cell>
          <cell r="I588">
            <v>0.5</v>
          </cell>
          <cell r="L588">
            <v>1370</v>
          </cell>
          <cell r="M588">
            <v>0.5</v>
          </cell>
        </row>
        <row r="589">
          <cell r="A589">
            <v>587</v>
          </cell>
          <cell r="B589">
            <v>18</v>
          </cell>
          <cell r="C589">
            <v>18200</v>
          </cell>
          <cell r="D589">
            <v>18300</v>
          </cell>
          <cell r="E589">
            <v>13.7</v>
          </cell>
          <cell r="F589" t="str">
            <v>FLF</v>
          </cell>
          <cell r="G589">
            <v>1</v>
          </cell>
          <cell r="H589">
            <v>13.9</v>
          </cell>
          <cell r="I589">
            <v>0.5</v>
          </cell>
          <cell r="L589">
            <v>1370</v>
          </cell>
          <cell r="M589">
            <v>6.95</v>
          </cell>
        </row>
        <row r="590">
          <cell r="A590">
            <v>588</v>
          </cell>
          <cell r="B590">
            <v>18</v>
          </cell>
          <cell r="C590">
            <v>18200</v>
          </cell>
          <cell r="D590">
            <v>18300</v>
          </cell>
          <cell r="E590">
            <v>13.7</v>
          </cell>
          <cell r="F590" t="str">
            <v>GT</v>
          </cell>
          <cell r="G590">
            <v>1</v>
          </cell>
          <cell r="H590">
            <v>10.6</v>
          </cell>
          <cell r="I590">
            <v>0.5</v>
          </cell>
          <cell r="L590">
            <v>1370</v>
          </cell>
          <cell r="M590">
            <v>5.3</v>
          </cell>
        </row>
        <row r="591">
          <cell r="A591">
            <v>589</v>
          </cell>
          <cell r="B591">
            <v>18</v>
          </cell>
          <cell r="C591">
            <v>18200</v>
          </cell>
          <cell r="D591">
            <v>18300</v>
          </cell>
          <cell r="E591">
            <v>13.7</v>
          </cell>
          <cell r="F591" t="str">
            <v>GT</v>
          </cell>
          <cell r="G591">
            <v>1</v>
          </cell>
          <cell r="H591">
            <v>0.9</v>
          </cell>
          <cell r="I591">
            <v>0.5</v>
          </cell>
          <cell r="L591">
            <v>1370</v>
          </cell>
          <cell r="M591">
            <v>0.45</v>
          </cell>
        </row>
        <row r="592">
          <cell r="A592">
            <v>590</v>
          </cell>
          <cell r="B592">
            <v>18</v>
          </cell>
          <cell r="C592">
            <v>18200</v>
          </cell>
          <cell r="D592">
            <v>18300</v>
          </cell>
          <cell r="E592">
            <v>13.7</v>
          </cell>
          <cell r="F592" t="str">
            <v>FLF</v>
          </cell>
          <cell r="G592">
            <v>1</v>
          </cell>
          <cell r="H592">
            <v>3</v>
          </cell>
          <cell r="I592">
            <v>0.5</v>
          </cell>
          <cell r="L592">
            <v>1370</v>
          </cell>
          <cell r="M592">
            <v>1.5</v>
          </cell>
        </row>
        <row r="593">
          <cell r="A593">
            <v>591</v>
          </cell>
          <cell r="B593">
            <v>18</v>
          </cell>
          <cell r="C593">
            <v>18200</v>
          </cell>
          <cell r="D593">
            <v>18300</v>
          </cell>
          <cell r="E593">
            <v>13.7</v>
          </cell>
          <cell r="F593" t="str">
            <v>GBL</v>
          </cell>
          <cell r="G593">
            <v>1</v>
          </cell>
          <cell r="H593">
            <v>6.8</v>
          </cell>
          <cell r="I593">
            <v>1.5</v>
          </cell>
          <cell r="L593">
            <v>1370</v>
          </cell>
          <cell r="M593">
            <v>10.199999999999999</v>
          </cell>
        </row>
        <row r="594">
          <cell r="A594">
            <v>592</v>
          </cell>
          <cell r="B594">
            <v>18</v>
          </cell>
          <cell r="C594">
            <v>18200</v>
          </cell>
          <cell r="D594">
            <v>18300</v>
          </cell>
          <cell r="E594">
            <v>13.7</v>
          </cell>
          <cell r="F594" t="str">
            <v>GBL</v>
          </cell>
          <cell r="G594">
            <v>1</v>
          </cell>
          <cell r="H594">
            <v>4</v>
          </cell>
          <cell r="I594">
            <v>2</v>
          </cell>
          <cell r="L594">
            <v>1370</v>
          </cell>
          <cell r="M594">
            <v>8</v>
          </cell>
        </row>
        <row r="595">
          <cell r="A595">
            <v>593</v>
          </cell>
          <cell r="B595">
            <v>18</v>
          </cell>
          <cell r="C595">
            <v>18200</v>
          </cell>
          <cell r="D595">
            <v>18300</v>
          </cell>
          <cell r="E595">
            <v>13.7</v>
          </cell>
          <cell r="F595" t="str">
            <v>DPL</v>
          </cell>
          <cell r="G595">
            <v>2</v>
          </cell>
          <cell r="H595">
            <v>1.5</v>
          </cell>
          <cell r="I595">
            <v>2</v>
          </cell>
          <cell r="J595">
            <v>7</v>
          </cell>
          <cell r="L595">
            <v>1370</v>
          </cell>
          <cell r="M595">
            <v>3</v>
          </cell>
        </row>
        <row r="596">
          <cell r="A596">
            <v>594</v>
          </cell>
          <cell r="B596">
            <v>18</v>
          </cell>
          <cell r="C596">
            <v>18200</v>
          </cell>
          <cell r="D596">
            <v>18300</v>
          </cell>
          <cell r="E596">
            <v>13.7</v>
          </cell>
          <cell r="F596" t="str">
            <v>GBL</v>
          </cell>
          <cell r="G596">
            <v>1</v>
          </cell>
          <cell r="H596">
            <v>7</v>
          </cell>
          <cell r="I596">
            <v>2.4</v>
          </cell>
          <cell r="L596">
            <v>1370</v>
          </cell>
          <cell r="M596">
            <v>16.8</v>
          </cell>
        </row>
        <row r="597">
          <cell r="A597">
            <v>595</v>
          </cell>
          <cell r="B597">
            <v>18</v>
          </cell>
          <cell r="C597">
            <v>18300</v>
          </cell>
          <cell r="D597">
            <v>18400</v>
          </cell>
          <cell r="E597">
            <v>13.7</v>
          </cell>
          <cell r="F597" t="str">
            <v>GT</v>
          </cell>
          <cell r="G597">
            <v>1</v>
          </cell>
          <cell r="H597">
            <v>3.5</v>
          </cell>
          <cell r="I597">
            <v>0.5</v>
          </cell>
          <cell r="L597">
            <v>1370</v>
          </cell>
          <cell r="M597">
            <v>1.75</v>
          </cell>
        </row>
        <row r="598">
          <cell r="A598">
            <v>596</v>
          </cell>
          <cell r="B598">
            <v>18</v>
          </cell>
          <cell r="C598">
            <v>18300</v>
          </cell>
          <cell r="D598">
            <v>18400</v>
          </cell>
          <cell r="E598">
            <v>13.7</v>
          </cell>
          <cell r="F598" t="str">
            <v>FLF</v>
          </cell>
          <cell r="G598">
            <v>1</v>
          </cell>
          <cell r="H598">
            <v>2.9</v>
          </cell>
          <cell r="I598">
            <v>0.5</v>
          </cell>
          <cell r="L598">
            <v>1370</v>
          </cell>
          <cell r="M598">
            <v>1.45</v>
          </cell>
        </row>
        <row r="599">
          <cell r="A599">
            <v>597</v>
          </cell>
          <cell r="B599">
            <v>18</v>
          </cell>
          <cell r="C599">
            <v>18300</v>
          </cell>
          <cell r="D599">
            <v>18400</v>
          </cell>
          <cell r="E599">
            <v>13.7</v>
          </cell>
          <cell r="F599" t="str">
            <v>GT</v>
          </cell>
          <cell r="G599">
            <v>1</v>
          </cell>
          <cell r="H599">
            <v>3</v>
          </cell>
          <cell r="I599">
            <v>0.5</v>
          </cell>
          <cell r="L599">
            <v>1370</v>
          </cell>
          <cell r="M599">
            <v>1.5</v>
          </cell>
        </row>
        <row r="600">
          <cell r="A600">
            <v>598</v>
          </cell>
          <cell r="B600">
            <v>18</v>
          </cell>
          <cell r="C600">
            <v>18400</v>
          </cell>
          <cell r="D600">
            <v>18500</v>
          </cell>
          <cell r="E600">
            <v>13.7</v>
          </cell>
          <cell r="L600">
            <v>1370</v>
          </cell>
          <cell r="M600">
            <v>0</v>
          </cell>
        </row>
        <row r="601">
          <cell r="A601">
            <v>599</v>
          </cell>
          <cell r="B601">
            <v>18</v>
          </cell>
          <cell r="C601">
            <v>18500</v>
          </cell>
          <cell r="D601">
            <v>18600</v>
          </cell>
          <cell r="E601">
            <v>13.7</v>
          </cell>
          <cell r="L601">
            <v>1370</v>
          </cell>
          <cell r="M601">
            <v>0</v>
          </cell>
        </row>
        <row r="602">
          <cell r="A602">
            <v>600</v>
          </cell>
          <cell r="B602">
            <v>18</v>
          </cell>
          <cell r="C602">
            <v>18600</v>
          </cell>
          <cell r="D602">
            <v>18700</v>
          </cell>
          <cell r="E602">
            <v>13.7</v>
          </cell>
          <cell r="L602">
            <v>1370</v>
          </cell>
          <cell r="M602">
            <v>0</v>
          </cell>
        </row>
        <row r="603">
          <cell r="A603">
            <v>601</v>
          </cell>
          <cell r="B603">
            <v>18</v>
          </cell>
          <cell r="C603">
            <v>18700</v>
          </cell>
          <cell r="D603">
            <v>18800</v>
          </cell>
          <cell r="E603">
            <v>13.7</v>
          </cell>
          <cell r="F603" t="str">
            <v>GML</v>
          </cell>
          <cell r="G603">
            <v>1</v>
          </cell>
          <cell r="H603">
            <v>15.7</v>
          </cell>
          <cell r="I603">
            <v>6.85</v>
          </cell>
          <cell r="L603">
            <v>1370</v>
          </cell>
          <cell r="M603">
            <v>107.54499999999999</v>
          </cell>
        </row>
        <row r="604">
          <cell r="A604">
            <v>602</v>
          </cell>
          <cell r="B604">
            <v>18</v>
          </cell>
          <cell r="C604">
            <v>18800</v>
          </cell>
          <cell r="D604">
            <v>18900</v>
          </cell>
          <cell r="E604">
            <v>13.7</v>
          </cell>
          <cell r="F604" t="str">
            <v>GBL</v>
          </cell>
          <cell r="G604">
            <v>1</v>
          </cell>
          <cell r="H604">
            <v>1</v>
          </cell>
          <cell r="I604">
            <v>1</v>
          </cell>
          <cell r="L604">
            <v>1370</v>
          </cell>
          <cell r="M604">
            <v>1</v>
          </cell>
        </row>
        <row r="605">
          <cell r="A605">
            <v>603</v>
          </cell>
          <cell r="B605">
            <v>18</v>
          </cell>
          <cell r="C605">
            <v>18900</v>
          </cell>
          <cell r="D605">
            <v>19000</v>
          </cell>
          <cell r="E605">
            <v>13.7</v>
          </cell>
          <cell r="L605">
            <v>1370</v>
          </cell>
          <cell r="M605">
            <v>0</v>
          </cell>
        </row>
        <row r="606">
          <cell r="A606">
            <v>604</v>
          </cell>
          <cell r="B606">
            <v>19</v>
          </cell>
          <cell r="C606">
            <v>19000</v>
          </cell>
          <cell r="D606">
            <v>19100</v>
          </cell>
          <cell r="E606">
            <v>13.7</v>
          </cell>
          <cell r="F606" t="str">
            <v>GT</v>
          </cell>
          <cell r="G606">
            <v>1</v>
          </cell>
          <cell r="H606">
            <v>3.6</v>
          </cell>
          <cell r="I606">
            <v>0.5</v>
          </cell>
          <cell r="L606">
            <v>1370</v>
          </cell>
          <cell r="M606">
            <v>1.8</v>
          </cell>
        </row>
        <row r="607">
          <cell r="A607">
            <v>605</v>
          </cell>
          <cell r="B607">
            <v>19</v>
          </cell>
          <cell r="C607">
            <v>19100</v>
          </cell>
          <cell r="D607">
            <v>19200</v>
          </cell>
          <cell r="E607">
            <v>13.7</v>
          </cell>
          <cell r="F607" t="str">
            <v>GML</v>
          </cell>
          <cell r="G607">
            <v>1</v>
          </cell>
          <cell r="H607">
            <v>9.1999999999999993</v>
          </cell>
          <cell r="I607">
            <v>6.85</v>
          </cell>
          <cell r="L607">
            <v>1370</v>
          </cell>
          <cell r="M607">
            <v>63.019999999999989</v>
          </cell>
        </row>
        <row r="608">
          <cell r="A608">
            <v>606</v>
          </cell>
          <cell r="B608">
            <v>19</v>
          </cell>
          <cell r="C608">
            <v>19100</v>
          </cell>
          <cell r="D608">
            <v>19200</v>
          </cell>
          <cell r="E608">
            <v>13.7</v>
          </cell>
          <cell r="F608" t="str">
            <v>EX</v>
          </cell>
          <cell r="G608">
            <v>1</v>
          </cell>
          <cell r="H608">
            <v>0.3</v>
          </cell>
          <cell r="I608">
            <v>0.4</v>
          </cell>
          <cell r="L608">
            <v>1370</v>
          </cell>
          <cell r="M608">
            <v>0.12</v>
          </cell>
        </row>
        <row r="609">
          <cell r="A609">
            <v>607</v>
          </cell>
          <cell r="B609">
            <v>19</v>
          </cell>
          <cell r="C609">
            <v>19200</v>
          </cell>
          <cell r="D609">
            <v>19300</v>
          </cell>
          <cell r="E609">
            <v>13.7</v>
          </cell>
          <cell r="F609" t="str">
            <v>GT</v>
          </cell>
          <cell r="G609">
            <v>1</v>
          </cell>
          <cell r="H609">
            <v>1</v>
          </cell>
          <cell r="I609">
            <v>0.5</v>
          </cell>
          <cell r="L609">
            <v>1370</v>
          </cell>
          <cell r="M609">
            <v>0.5</v>
          </cell>
        </row>
        <row r="610">
          <cell r="A610">
            <v>608</v>
          </cell>
          <cell r="B610">
            <v>19</v>
          </cell>
          <cell r="C610">
            <v>19300</v>
          </cell>
          <cell r="D610">
            <v>19400</v>
          </cell>
          <cell r="E610">
            <v>13.7</v>
          </cell>
          <cell r="F610" t="str">
            <v>GT</v>
          </cell>
          <cell r="G610">
            <v>1</v>
          </cell>
          <cell r="H610">
            <v>3.9</v>
          </cell>
          <cell r="I610">
            <v>0.5</v>
          </cell>
          <cell r="L610">
            <v>1370</v>
          </cell>
          <cell r="M610">
            <v>1.95</v>
          </cell>
        </row>
        <row r="611">
          <cell r="A611">
            <v>609</v>
          </cell>
          <cell r="B611">
            <v>19</v>
          </cell>
          <cell r="C611">
            <v>19300</v>
          </cell>
          <cell r="D611">
            <v>19400</v>
          </cell>
          <cell r="E611">
            <v>13.7</v>
          </cell>
          <cell r="F611" t="str">
            <v>GT</v>
          </cell>
          <cell r="G611">
            <v>1</v>
          </cell>
          <cell r="H611">
            <v>1.6</v>
          </cell>
          <cell r="I611">
            <v>0.5</v>
          </cell>
          <cell r="L611">
            <v>1370</v>
          </cell>
          <cell r="M611">
            <v>0.8</v>
          </cell>
        </row>
        <row r="612">
          <cell r="A612">
            <v>610</v>
          </cell>
          <cell r="B612">
            <v>19</v>
          </cell>
          <cell r="C612">
            <v>19400</v>
          </cell>
          <cell r="D612">
            <v>19500</v>
          </cell>
          <cell r="E612">
            <v>13.7</v>
          </cell>
          <cell r="F612" t="str">
            <v>GT</v>
          </cell>
          <cell r="G612">
            <v>1</v>
          </cell>
          <cell r="H612">
            <v>1</v>
          </cell>
          <cell r="I612">
            <v>0.5</v>
          </cell>
          <cell r="L612">
            <v>1370</v>
          </cell>
          <cell r="M612">
            <v>0.5</v>
          </cell>
        </row>
        <row r="613">
          <cell r="A613">
            <v>611</v>
          </cell>
          <cell r="B613">
            <v>19</v>
          </cell>
          <cell r="C613">
            <v>19400</v>
          </cell>
          <cell r="D613">
            <v>19500</v>
          </cell>
          <cell r="E613">
            <v>13.7</v>
          </cell>
          <cell r="F613" t="str">
            <v>FLF</v>
          </cell>
          <cell r="G613">
            <v>1</v>
          </cell>
          <cell r="H613">
            <v>3.6</v>
          </cell>
          <cell r="I613">
            <v>0.5</v>
          </cell>
          <cell r="L613">
            <v>1370</v>
          </cell>
          <cell r="M613">
            <v>1.8</v>
          </cell>
        </row>
        <row r="614">
          <cell r="A614">
            <v>612</v>
          </cell>
          <cell r="B614">
            <v>19</v>
          </cell>
          <cell r="C614">
            <v>19500</v>
          </cell>
          <cell r="D614">
            <v>19600</v>
          </cell>
          <cell r="E614">
            <v>13.7</v>
          </cell>
          <cell r="F614" t="str">
            <v>EX</v>
          </cell>
          <cell r="G614">
            <v>1</v>
          </cell>
          <cell r="H614">
            <v>0.5</v>
          </cell>
          <cell r="I614">
            <v>0.5</v>
          </cell>
          <cell r="L614">
            <v>1370</v>
          </cell>
          <cell r="M614">
            <v>0.25</v>
          </cell>
        </row>
        <row r="615">
          <cell r="A615">
            <v>613</v>
          </cell>
          <cell r="B615">
            <v>19</v>
          </cell>
          <cell r="C615">
            <v>19600</v>
          </cell>
          <cell r="D615">
            <v>19700</v>
          </cell>
          <cell r="E615">
            <v>13.7</v>
          </cell>
          <cell r="F615" t="str">
            <v>FLF</v>
          </cell>
          <cell r="G615">
            <v>1</v>
          </cell>
          <cell r="H615">
            <v>2.2999999999999998</v>
          </cell>
          <cell r="I615">
            <v>0.5</v>
          </cell>
          <cell r="L615">
            <v>1370</v>
          </cell>
          <cell r="M615">
            <v>1.1499999999999999</v>
          </cell>
        </row>
        <row r="616">
          <cell r="A616">
            <v>614</v>
          </cell>
          <cell r="B616">
            <v>19</v>
          </cell>
          <cell r="C616">
            <v>19600</v>
          </cell>
          <cell r="D616">
            <v>19700</v>
          </cell>
          <cell r="E616">
            <v>13.7</v>
          </cell>
          <cell r="F616" t="str">
            <v>GT</v>
          </cell>
          <cell r="G616">
            <v>1</v>
          </cell>
          <cell r="H616">
            <v>1.2</v>
          </cell>
          <cell r="I616">
            <v>0.5</v>
          </cell>
          <cell r="L616">
            <v>1370</v>
          </cell>
          <cell r="M616">
            <v>0.6</v>
          </cell>
        </row>
        <row r="617">
          <cell r="A617">
            <v>615</v>
          </cell>
          <cell r="B617">
            <v>19</v>
          </cell>
          <cell r="C617">
            <v>19600</v>
          </cell>
          <cell r="D617">
            <v>19700</v>
          </cell>
          <cell r="E617">
            <v>13.7</v>
          </cell>
          <cell r="F617" t="str">
            <v>GT</v>
          </cell>
          <cell r="G617">
            <v>1</v>
          </cell>
          <cell r="H617">
            <v>0.8</v>
          </cell>
          <cell r="I617">
            <v>0.5</v>
          </cell>
          <cell r="L617">
            <v>1370</v>
          </cell>
          <cell r="M617">
            <v>0.4</v>
          </cell>
        </row>
        <row r="618">
          <cell r="A618">
            <v>616</v>
          </cell>
          <cell r="B618">
            <v>19</v>
          </cell>
          <cell r="C618">
            <v>19600</v>
          </cell>
          <cell r="D618">
            <v>19700</v>
          </cell>
          <cell r="E618">
            <v>13.7</v>
          </cell>
          <cell r="F618" t="str">
            <v>GBL</v>
          </cell>
          <cell r="G618">
            <v>1</v>
          </cell>
          <cell r="H618">
            <v>4.7</v>
          </cell>
          <cell r="I618">
            <v>1.6</v>
          </cell>
          <cell r="L618">
            <v>1370</v>
          </cell>
          <cell r="M618">
            <v>7.5200000000000005</v>
          </cell>
        </row>
        <row r="619">
          <cell r="A619">
            <v>617</v>
          </cell>
          <cell r="B619">
            <v>19</v>
          </cell>
          <cell r="C619">
            <v>19600</v>
          </cell>
          <cell r="D619">
            <v>19700</v>
          </cell>
          <cell r="E619">
            <v>13.7</v>
          </cell>
          <cell r="F619" t="str">
            <v>GT</v>
          </cell>
          <cell r="G619">
            <v>1</v>
          </cell>
          <cell r="H619">
            <v>3.7</v>
          </cell>
          <cell r="I619">
            <v>0.5</v>
          </cell>
          <cell r="L619">
            <v>1370</v>
          </cell>
          <cell r="M619">
            <v>1.85</v>
          </cell>
        </row>
        <row r="620">
          <cell r="A620">
            <v>618</v>
          </cell>
          <cell r="B620">
            <v>19</v>
          </cell>
          <cell r="C620">
            <v>19600</v>
          </cell>
          <cell r="D620">
            <v>19700</v>
          </cell>
          <cell r="E620">
            <v>13.7</v>
          </cell>
          <cell r="F620" t="str">
            <v>FLF</v>
          </cell>
          <cell r="G620">
            <v>1</v>
          </cell>
          <cell r="H620">
            <v>2.2000000000000002</v>
          </cell>
          <cell r="I620">
            <v>0.5</v>
          </cell>
          <cell r="L620">
            <v>1370</v>
          </cell>
          <cell r="M620">
            <v>1.1000000000000001</v>
          </cell>
        </row>
        <row r="621">
          <cell r="A621">
            <v>619</v>
          </cell>
          <cell r="B621">
            <v>19</v>
          </cell>
          <cell r="C621">
            <v>19600</v>
          </cell>
          <cell r="D621">
            <v>19700</v>
          </cell>
          <cell r="E621">
            <v>13.7</v>
          </cell>
          <cell r="F621" t="str">
            <v>GBL</v>
          </cell>
          <cell r="G621">
            <v>1</v>
          </cell>
          <cell r="H621">
            <v>4.5</v>
          </cell>
          <cell r="I621">
            <v>3</v>
          </cell>
          <cell r="L621">
            <v>1370</v>
          </cell>
          <cell r="M621">
            <v>13.5</v>
          </cell>
        </row>
        <row r="622">
          <cell r="A622">
            <v>620</v>
          </cell>
          <cell r="B622">
            <v>19</v>
          </cell>
          <cell r="C622">
            <v>19600</v>
          </cell>
          <cell r="D622">
            <v>19700</v>
          </cell>
          <cell r="E622">
            <v>13.7</v>
          </cell>
          <cell r="F622" t="str">
            <v>GBL</v>
          </cell>
          <cell r="G622">
            <v>1</v>
          </cell>
          <cell r="H622">
            <v>9.8000000000000007</v>
          </cell>
          <cell r="I622">
            <v>2</v>
          </cell>
          <cell r="L622">
            <v>1370</v>
          </cell>
          <cell r="M622">
            <v>19.600000000000001</v>
          </cell>
        </row>
        <row r="623">
          <cell r="A623">
            <v>621</v>
          </cell>
          <cell r="B623">
            <v>19</v>
          </cell>
          <cell r="C623">
            <v>19600</v>
          </cell>
          <cell r="D623">
            <v>19700</v>
          </cell>
          <cell r="E623">
            <v>13.7</v>
          </cell>
          <cell r="F623" t="str">
            <v>GBL</v>
          </cell>
          <cell r="G623">
            <v>1</v>
          </cell>
          <cell r="H623">
            <v>3.1</v>
          </cell>
          <cell r="I623">
            <v>2</v>
          </cell>
          <cell r="L623">
            <v>1370</v>
          </cell>
          <cell r="M623">
            <v>6.2</v>
          </cell>
        </row>
        <row r="624">
          <cell r="A624">
            <v>622</v>
          </cell>
          <cell r="B624">
            <v>19</v>
          </cell>
          <cell r="C624">
            <v>19600</v>
          </cell>
          <cell r="D624">
            <v>19700</v>
          </cell>
          <cell r="E624">
            <v>13.7</v>
          </cell>
          <cell r="F624" t="str">
            <v>GT</v>
          </cell>
          <cell r="G624">
            <v>1</v>
          </cell>
          <cell r="H624">
            <v>5</v>
          </cell>
          <cell r="I624">
            <v>0.5</v>
          </cell>
          <cell r="L624">
            <v>1370</v>
          </cell>
          <cell r="M624">
            <v>2.5</v>
          </cell>
        </row>
        <row r="625">
          <cell r="A625">
            <v>623</v>
          </cell>
          <cell r="B625">
            <v>19</v>
          </cell>
          <cell r="C625">
            <v>19600</v>
          </cell>
          <cell r="D625">
            <v>19700</v>
          </cell>
          <cell r="E625">
            <v>13.7</v>
          </cell>
          <cell r="F625" t="str">
            <v>GT</v>
          </cell>
          <cell r="G625">
            <v>1</v>
          </cell>
          <cell r="H625">
            <v>3.1</v>
          </cell>
          <cell r="I625">
            <v>0.5</v>
          </cell>
          <cell r="L625">
            <v>1370</v>
          </cell>
          <cell r="M625">
            <v>1.55</v>
          </cell>
        </row>
        <row r="626">
          <cell r="A626">
            <v>624</v>
          </cell>
          <cell r="B626">
            <v>19</v>
          </cell>
          <cell r="C626">
            <v>19600</v>
          </cell>
          <cell r="D626">
            <v>19700</v>
          </cell>
          <cell r="E626">
            <v>13.7</v>
          </cell>
          <cell r="F626" t="str">
            <v>GT</v>
          </cell>
          <cell r="G626">
            <v>1</v>
          </cell>
          <cell r="H626">
            <v>2.8</v>
          </cell>
          <cell r="I626">
            <v>0.5</v>
          </cell>
          <cell r="L626">
            <v>1370</v>
          </cell>
          <cell r="M626">
            <v>1.4</v>
          </cell>
        </row>
        <row r="627">
          <cell r="A627">
            <v>625</v>
          </cell>
          <cell r="B627">
            <v>19</v>
          </cell>
          <cell r="C627">
            <v>19600</v>
          </cell>
          <cell r="D627">
            <v>19700</v>
          </cell>
          <cell r="E627">
            <v>13.7</v>
          </cell>
          <cell r="F627" t="str">
            <v>GBL</v>
          </cell>
          <cell r="G627">
            <v>1</v>
          </cell>
          <cell r="H627">
            <v>13.5</v>
          </cell>
          <cell r="I627">
            <v>1</v>
          </cell>
          <cell r="L627">
            <v>1370</v>
          </cell>
          <cell r="M627">
            <v>13.5</v>
          </cell>
        </row>
        <row r="628">
          <cell r="A628">
            <v>626</v>
          </cell>
          <cell r="B628">
            <v>19</v>
          </cell>
          <cell r="C628">
            <v>19600</v>
          </cell>
          <cell r="D628">
            <v>19700</v>
          </cell>
          <cell r="E628">
            <v>13.7</v>
          </cell>
          <cell r="F628" t="str">
            <v>GBL</v>
          </cell>
          <cell r="G628">
            <v>1</v>
          </cell>
          <cell r="H628">
            <v>13.4</v>
          </cell>
          <cell r="I628">
            <v>1.5</v>
          </cell>
          <cell r="L628">
            <v>1370</v>
          </cell>
          <cell r="M628">
            <v>20.100000000000001</v>
          </cell>
        </row>
        <row r="629">
          <cell r="A629">
            <v>627</v>
          </cell>
          <cell r="B629">
            <v>19</v>
          </cell>
          <cell r="C629">
            <v>19600</v>
          </cell>
          <cell r="D629">
            <v>19700</v>
          </cell>
          <cell r="E629">
            <v>13.7</v>
          </cell>
          <cell r="F629" t="str">
            <v>GBL</v>
          </cell>
          <cell r="G629">
            <v>1</v>
          </cell>
          <cell r="H629">
            <v>10</v>
          </cell>
          <cell r="I629">
            <v>1.5</v>
          </cell>
          <cell r="L629">
            <v>1370</v>
          </cell>
          <cell r="M629">
            <v>15</v>
          </cell>
        </row>
        <row r="630">
          <cell r="A630">
            <v>628</v>
          </cell>
          <cell r="B630">
            <v>19</v>
          </cell>
          <cell r="C630">
            <v>19700</v>
          </cell>
          <cell r="D630">
            <v>19800</v>
          </cell>
          <cell r="E630">
            <v>13.7</v>
          </cell>
          <cell r="F630" t="str">
            <v>GBL</v>
          </cell>
          <cell r="G630">
            <v>1</v>
          </cell>
          <cell r="H630">
            <v>5</v>
          </cell>
          <cell r="I630">
            <v>1</v>
          </cell>
          <cell r="L630">
            <v>1370</v>
          </cell>
          <cell r="M630">
            <v>5</v>
          </cell>
        </row>
        <row r="631">
          <cell r="A631">
            <v>629</v>
          </cell>
          <cell r="B631">
            <v>19</v>
          </cell>
          <cell r="C631">
            <v>19800</v>
          </cell>
          <cell r="D631">
            <v>19900</v>
          </cell>
          <cell r="E631">
            <v>13.7</v>
          </cell>
          <cell r="L631">
            <v>1370</v>
          </cell>
          <cell r="M631">
            <v>0</v>
          </cell>
        </row>
        <row r="632">
          <cell r="A632">
            <v>630</v>
          </cell>
          <cell r="B632">
            <v>19</v>
          </cell>
          <cell r="C632">
            <v>19900</v>
          </cell>
          <cell r="D632">
            <v>20000</v>
          </cell>
          <cell r="E632">
            <v>13.7</v>
          </cell>
          <cell r="F632" t="str">
            <v>GBL</v>
          </cell>
          <cell r="G632">
            <v>1</v>
          </cell>
          <cell r="H632">
            <v>0.5</v>
          </cell>
          <cell r="I632">
            <v>0.5</v>
          </cell>
          <cell r="L632">
            <v>1370</v>
          </cell>
          <cell r="M632">
            <v>0.25</v>
          </cell>
        </row>
        <row r="633">
          <cell r="A633">
            <v>631</v>
          </cell>
          <cell r="B633">
            <v>20</v>
          </cell>
          <cell r="C633">
            <v>20000</v>
          </cell>
          <cell r="D633">
            <v>20100</v>
          </cell>
          <cell r="E633">
            <v>13.7</v>
          </cell>
          <cell r="F633" t="str">
            <v>GML</v>
          </cell>
          <cell r="G633">
            <v>2</v>
          </cell>
          <cell r="H633">
            <v>10.7</v>
          </cell>
          <cell r="I633">
            <v>6.85</v>
          </cell>
          <cell r="L633">
            <v>1370</v>
          </cell>
          <cell r="M633">
            <v>73.294999999999987</v>
          </cell>
        </row>
        <row r="634">
          <cell r="A634">
            <v>632</v>
          </cell>
          <cell r="B634">
            <v>20</v>
          </cell>
          <cell r="C634">
            <v>20100</v>
          </cell>
          <cell r="D634">
            <v>20200</v>
          </cell>
          <cell r="E634">
            <v>13.7</v>
          </cell>
          <cell r="F634" t="str">
            <v>FLF</v>
          </cell>
          <cell r="G634">
            <v>1</v>
          </cell>
          <cell r="H634">
            <v>4</v>
          </cell>
          <cell r="I634">
            <v>0.5</v>
          </cell>
          <cell r="L634">
            <v>1370</v>
          </cell>
          <cell r="M634">
            <v>2</v>
          </cell>
        </row>
        <row r="635">
          <cell r="A635">
            <v>633</v>
          </cell>
          <cell r="B635">
            <v>20</v>
          </cell>
          <cell r="C635">
            <v>20200</v>
          </cell>
          <cell r="D635">
            <v>20300</v>
          </cell>
          <cell r="E635">
            <v>13.7</v>
          </cell>
          <cell r="F635" t="str">
            <v>PC</v>
          </cell>
          <cell r="G635">
            <v>1</v>
          </cell>
          <cell r="H635">
            <v>1.4</v>
          </cell>
          <cell r="I635">
            <v>0.7</v>
          </cell>
          <cell r="L635">
            <v>1370</v>
          </cell>
          <cell r="M635">
            <v>0.97999999999999987</v>
          </cell>
        </row>
        <row r="636">
          <cell r="A636">
            <v>634</v>
          </cell>
          <cell r="B636">
            <v>20</v>
          </cell>
          <cell r="C636">
            <v>20300</v>
          </cell>
          <cell r="D636">
            <v>20400</v>
          </cell>
          <cell r="E636">
            <v>13.7</v>
          </cell>
          <cell r="F636" t="str">
            <v>FLF</v>
          </cell>
          <cell r="G636">
            <v>1</v>
          </cell>
          <cell r="H636">
            <v>1.4</v>
          </cell>
          <cell r="I636">
            <v>0.5</v>
          </cell>
          <cell r="L636">
            <v>1370</v>
          </cell>
          <cell r="M636">
            <v>0.7</v>
          </cell>
        </row>
        <row r="637">
          <cell r="A637">
            <v>635</v>
          </cell>
          <cell r="B637">
            <v>20</v>
          </cell>
          <cell r="C637">
            <v>20300</v>
          </cell>
          <cell r="D637">
            <v>20400</v>
          </cell>
          <cell r="E637">
            <v>13.7</v>
          </cell>
          <cell r="F637" t="str">
            <v>GT</v>
          </cell>
          <cell r="G637">
            <v>1</v>
          </cell>
          <cell r="H637">
            <v>3.5</v>
          </cell>
          <cell r="I637">
            <v>0.5</v>
          </cell>
          <cell r="L637">
            <v>1370</v>
          </cell>
          <cell r="M637">
            <v>1.75</v>
          </cell>
        </row>
        <row r="638">
          <cell r="A638">
            <v>636</v>
          </cell>
          <cell r="B638">
            <v>20</v>
          </cell>
          <cell r="C638">
            <v>20300</v>
          </cell>
          <cell r="D638">
            <v>20400</v>
          </cell>
          <cell r="E638">
            <v>13.7</v>
          </cell>
          <cell r="F638" t="str">
            <v>FLF</v>
          </cell>
          <cell r="G638">
            <v>1</v>
          </cell>
          <cell r="H638">
            <v>7.7</v>
          </cell>
          <cell r="I638">
            <v>0.5</v>
          </cell>
          <cell r="L638">
            <v>1370</v>
          </cell>
          <cell r="M638">
            <v>3.85</v>
          </cell>
        </row>
        <row r="639">
          <cell r="A639">
            <v>637</v>
          </cell>
          <cell r="B639">
            <v>20</v>
          </cell>
          <cell r="C639">
            <v>20300</v>
          </cell>
          <cell r="D639">
            <v>20400</v>
          </cell>
          <cell r="E639">
            <v>13.7</v>
          </cell>
          <cell r="F639" t="str">
            <v>GBL</v>
          </cell>
          <cell r="G639">
            <v>1</v>
          </cell>
          <cell r="H639">
            <v>1.1000000000000001</v>
          </cell>
          <cell r="I639">
            <v>1</v>
          </cell>
          <cell r="L639">
            <v>1370</v>
          </cell>
          <cell r="M639">
            <v>1.1000000000000001</v>
          </cell>
        </row>
        <row r="640">
          <cell r="A640">
            <v>638</v>
          </cell>
          <cell r="B640">
            <v>20</v>
          </cell>
          <cell r="C640">
            <v>20400</v>
          </cell>
          <cell r="D640">
            <v>20500</v>
          </cell>
          <cell r="E640">
            <v>10.600000000000001</v>
          </cell>
          <cell r="F640" t="str">
            <v>GT</v>
          </cell>
          <cell r="G640">
            <v>1</v>
          </cell>
          <cell r="H640">
            <v>1</v>
          </cell>
          <cell r="I640">
            <v>0.5</v>
          </cell>
          <cell r="L640">
            <v>1060.0000000000002</v>
          </cell>
          <cell r="M640">
            <v>0.5</v>
          </cell>
        </row>
        <row r="641">
          <cell r="A641">
            <v>639</v>
          </cell>
          <cell r="B641">
            <v>20</v>
          </cell>
          <cell r="C641">
            <v>20500</v>
          </cell>
          <cell r="D641">
            <v>20600</v>
          </cell>
          <cell r="E641">
            <v>10.600000000000001</v>
          </cell>
          <cell r="F641" t="str">
            <v>FLF</v>
          </cell>
          <cell r="G641">
            <v>1</v>
          </cell>
          <cell r="H641">
            <v>1</v>
          </cell>
          <cell r="I641">
            <v>0.5</v>
          </cell>
          <cell r="L641">
            <v>1060.0000000000002</v>
          </cell>
          <cell r="M641">
            <v>0.5</v>
          </cell>
        </row>
        <row r="642">
          <cell r="A642">
            <v>640</v>
          </cell>
          <cell r="B642">
            <v>20</v>
          </cell>
          <cell r="C642">
            <v>20500</v>
          </cell>
          <cell r="D642">
            <v>20600</v>
          </cell>
          <cell r="E642">
            <v>10.600000000000001</v>
          </cell>
          <cell r="F642" t="str">
            <v>EX</v>
          </cell>
          <cell r="G642">
            <v>1</v>
          </cell>
          <cell r="H642">
            <v>0.5</v>
          </cell>
          <cell r="I642">
            <v>0.3</v>
          </cell>
          <cell r="L642">
            <v>1060.0000000000002</v>
          </cell>
          <cell r="M642">
            <v>0.15</v>
          </cell>
        </row>
        <row r="643">
          <cell r="A643">
            <v>641</v>
          </cell>
          <cell r="B643">
            <v>20</v>
          </cell>
          <cell r="C643">
            <v>20500</v>
          </cell>
          <cell r="D643">
            <v>20600</v>
          </cell>
          <cell r="E643">
            <v>10.600000000000001</v>
          </cell>
          <cell r="F643" t="str">
            <v>EX</v>
          </cell>
          <cell r="G643">
            <v>1</v>
          </cell>
          <cell r="H643">
            <v>1.9</v>
          </cell>
          <cell r="I643">
            <v>0.5</v>
          </cell>
          <cell r="L643">
            <v>1060.0000000000002</v>
          </cell>
          <cell r="M643">
            <v>0.95</v>
          </cell>
        </row>
        <row r="644">
          <cell r="A644">
            <v>642</v>
          </cell>
          <cell r="B644">
            <v>20</v>
          </cell>
          <cell r="C644">
            <v>20600</v>
          </cell>
          <cell r="D644">
            <v>20700</v>
          </cell>
          <cell r="E644">
            <v>10.600000000000001</v>
          </cell>
          <cell r="F644" t="str">
            <v>GBL</v>
          </cell>
          <cell r="G644">
            <v>1</v>
          </cell>
          <cell r="H644">
            <v>1.5</v>
          </cell>
          <cell r="I644">
            <v>0.8</v>
          </cell>
          <cell r="L644">
            <v>1060.0000000000002</v>
          </cell>
          <cell r="M644">
            <v>1.2000000000000002</v>
          </cell>
        </row>
        <row r="645">
          <cell r="A645">
            <v>643</v>
          </cell>
          <cell r="B645">
            <v>20</v>
          </cell>
          <cell r="C645">
            <v>20700</v>
          </cell>
          <cell r="D645">
            <v>20800</v>
          </cell>
          <cell r="E645">
            <v>10.600000000000001</v>
          </cell>
          <cell r="F645" t="str">
            <v>GBL</v>
          </cell>
          <cell r="G645">
            <v>1</v>
          </cell>
          <cell r="H645">
            <v>4</v>
          </cell>
          <cell r="I645">
            <v>1.4</v>
          </cell>
          <cell r="L645">
            <v>1060.0000000000002</v>
          </cell>
          <cell r="M645">
            <v>5.6</v>
          </cell>
        </row>
        <row r="646">
          <cell r="A646">
            <v>644</v>
          </cell>
          <cell r="B646">
            <v>20</v>
          </cell>
          <cell r="C646">
            <v>20700</v>
          </cell>
          <cell r="D646">
            <v>20800</v>
          </cell>
          <cell r="E646">
            <v>10.600000000000001</v>
          </cell>
          <cell r="F646" t="str">
            <v>GLJ</v>
          </cell>
          <cell r="G646">
            <v>1</v>
          </cell>
          <cell r="H646">
            <v>3.6</v>
          </cell>
          <cell r="I646">
            <v>0.5</v>
          </cell>
          <cell r="L646">
            <v>1060.0000000000002</v>
          </cell>
          <cell r="M646">
            <v>1.8</v>
          </cell>
        </row>
        <row r="647">
          <cell r="A647">
            <v>645</v>
          </cell>
          <cell r="B647">
            <v>20</v>
          </cell>
          <cell r="C647">
            <v>20700</v>
          </cell>
          <cell r="D647">
            <v>20800</v>
          </cell>
          <cell r="E647">
            <v>10.600000000000001</v>
          </cell>
          <cell r="F647" t="str">
            <v>DPL</v>
          </cell>
          <cell r="G647">
            <v>3</v>
          </cell>
          <cell r="H647">
            <v>34.299999999999997</v>
          </cell>
          <cell r="I647">
            <v>7.9</v>
          </cell>
          <cell r="J647">
            <v>10</v>
          </cell>
          <cell r="L647">
            <v>1060.0000000000002</v>
          </cell>
          <cell r="M647">
            <v>270.96999999999997</v>
          </cell>
        </row>
        <row r="648">
          <cell r="A648">
            <v>646</v>
          </cell>
          <cell r="B648">
            <v>20</v>
          </cell>
          <cell r="C648">
            <v>20800</v>
          </cell>
          <cell r="D648">
            <v>20900</v>
          </cell>
          <cell r="E648">
            <v>10.600000000000001</v>
          </cell>
          <cell r="F648" t="str">
            <v>FLF</v>
          </cell>
          <cell r="G648">
            <v>1</v>
          </cell>
          <cell r="H648">
            <v>1</v>
          </cell>
          <cell r="I648">
            <v>0.5</v>
          </cell>
          <cell r="L648">
            <v>1060.0000000000002</v>
          </cell>
          <cell r="M648">
            <v>0.5</v>
          </cell>
        </row>
        <row r="649">
          <cell r="A649">
            <v>647</v>
          </cell>
          <cell r="B649">
            <v>20</v>
          </cell>
          <cell r="C649">
            <v>20800</v>
          </cell>
          <cell r="D649">
            <v>20900</v>
          </cell>
          <cell r="E649">
            <v>10.600000000000001</v>
          </cell>
          <cell r="F649" t="str">
            <v>FLF</v>
          </cell>
          <cell r="G649">
            <v>1</v>
          </cell>
          <cell r="H649">
            <v>1.6</v>
          </cell>
          <cell r="I649">
            <v>0.5</v>
          </cell>
          <cell r="L649">
            <v>1060.0000000000002</v>
          </cell>
          <cell r="M649">
            <v>0.8</v>
          </cell>
        </row>
        <row r="650">
          <cell r="A650">
            <v>648</v>
          </cell>
          <cell r="B650">
            <v>20</v>
          </cell>
          <cell r="C650">
            <v>20800</v>
          </cell>
          <cell r="D650">
            <v>20900</v>
          </cell>
          <cell r="E650">
            <v>10.600000000000001</v>
          </cell>
          <cell r="F650" t="str">
            <v>EX</v>
          </cell>
          <cell r="G650">
            <v>1</v>
          </cell>
          <cell r="H650">
            <v>0.5</v>
          </cell>
          <cell r="I650">
            <v>0.3</v>
          </cell>
          <cell r="L650">
            <v>1060.0000000000002</v>
          </cell>
          <cell r="M650">
            <v>0.15</v>
          </cell>
        </row>
        <row r="651">
          <cell r="A651">
            <v>649</v>
          </cell>
          <cell r="B651">
            <v>20</v>
          </cell>
          <cell r="C651">
            <v>20900</v>
          </cell>
          <cell r="D651">
            <v>21000</v>
          </cell>
          <cell r="E651">
            <v>10.600000000000001</v>
          </cell>
          <cell r="L651">
            <v>1060.0000000000002</v>
          </cell>
          <cell r="M651">
            <v>0</v>
          </cell>
        </row>
        <row r="652">
          <cell r="A652">
            <v>650</v>
          </cell>
          <cell r="B652">
            <v>21</v>
          </cell>
          <cell r="C652">
            <v>21000</v>
          </cell>
          <cell r="D652">
            <v>21100</v>
          </cell>
          <cell r="E652">
            <v>10.9</v>
          </cell>
          <cell r="L652">
            <v>1090</v>
          </cell>
          <cell r="M652">
            <v>0</v>
          </cell>
        </row>
        <row r="653">
          <cell r="A653">
            <v>651</v>
          </cell>
          <cell r="B653">
            <v>21</v>
          </cell>
          <cell r="C653">
            <v>21100</v>
          </cell>
          <cell r="D653">
            <v>21200</v>
          </cell>
          <cell r="E653">
            <v>10.9</v>
          </cell>
          <cell r="L653">
            <v>1090</v>
          </cell>
          <cell r="M653">
            <v>0</v>
          </cell>
        </row>
        <row r="654">
          <cell r="A654">
            <v>652</v>
          </cell>
          <cell r="B654">
            <v>21</v>
          </cell>
          <cell r="C654">
            <v>21200</v>
          </cell>
          <cell r="D654">
            <v>21300</v>
          </cell>
          <cell r="E654">
            <v>10.9</v>
          </cell>
          <cell r="F654" t="str">
            <v>FLF</v>
          </cell>
          <cell r="G654">
            <v>1</v>
          </cell>
          <cell r="H654">
            <v>0.8</v>
          </cell>
          <cell r="I654">
            <v>0.5</v>
          </cell>
          <cell r="L654">
            <v>1090</v>
          </cell>
          <cell r="M654">
            <v>0.4</v>
          </cell>
        </row>
        <row r="655">
          <cell r="A655">
            <v>653</v>
          </cell>
          <cell r="B655">
            <v>21</v>
          </cell>
          <cell r="C655">
            <v>21300</v>
          </cell>
          <cell r="D655">
            <v>21400</v>
          </cell>
          <cell r="E655">
            <v>10.9</v>
          </cell>
          <cell r="F655" t="str">
            <v>FLF</v>
          </cell>
          <cell r="G655">
            <v>1</v>
          </cell>
          <cell r="H655">
            <v>2.7</v>
          </cell>
          <cell r="I655">
            <v>0.5</v>
          </cell>
          <cell r="L655">
            <v>1090</v>
          </cell>
          <cell r="M655">
            <v>1.35</v>
          </cell>
        </row>
        <row r="656">
          <cell r="A656">
            <v>654</v>
          </cell>
          <cell r="B656">
            <v>21</v>
          </cell>
          <cell r="C656">
            <v>21400</v>
          </cell>
          <cell r="D656">
            <v>21500</v>
          </cell>
          <cell r="E656">
            <v>10.9</v>
          </cell>
          <cell r="F656" t="str">
            <v>FLF</v>
          </cell>
          <cell r="G656">
            <v>1</v>
          </cell>
          <cell r="H656">
            <v>0.6</v>
          </cell>
          <cell r="I656">
            <v>0.5</v>
          </cell>
          <cell r="L656">
            <v>1090</v>
          </cell>
          <cell r="M656">
            <v>0.3</v>
          </cell>
        </row>
        <row r="657">
          <cell r="A657">
            <v>655</v>
          </cell>
          <cell r="B657">
            <v>21</v>
          </cell>
          <cell r="C657">
            <v>21500</v>
          </cell>
          <cell r="D657">
            <v>21600</v>
          </cell>
          <cell r="E657">
            <v>10.9</v>
          </cell>
          <cell r="L657">
            <v>1090</v>
          </cell>
          <cell r="M657">
            <v>0</v>
          </cell>
        </row>
        <row r="658">
          <cell r="A658">
            <v>656</v>
          </cell>
          <cell r="B658">
            <v>21</v>
          </cell>
          <cell r="C658">
            <v>21600</v>
          </cell>
          <cell r="D658">
            <v>21700</v>
          </cell>
          <cell r="E658">
            <v>10.9</v>
          </cell>
          <cell r="F658" t="str">
            <v>FLF</v>
          </cell>
          <cell r="G658">
            <v>1</v>
          </cell>
          <cell r="H658">
            <v>2</v>
          </cell>
          <cell r="I658">
            <v>0.5</v>
          </cell>
          <cell r="L658">
            <v>1090</v>
          </cell>
          <cell r="M658">
            <v>1</v>
          </cell>
        </row>
        <row r="659">
          <cell r="A659">
            <v>657</v>
          </cell>
          <cell r="B659">
            <v>21</v>
          </cell>
          <cell r="C659">
            <v>21700</v>
          </cell>
          <cell r="D659">
            <v>21800</v>
          </cell>
          <cell r="E659">
            <v>10.9</v>
          </cell>
          <cell r="F659" t="str">
            <v>FLF</v>
          </cell>
          <cell r="G659">
            <v>1</v>
          </cell>
          <cell r="H659">
            <v>2.4</v>
          </cell>
          <cell r="I659">
            <v>0.5</v>
          </cell>
          <cell r="L659">
            <v>1090</v>
          </cell>
          <cell r="M659">
            <v>1.2</v>
          </cell>
        </row>
        <row r="660">
          <cell r="A660">
            <v>658</v>
          </cell>
          <cell r="B660">
            <v>21</v>
          </cell>
          <cell r="C660">
            <v>21700</v>
          </cell>
          <cell r="D660">
            <v>21800</v>
          </cell>
          <cell r="E660">
            <v>10.9</v>
          </cell>
          <cell r="F660" t="str">
            <v>GT</v>
          </cell>
          <cell r="G660">
            <v>1</v>
          </cell>
          <cell r="H660">
            <v>5.5</v>
          </cell>
          <cell r="I660">
            <v>0.5</v>
          </cell>
          <cell r="L660">
            <v>1090</v>
          </cell>
          <cell r="M660">
            <v>2.75</v>
          </cell>
        </row>
        <row r="661">
          <cell r="A661">
            <v>659</v>
          </cell>
          <cell r="B661">
            <v>21</v>
          </cell>
          <cell r="C661">
            <v>21700</v>
          </cell>
          <cell r="D661">
            <v>21800</v>
          </cell>
          <cell r="E661">
            <v>10.9</v>
          </cell>
          <cell r="F661" t="str">
            <v>GBL</v>
          </cell>
          <cell r="G661">
            <v>1</v>
          </cell>
          <cell r="H661">
            <v>2.4</v>
          </cell>
          <cell r="I661">
            <v>0.5</v>
          </cell>
          <cell r="L661">
            <v>1090</v>
          </cell>
          <cell r="M661">
            <v>1.2</v>
          </cell>
        </row>
        <row r="662">
          <cell r="A662">
            <v>660</v>
          </cell>
          <cell r="B662">
            <v>21</v>
          </cell>
          <cell r="C662">
            <v>21800</v>
          </cell>
          <cell r="D662">
            <v>21900</v>
          </cell>
          <cell r="E662">
            <v>10.9</v>
          </cell>
          <cell r="F662" t="str">
            <v>GBL</v>
          </cell>
          <cell r="G662">
            <v>1</v>
          </cell>
          <cell r="H662">
            <v>1.7</v>
          </cell>
          <cell r="I662">
            <v>0.7</v>
          </cell>
          <cell r="L662">
            <v>1090</v>
          </cell>
          <cell r="M662">
            <v>1.19</v>
          </cell>
        </row>
        <row r="663">
          <cell r="A663">
            <v>661</v>
          </cell>
          <cell r="B663">
            <v>21</v>
          </cell>
          <cell r="C663">
            <v>21800</v>
          </cell>
          <cell r="D663">
            <v>21900</v>
          </cell>
          <cell r="E663">
            <v>10.9</v>
          </cell>
          <cell r="F663" t="str">
            <v>GBL</v>
          </cell>
          <cell r="G663">
            <v>1</v>
          </cell>
          <cell r="H663">
            <v>1</v>
          </cell>
          <cell r="I663">
            <v>0.6</v>
          </cell>
          <cell r="L663">
            <v>1090</v>
          </cell>
          <cell r="M663">
            <v>0.6</v>
          </cell>
        </row>
        <row r="664">
          <cell r="A664">
            <v>662</v>
          </cell>
          <cell r="B664">
            <v>21</v>
          </cell>
          <cell r="C664">
            <v>21900</v>
          </cell>
          <cell r="D664">
            <v>22000</v>
          </cell>
          <cell r="E664">
            <v>10.9</v>
          </cell>
          <cell r="F664" t="str">
            <v>GLJ</v>
          </cell>
          <cell r="G664">
            <v>1</v>
          </cell>
          <cell r="H664">
            <v>5</v>
          </cell>
          <cell r="I664">
            <v>0.5</v>
          </cell>
          <cell r="L664">
            <v>1090</v>
          </cell>
          <cell r="M664">
            <v>2.5</v>
          </cell>
        </row>
        <row r="665">
          <cell r="A665">
            <v>663</v>
          </cell>
          <cell r="B665">
            <v>21</v>
          </cell>
          <cell r="C665">
            <v>21900</v>
          </cell>
          <cell r="D665">
            <v>22000</v>
          </cell>
          <cell r="E665">
            <v>10.9</v>
          </cell>
          <cell r="F665" t="str">
            <v>GT</v>
          </cell>
          <cell r="G665">
            <v>1</v>
          </cell>
          <cell r="H665">
            <v>1</v>
          </cell>
          <cell r="I665">
            <v>0.5</v>
          </cell>
          <cell r="L665">
            <v>1090</v>
          </cell>
          <cell r="M665">
            <v>0.5</v>
          </cell>
        </row>
        <row r="666">
          <cell r="A666">
            <v>664</v>
          </cell>
          <cell r="B666">
            <v>21</v>
          </cell>
          <cell r="C666">
            <v>21900</v>
          </cell>
          <cell r="D666">
            <v>22000</v>
          </cell>
          <cell r="E666">
            <v>10.9</v>
          </cell>
          <cell r="F666" t="str">
            <v>GBL</v>
          </cell>
          <cell r="G666">
            <v>1</v>
          </cell>
          <cell r="H666">
            <v>4.4000000000000004</v>
          </cell>
          <cell r="I666">
            <v>3</v>
          </cell>
          <cell r="L666">
            <v>1090</v>
          </cell>
          <cell r="M666">
            <v>13.200000000000001</v>
          </cell>
        </row>
        <row r="667">
          <cell r="A667">
            <v>665</v>
          </cell>
          <cell r="B667">
            <v>21</v>
          </cell>
          <cell r="C667">
            <v>21900</v>
          </cell>
          <cell r="D667">
            <v>22000</v>
          </cell>
          <cell r="E667">
            <v>10.9</v>
          </cell>
          <cell r="F667" t="str">
            <v>GBL</v>
          </cell>
          <cell r="G667">
            <v>1</v>
          </cell>
          <cell r="H667">
            <v>42.6</v>
          </cell>
          <cell r="I667">
            <v>1</v>
          </cell>
          <cell r="L667">
            <v>1090</v>
          </cell>
          <cell r="M667">
            <v>42.6</v>
          </cell>
        </row>
        <row r="668">
          <cell r="A668">
            <v>666</v>
          </cell>
          <cell r="B668">
            <v>21</v>
          </cell>
          <cell r="C668">
            <v>21900</v>
          </cell>
          <cell r="D668">
            <v>22000</v>
          </cell>
          <cell r="E668">
            <v>10.9</v>
          </cell>
          <cell r="F668" t="str">
            <v>FLF</v>
          </cell>
          <cell r="G668">
            <v>1</v>
          </cell>
          <cell r="H668">
            <v>1.6</v>
          </cell>
          <cell r="I668">
            <v>0.5</v>
          </cell>
          <cell r="L668">
            <v>1090</v>
          </cell>
          <cell r="M668">
            <v>0.8</v>
          </cell>
        </row>
        <row r="669">
          <cell r="A669">
            <v>667</v>
          </cell>
          <cell r="B669">
            <v>21</v>
          </cell>
          <cell r="C669">
            <v>21900</v>
          </cell>
          <cell r="D669">
            <v>22000</v>
          </cell>
          <cell r="E669">
            <v>10.9</v>
          </cell>
          <cell r="F669" t="str">
            <v>EX</v>
          </cell>
          <cell r="G669">
            <v>1</v>
          </cell>
          <cell r="H669">
            <v>0.5</v>
          </cell>
          <cell r="I669">
            <v>0.7</v>
          </cell>
          <cell r="L669">
            <v>1090</v>
          </cell>
          <cell r="M669">
            <v>0.35</v>
          </cell>
        </row>
        <row r="670">
          <cell r="A670">
            <v>668</v>
          </cell>
          <cell r="B670">
            <v>21</v>
          </cell>
          <cell r="C670">
            <v>21900</v>
          </cell>
          <cell r="D670">
            <v>22000</v>
          </cell>
          <cell r="E670">
            <v>10.9</v>
          </cell>
          <cell r="F670" t="str">
            <v>GT</v>
          </cell>
          <cell r="G670">
            <v>1</v>
          </cell>
          <cell r="H670">
            <v>3</v>
          </cell>
          <cell r="I670">
            <v>0.5</v>
          </cell>
          <cell r="L670">
            <v>1090</v>
          </cell>
          <cell r="M670">
            <v>1.5</v>
          </cell>
        </row>
        <row r="671">
          <cell r="A671">
            <v>669</v>
          </cell>
          <cell r="B671">
            <v>21</v>
          </cell>
          <cell r="C671">
            <v>21900</v>
          </cell>
          <cell r="D671">
            <v>22000</v>
          </cell>
          <cell r="E671">
            <v>10.9</v>
          </cell>
          <cell r="F671" t="str">
            <v>FLF</v>
          </cell>
          <cell r="G671">
            <v>1</v>
          </cell>
          <cell r="H671">
            <v>5.2</v>
          </cell>
          <cell r="I671">
            <v>0.5</v>
          </cell>
          <cell r="L671">
            <v>1090</v>
          </cell>
          <cell r="M671">
            <v>2.6</v>
          </cell>
        </row>
        <row r="672">
          <cell r="A672">
            <v>670</v>
          </cell>
          <cell r="B672">
            <v>21</v>
          </cell>
          <cell r="C672">
            <v>21900</v>
          </cell>
          <cell r="D672">
            <v>22000</v>
          </cell>
          <cell r="E672">
            <v>10.9</v>
          </cell>
          <cell r="F672" t="str">
            <v>GT</v>
          </cell>
          <cell r="G672">
            <v>1</v>
          </cell>
          <cell r="H672">
            <v>1</v>
          </cell>
          <cell r="I672">
            <v>0.5</v>
          </cell>
          <cell r="L672">
            <v>1090</v>
          </cell>
          <cell r="M672">
            <v>0.5</v>
          </cell>
        </row>
        <row r="673">
          <cell r="A673">
            <v>671</v>
          </cell>
          <cell r="B673">
            <v>21</v>
          </cell>
          <cell r="C673">
            <v>21900</v>
          </cell>
          <cell r="D673">
            <v>22000</v>
          </cell>
          <cell r="E673">
            <v>10.9</v>
          </cell>
          <cell r="F673" t="str">
            <v>FLF</v>
          </cell>
          <cell r="G673">
            <v>1</v>
          </cell>
          <cell r="H673">
            <v>2</v>
          </cell>
          <cell r="I673">
            <v>0.5</v>
          </cell>
          <cell r="L673">
            <v>1090</v>
          </cell>
          <cell r="M673">
            <v>1</v>
          </cell>
        </row>
        <row r="674">
          <cell r="A674">
            <v>672</v>
          </cell>
          <cell r="B674">
            <v>21</v>
          </cell>
          <cell r="C674">
            <v>21900</v>
          </cell>
          <cell r="D674">
            <v>22000</v>
          </cell>
          <cell r="E674">
            <v>10.9</v>
          </cell>
          <cell r="F674" t="str">
            <v>FLF</v>
          </cell>
          <cell r="G674">
            <v>1</v>
          </cell>
          <cell r="H674">
            <v>6.4</v>
          </cell>
          <cell r="I674">
            <v>0.5</v>
          </cell>
          <cell r="L674">
            <v>1090</v>
          </cell>
          <cell r="M674">
            <v>3.2</v>
          </cell>
        </row>
        <row r="675">
          <cell r="A675">
            <v>673</v>
          </cell>
          <cell r="B675">
            <v>21</v>
          </cell>
          <cell r="C675">
            <v>21900</v>
          </cell>
          <cell r="D675">
            <v>22000</v>
          </cell>
          <cell r="E675">
            <v>10.9</v>
          </cell>
          <cell r="F675" t="str">
            <v>P</v>
          </cell>
          <cell r="G675">
            <v>1</v>
          </cell>
          <cell r="H675">
            <v>1.7</v>
          </cell>
          <cell r="I675">
            <v>1.7</v>
          </cell>
          <cell r="L675">
            <v>1090</v>
          </cell>
          <cell r="M675">
            <v>2.8899999999999997</v>
          </cell>
        </row>
        <row r="676">
          <cell r="A676">
            <v>674</v>
          </cell>
          <cell r="B676">
            <v>21</v>
          </cell>
          <cell r="C676">
            <v>21900</v>
          </cell>
          <cell r="D676">
            <v>22000</v>
          </cell>
          <cell r="E676">
            <v>10.9</v>
          </cell>
          <cell r="F676" t="str">
            <v>FLF</v>
          </cell>
          <cell r="G676">
            <v>1</v>
          </cell>
          <cell r="H676">
            <v>7.5</v>
          </cell>
          <cell r="I676">
            <v>0.5</v>
          </cell>
          <cell r="L676">
            <v>1090</v>
          </cell>
          <cell r="M676">
            <v>3.75</v>
          </cell>
        </row>
        <row r="677">
          <cell r="A677">
            <v>675</v>
          </cell>
          <cell r="B677">
            <v>22</v>
          </cell>
          <cell r="C677">
            <v>22000</v>
          </cell>
          <cell r="D677">
            <v>22100</v>
          </cell>
          <cell r="E677">
            <v>10.700000000000001</v>
          </cell>
          <cell r="F677" t="str">
            <v>GBL</v>
          </cell>
          <cell r="G677">
            <v>1</v>
          </cell>
          <cell r="H677">
            <v>8.5</v>
          </cell>
          <cell r="I677">
            <v>2</v>
          </cell>
          <cell r="L677">
            <v>1070</v>
          </cell>
          <cell r="M677">
            <v>17</v>
          </cell>
        </row>
        <row r="678">
          <cell r="A678">
            <v>676</v>
          </cell>
          <cell r="B678">
            <v>22</v>
          </cell>
          <cell r="C678">
            <v>22000</v>
          </cell>
          <cell r="D678">
            <v>22100</v>
          </cell>
          <cell r="E678">
            <v>10.700000000000001</v>
          </cell>
          <cell r="F678" t="str">
            <v>GT</v>
          </cell>
          <cell r="G678">
            <v>1</v>
          </cell>
          <cell r="H678">
            <v>1</v>
          </cell>
          <cell r="I678">
            <v>0.5</v>
          </cell>
          <cell r="L678">
            <v>1070</v>
          </cell>
          <cell r="M678">
            <v>0.5</v>
          </cell>
        </row>
        <row r="679">
          <cell r="A679">
            <v>677</v>
          </cell>
          <cell r="B679">
            <v>22</v>
          </cell>
          <cell r="C679">
            <v>22000</v>
          </cell>
          <cell r="D679">
            <v>22100</v>
          </cell>
          <cell r="E679">
            <v>10.700000000000001</v>
          </cell>
          <cell r="F679" t="str">
            <v>FLF</v>
          </cell>
          <cell r="G679">
            <v>1</v>
          </cell>
          <cell r="H679">
            <v>2</v>
          </cell>
          <cell r="I679">
            <v>0.5</v>
          </cell>
          <cell r="L679">
            <v>1070</v>
          </cell>
          <cell r="M679">
            <v>1</v>
          </cell>
        </row>
        <row r="680">
          <cell r="A680">
            <v>678</v>
          </cell>
          <cell r="B680">
            <v>22</v>
          </cell>
          <cell r="C680">
            <v>22000</v>
          </cell>
          <cell r="D680">
            <v>22100</v>
          </cell>
          <cell r="E680">
            <v>10.700000000000001</v>
          </cell>
          <cell r="F680" t="str">
            <v>FLF</v>
          </cell>
          <cell r="G680">
            <v>1</v>
          </cell>
          <cell r="H680">
            <v>6.4</v>
          </cell>
          <cell r="I680">
            <v>0.5</v>
          </cell>
          <cell r="L680">
            <v>1070</v>
          </cell>
          <cell r="M680">
            <v>3.2</v>
          </cell>
        </row>
        <row r="681">
          <cell r="A681">
            <v>679</v>
          </cell>
          <cell r="B681">
            <v>22</v>
          </cell>
          <cell r="C681">
            <v>22000</v>
          </cell>
          <cell r="D681">
            <v>22100</v>
          </cell>
          <cell r="E681">
            <v>10.700000000000001</v>
          </cell>
          <cell r="F681" t="str">
            <v>P</v>
          </cell>
          <cell r="G681">
            <v>1</v>
          </cell>
          <cell r="H681">
            <v>1.7</v>
          </cell>
          <cell r="I681">
            <v>1.7</v>
          </cell>
          <cell r="L681">
            <v>1070</v>
          </cell>
          <cell r="M681">
            <v>2.8899999999999997</v>
          </cell>
        </row>
        <row r="682">
          <cell r="A682">
            <v>680</v>
          </cell>
          <cell r="B682">
            <v>22</v>
          </cell>
          <cell r="C682">
            <v>22000</v>
          </cell>
          <cell r="D682">
            <v>22100</v>
          </cell>
          <cell r="E682">
            <v>10.700000000000001</v>
          </cell>
          <cell r="F682" t="str">
            <v>FLF</v>
          </cell>
          <cell r="G682">
            <v>1</v>
          </cell>
          <cell r="H682">
            <v>7.5</v>
          </cell>
          <cell r="I682">
            <v>0.5</v>
          </cell>
          <cell r="L682">
            <v>1070</v>
          </cell>
          <cell r="M682">
            <v>3.75</v>
          </cell>
        </row>
        <row r="683">
          <cell r="A683">
            <v>681</v>
          </cell>
          <cell r="B683">
            <v>22</v>
          </cell>
          <cell r="C683">
            <v>22100</v>
          </cell>
          <cell r="D683">
            <v>22200</v>
          </cell>
          <cell r="E683">
            <v>10.700000000000001</v>
          </cell>
          <cell r="F683" t="str">
            <v>P</v>
          </cell>
          <cell r="G683">
            <v>1</v>
          </cell>
          <cell r="H683">
            <v>0.6</v>
          </cell>
          <cell r="I683">
            <v>0.6</v>
          </cell>
          <cell r="L683">
            <v>1070</v>
          </cell>
          <cell r="M683">
            <v>0.36</v>
          </cell>
        </row>
        <row r="684">
          <cell r="A684">
            <v>682</v>
          </cell>
          <cell r="B684">
            <v>22</v>
          </cell>
          <cell r="C684">
            <v>22100</v>
          </cell>
          <cell r="D684">
            <v>22200</v>
          </cell>
          <cell r="E684">
            <v>10.700000000000001</v>
          </cell>
          <cell r="F684" t="str">
            <v>GBL</v>
          </cell>
          <cell r="G684">
            <v>1</v>
          </cell>
          <cell r="H684">
            <v>1.4</v>
          </cell>
          <cell r="I684">
            <v>1</v>
          </cell>
          <cell r="L684">
            <v>1070</v>
          </cell>
          <cell r="M684">
            <v>1.4</v>
          </cell>
        </row>
        <row r="685">
          <cell r="A685">
            <v>683</v>
          </cell>
          <cell r="B685">
            <v>22</v>
          </cell>
          <cell r="C685">
            <v>22100</v>
          </cell>
          <cell r="D685">
            <v>22200</v>
          </cell>
          <cell r="E685">
            <v>10.700000000000001</v>
          </cell>
          <cell r="F685" t="str">
            <v>FLF</v>
          </cell>
          <cell r="G685">
            <v>1</v>
          </cell>
          <cell r="H685">
            <v>2.2999999999999998</v>
          </cell>
          <cell r="I685">
            <v>0.5</v>
          </cell>
          <cell r="L685">
            <v>1070</v>
          </cell>
          <cell r="M685">
            <v>1.1499999999999999</v>
          </cell>
        </row>
        <row r="686">
          <cell r="A686">
            <v>684</v>
          </cell>
          <cell r="B686">
            <v>22</v>
          </cell>
          <cell r="C686">
            <v>22100</v>
          </cell>
          <cell r="D686">
            <v>22200</v>
          </cell>
          <cell r="E686">
            <v>10.700000000000001</v>
          </cell>
          <cell r="F686" t="str">
            <v>FLF</v>
          </cell>
          <cell r="G686">
            <v>1</v>
          </cell>
          <cell r="H686">
            <v>3</v>
          </cell>
          <cell r="I686">
            <v>0.5</v>
          </cell>
          <cell r="L686">
            <v>1070</v>
          </cell>
          <cell r="M686">
            <v>1.5</v>
          </cell>
        </row>
        <row r="687">
          <cell r="A687">
            <v>685</v>
          </cell>
          <cell r="B687">
            <v>22</v>
          </cell>
          <cell r="C687">
            <v>22100</v>
          </cell>
          <cell r="D687">
            <v>22200</v>
          </cell>
          <cell r="E687">
            <v>10.700000000000001</v>
          </cell>
          <cell r="F687" t="str">
            <v>FLF</v>
          </cell>
          <cell r="G687">
            <v>1</v>
          </cell>
          <cell r="H687">
            <v>1.8</v>
          </cell>
          <cell r="I687">
            <v>0.5</v>
          </cell>
          <cell r="L687">
            <v>1070</v>
          </cell>
          <cell r="M687">
            <v>0.9</v>
          </cell>
        </row>
        <row r="688">
          <cell r="A688">
            <v>686</v>
          </cell>
          <cell r="B688">
            <v>22</v>
          </cell>
          <cell r="C688">
            <v>22200</v>
          </cell>
          <cell r="D688">
            <v>22300</v>
          </cell>
          <cell r="E688">
            <v>10.700000000000001</v>
          </cell>
          <cell r="F688" t="str">
            <v>FLF</v>
          </cell>
          <cell r="G688">
            <v>1</v>
          </cell>
          <cell r="H688">
            <v>5.5</v>
          </cell>
          <cell r="I688">
            <v>0.5</v>
          </cell>
          <cell r="L688">
            <v>1070</v>
          </cell>
          <cell r="M688">
            <v>2.75</v>
          </cell>
        </row>
        <row r="689">
          <cell r="A689">
            <v>687</v>
          </cell>
          <cell r="B689">
            <v>22</v>
          </cell>
          <cell r="C689">
            <v>22200</v>
          </cell>
          <cell r="D689">
            <v>22300</v>
          </cell>
          <cell r="E689">
            <v>10.700000000000001</v>
          </cell>
          <cell r="F689" t="str">
            <v>FLF</v>
          </cell>
          <cell r="G689">
            <v>1</v>
          </cell>
          <cell r="H689">
            <v>6</v>
          </cell>
          <cell r="I689">
            <v>0.5</v>
          </cell>
          <cell r="L689">
            <v>1070</v>
          </cell>
          <cell r="M689">
            <v>3</v>
          </cell>
        </row>
        <row r="690">
          <cell r="A690">
            <v>688</v>
          </cell>
          <cell r="B690">
            <v>22</v>
          </cell>
          <cell r="C690">
            <v>22200</v>
          </cell>
          <cell r="D690">
            <v>22300</v>
          </cell>
          <cell r="E690">
            <v>10.700000000000001</v>
          </cell>
          <cell r="F690" t="str">
            <v>FLF</v>
          </cell>
          <cell r="G690">
            <v>1</v>
          </cell>
          <cell r="H690">
            <v>3.5</v>
          </cell>
          <cell r="I690">
            <v>0.5</v>
          </cell>
          <cell r="L690">
            <v>1070</v>
          </cell>
          <cell r="M690">
            <v>1.75</v>
          </cell>
        </row>
        <row r="691">
          <cell r="A691">
            <v>689</v>
          </cell>
          <cell r="B691">
            <v>22</v>
          </cell>
          <cell r="C691">
            <v>22200</v>
          </cell>
          <cell r="D691">
            <v>22300</v>
          </cell>
          <cell r="E691">
            <v>10.700000000000001</v>
          </cell>
          <cell r="F691" t="str">
            <v>FLF</v>
          </cell>
          <cell r="G691">
            <v>1</v>
          </cell>
          <cell r="H691">
            <v>2.1</v>
          </cell>
          <cell r="I691">
            <v>0.5</v>
          </cell>
          <cell r="L691">
            <v>1070</v>
          </cell>
          <cell r="M691">
            <v>1.05</v>
          </cell>
        </row>
        <row r="692">
          <cell r="A692">
            <v>690</v>
          </cell>
          <cell r="B692">
            <v>22</v>
          </cell>
          <cell r="C692">
            <v>22300</v>
          </cell>
          <cell r="D692">
            <v>22400</v>
          </cell>
          <cell r="E692">
            <v>10.700000000000001</v>
          </cell>
          <cell r="F692" t="str">
            <v>P</v>
          </cell>
          <cell r="G692">
            <v>1</v>
          </cell>
          <cell r="H692">
            <v>2.9</v>
          </cell>
          <cell r="I692">
            <v>0.5</v>
          </cell>
          <cell r="L692">
            <v>1070</v>
          </cell>
          <cell r="M692">
            <v>1.45</v>
          </cell>
        </row>
        <row r="693">
          <cell r="A693">
            <v>691</v>
          </cell>
          <cell r="B693">
            <v>22</v>
          </cell>
          <cell r="C693">
            <v>22300</v>
          </cell>
          <cell r="D693">
            <v>22400</v>
          </cell>
          <cell r="E693">
            <v>10.700000000000001</v>
          </cell>
          <cell r="F693" t="str">
            <v>GT</v>
          </cell>
          <cell r="G693">
            <v>1</v>
          </cell>
          <cell r="H693">
            <v>3.5</v>
          </cell>
          <cell r="I693">
            <v>0.5</v>
          </cell>
          <cell r="L693">
            <v>1070</v>
          </cell>
          <cell r="M693">
            <v>1.75</v>
          </cell>
        </row>
        <row r="694">
          <cell r="A694">
            <v>692</v>
          </cell>
          <cell r="B694">
            <v>22</v>
          </cell>
          <cell r="C694">
            <v>22300</v>
          </cell>
          <cell r="D694">
            <v>22400</v>
          </cell>
          <cell r="E694">
            <v>10.700000000000001</v>
          </cell>
          <cell r="F694" t="str">
            <v>FLF</v>
          </cell>
          <cell r="G694">
            <v>1</v>
          </cell>
          <cell r="H694">
            <v>1.1000000000000001</v>
          </cell>
          <cell r="I694">
            <v>0.5</v>
          </cell>
          <cell r="L694">
            <v>1070</v>
          </cell>
          <cell r="M694">
            <v>0.55000000000000004</v>
          </cell>
        </row>
        <row r="695">
          <cell r="A695">
            <v>693</v>
          </cell>
          <cell r="B695">
            <v>22</v>
          </cell>
          <cell r="C695">
            <v>22300</v>
          </cell>
          <cell r="D695">
            <v>22400</v>
          </cell>
          <cell r="E695">
            <v>10.700000000000001</v>
          </cell>
          <cell r="F695" t="str">
            <v>GT</v>
          </cell>
          <cell r="G695">
            <v>1</v>
          </cell>
          <cell r="H695">
            <v>0.6</v>
          </cell>
          <cell r="I695">
            <v>0.5</v>
          </cell>
          <cell r="L695">
            <v>1070</v>
          </cell>
          <cell r="M695">
            <v>0.3</v>
          </cell>
        </row>
        <row r="696">
          <cell r="A696">
            <v>694</v>
          </cell>
          <cell r="B696">
            <v>22</v>
          </cell>
          <cell r="C696">
            <v>22300</v>
          </cell>
          <cell r="D696">
            <v>22400</v>
          </cell>
          <cell r="E696">
            <v>10.700000000000001</v>
          </cell>
          <cell r="F696" t="str">
            <v>FLF</v>
          </cell>
          <cell r="G696">
            <v>1</v>
          </cell>
          <cell r="H696">
            <v>3.7</v>
          </cell>
          <cell r="I696">
            <v>0.5</v>
          </cell>
          <cell r="L696">
            <v>1070</v>
          </cell>
          <cell r="M696">
            <v>1.85</v>
          </cell>
        </row>
        <row r="697">
          <cell r="A697">
            <v>695</v>
          </cell>
          <cell r="B697">
            <v>22</v>
          </cell>
          <cell r="C697">
            <v>22300</v>
          </cell>
          <cell r="D697">
            <v>22400</v>
          </cell>
          <cell r="E697">
            <v>10.700000000000001</v>
          </cell>
          <cell r="F697" t="str">
            <v>GT</v>
          </cell>
          <cell r="G697">
            <v>1</v>
          </cell>
          <cell r="H697">
            <v>2.2000000000000002</v>
          </cell>
          <cell r="I697">
            <v>0.5</v>
          </cell>
          <cell r="L697">
            <v>1070</v>
          </cell>
          <cell r="M697">
            <v>1.1000000000000001</v>
          </cell>
        </row>
        <row r="698">
          <cell r="A698">
            <v>696</v>
          </cell>
          <cell r="B698">
            <v>22</v>
          </cell>
          <cell r="C698">
            <v>22300</v>
          </cell>
          <cell r="D698">
            <v>22400</v>
          </cell>
          <cell r="E698">
            <v>10.700000000000001</v>
          </cell>
          <cell r="F698" t="str">
            <v>FLF</v>
          </cell>
          <cell r="G698">
            <v>1</v>
          </cell>
          <cell r="H698">
            <v>19.2</v>
          </cell>
          <cell r="I698">
            <v>0.5</v>
          </cell>
          <cell r="L698">
            <v>1070</v>
          </cell>
          <cell r="M698">
            <v>9.6</v>
          </cell>
        </row>
        <row r="699">
          <cell r="A699">
            <v>697</v>
          </cell>
          <cell r="B699">
            <v>22</v>
          </cell>
          <cell r="C699">
            <v>22400</v>
          </cell>
          <cell r="D699">
            <v>22500</v>
          </cell>
          <cell r="E699">
            <v>10.700000000000001</v>
          </cell>
          <cell r="F699" t="str">
            <v>FLF</v>
          </cell>
          <cell r="G699">
            <v>1</v>
          </cell>
          <cell r="H699">
            <v>2.6</v>
          </cell>
          <cell r="I699">
            <v>0.5</v>
          </cell>
          <cell r="L699">
            <v>1070</v>
          </cell>
          <cell r="M699">
            <v>1.3</v>
          </cell>
        </row>
        <row r="700">
          <cell r="A700">
            <v>698</v>
          </cell>
          <cell r="B700">
            <v>22</v>
          </cell>
          <cell r="C700">
            <v>22400</v>
          </cell>
          <cell r="D700">
            <v>22500</v>
          </cell>
          <cell r="E700">
            <v>10.700000000000001</v>
          </cell>
          <cell r="F700" t="str">
            <v>FLF</v>
          </cell>
          <cell r="G700">
            <v>1</v>
          </cell>
          <cell r="H700">
            <v>1.5</v>
          </cell>
          <cell r="I700">
            <v>0.5</v>
          </cell>
          <cell r="L700">
            <v>1070</v>
          </cell>
          <cell r="M700">
            <v>0.75</v>
          </cell>
        </row>
        <row r="701">
          <cell r="A701">
            <v>699</v>
          </cell>
          <cell r="B701">
            <v>22</v>
          </cell>
          <cell r="C701">
            <v>22400</v>
          </cell>
          <cell r="D701">
            <v>22500</v>
          </cell>
          <cell r="E701">
            <v>10.700000000000001</v>
          </cell>
          <cell r="F701" t="str">
            <v>FLF</v>
          </cell>
          <cell r="G701">
            <v>1</v>
          </cell>
          <cell r="H701">
            <v>5</v>
          </cell>
          <cell r="I701">
            <v>0.5</v>
          </cell>
          <cell r="L701">
            <v>1070</v>
          </cell>
          <cell r="M701">
            <v>2.5</v>
          </cell>
        </row>
        <row r="702">
          <cell r="A702">
            <v>700</v>
          </cell>
          <cell r="B702">
            <v>22</v>
          </cell>
          <cell r="C702">
            <v>22400</v>
          </cell>
          <cell r="D702">
            <v>22500</v>
          </cell>
          <cell r="E702">
            <v>10.700000000000001</v>
          </cell>
          <cell r="F702" t="str">
            <v>FLF</v>
          </cell>
          <cell r="G702">
            <v>1</v>
          </cell>
          <cell r="H702">
            <v>42.6</v>
          </cell>
          <cell r="I702">
            <v>0.5</v>
          </cell>
          <cell r="L702">
            <v>1070</v>
          </cell>
          <cell r="M702">
            <v>21.3</v>
          </cell>
        </row>
        <row r="703">
          <cell r="A703">
            <v>701</v>
          </cell>
          <cell r="B703">
            <v>22</v>
          </cell>
          <cell r="C703">
            <v>22400</v>
          </cell>
          <cell r="D703">
            <v>22500</v>
          </cell>
          <cell r="E703">
            <v>10.700000000000001</v>
          </cell>
          <cell r="F703" t="str">
            <v>FLF</v>
          </cell>
          <cell r="G703">
            <v>1</v>
          </cell>
          <cell r="H703">
            <v>4</v>
          </cell>
          <cell r="I703">
            <v>0.5</v>
          </cell>
          <cell r="L703">
            <v>1070</v>
          </cell>
          <cell r="M703">
            <v>2</v>
          </cell>
        </row>
        <row r="704">
          <cell r="A704">
            <v>702</v>
          </cell>
          <cell r="B704">
            <v>22</v>
          </cell>
          <cell r="C704">
            <v>22400</v>
          </cell>
          <cell r="D704">
            <v>22500</v>
          </cell>
          <cell r="E704">
            <v>10.700000000000001</v>
          </cell>
          <cell r="F704" t="str">
            <v>FLF</v>
          </cell>
          <cell r="G704">
            <v>1</v>
          </cell>
          <cell r="H704">
            <v>7</v>
          </cell>
          <cell r="I704">
            <v>0.5</v>
          </cell>
          <cell r="L704">
            <v>1070</v>
          </cell>
          <cell r="M704">
            <v>3.5</v>
          </cell>
        </row>
        <row r="705">
          <cell r="A705">
            <v>703</v>
          </cell>
          <cell r="B705">
            <v>22</v>
          </cell>
          <cell r="C705">
            <v>22400</v>
          </cell>
          <cell r="D705">
            <v>22500</v>
          </cell>
          <cell r="E705">
            <v>10.700000000000001</v>
          </cell>
          <cell r="F705" t="str">
            <v>FLF</v>
          </cell>
          <cell r="G705">
            <v>1</v>
          </cell>
          <cell r="H705">
            <v>3.5</v>
          </cell>
          <cell r="I705">
            <v>0.5</v>
          </cell>
          <cell r="L705">
            <v>1070</v>
          </cell>
          <cell r="M705">
            <v>1.75</v>
          </cell>
        </row>
        <row r="706">
          <cell r="A706">
            <v>704</v>
          </cell>
          <cell r="B706">
            <v>22</v>
          </cell>
          <cell r="C706">
            <v>22400</v>
          </cell>
          <cell r="D706">
            <v>22500</v>
          </cell>
          <cell r="E706">
            <v>10.700000000000001</v>
          </cell>
          <cell r="F706" t="str">
            <v>FLF</v>
          </cell>
          <cell r="G706">
            <v>1</v>
          </cell>
          <cell r="H706">
            <v>40</v>
          </cell>
          <cell r="I706">
            <v>0.5</v>
          </cell>
          <cell r="L706">
            <v>1070</v>
          </cell>
          <cell r="M706">
            <v>20</v>
          </cell>
        </row>
        <row r="707">
          <cell r="A707">
            <v>705</v>
          </cell>
          <cell r="B707">
            <v>22</v>
          </cell>
          <cell r="C707">
            <v>22500</v>
          </cell>
          <cell r="D707">
            <v>22600</v>
          </cell>
          <cell r="E707">
            <v>10.700000000000001</v>
          </cell>
          <cell r="F707" t="str">
            <v>FLF</v>
          </cell>
          <cell r="G707">
            <v>1</v>
          </cell>
          <cell r="H707">
            <v>2.2000000000000002</v>
          </cell>
          <cell r="I707">
            <v>0.5</v>
          </cell>
          <cell r="L707">
            <v>1070</v>
          </cell>
          <cell r="M707">
            <v>1.1000000000000001</v>
          </cell>
        </row>
        <row r="708">
          <cell r="A708">
            <v>706</v>
          </cell>
          <cell r="B708">
            <v>22</v>
          </cell>
          <cell r="C708">
            <v>22500</v>
          </cell>
          <cell r="D708">
            <v>22600</v>
          </cell>
          <cell r="E708">
            <v>10.700000000000001</v>
          </cell>
          <cell r="F708" t="str">
            <v>GT</v>
          </cell>
          <cell r="G708">
            <v>1</v>
          </cell>
          <cell r="H708">
            <v>11</v>
          </cell>
          <cell r="I708">
            <v>0.5</v>
          </cell>
          <cell r="L708">
            <v>1070</v>
          </cell>
          <cell r="M708">
            <v>5.5</v>
          </cell>
        </row>
        <row r="709">
          <cell r="A709">
            <v>707</v>
          </cell>
          <cell r="B709">
            <v>22</v>
          </cell>
          <cell r="C709">
            <v>22500</v>
          </cell>
          <cell r="D709">
            <v>22600</v>
          </cell>
          <cell r="E709">
            <v>10.700000000000001</v>
          </cell>
          <cell r="F709" t="str">
            <v>FLF</v>
          </cell>
          <cell r="G709">
            <v>1</v>
          </cell>
          <cell r="H709">
            <v>6</v>
          </cell>
          <cell r="I709">
            <v>0.5</v>
          </cell>
          <cell r="L709">
            <v>1070</v>
          </cell>
          <cell r="M709">
            <v>3</v>
          </cell>
        </row>
        <row r="710">
          <cell r="A710">
            <v>708</v>
          </cell>
          <cell r="B710">
            <v>22</v>
          </cell>
          <cell r="C710">
            <v>22500</v>
          </cell>
          <cell r="D710">
            <v>22600</v>
          </cell>
          <cell r="E710">
            <v>10.700000000000001</v>
          </cell>
          <cell r="F710" t="str">
            <v>GT</v>
          </cell>
          <cell r="G710">
            <v>1</v>
          </cell>
          <cell r="H710">
            <v>1</v>
          </cell>
          <cell r="I710">
            <v>0.5</v>
          </cell>
          <cell r="L710">
            <v>1070</v>
          </cell>
          <cell r="M710">
            <v>0.5</v>
          </cell>
        </row>
        <row r="711">
          <cell r="A711">
            <v>709</v>
          </cell>
          <cell r="B711">
            <v>22</v>
          </cell>
          <cell r="C711">
            <v>22600</v>
          </cell>
          <cell r="D711">
            <v>22700</v>
          </cell>
          <cell r="E711">
            <v>10.700000000000001</v>
          </cell>
          <cell r="F711" t="str">
            <v>FLF</v>
          </cell>
          <cell r="G711">
            <v>1</v>
          </cell>
          <cell r="H711">
            <v>10</v>
          </cell>
          <cell r="I711">
            <v>0.5</v>
          </cell>
          <cell r="L711">
            <v>1070</v>
          </cell>
          <cell r="M711">
            <v>5</v>
          </cell>
        </row>
        <row r="712">
          <cell r="A712">
            <v>710</v>
          </cell>
          <cell r="B712">
            <v>22</v>
          </cell>
          <cell r="C712">
            <v>22600</v>
          </cell>
          <cell r="D712">
            <v>22700</v>
          </cell>
          <cell r="E712">
            <v>10.700000000000001</v>
          </cell>
          <cell r="F712" t="str">
            <v>GT</v>
          </cell>
          <cell r="G712">
            <v>1</v>
          </cell>
          <cell r="H712">
            <v>1.5</v>
          </cell>
          <cell r="I712">
            <v>0.5</v>
          </cell>
          <cell r="L712">
            <v>1070</v>
          </cell>
          <cell r="M712">
            <v>0.75</v>
          </cell>
        </row>
        <row r="713">
          <cell r="A713">
            <v>711</v>
          </cell>
          <cell r="B713">
            <v>22</v>
          </cell>
          <cell r="C713">
            <v>22600</v>
          </cell>
          <cell r="D713">
            <v>22700</v>
          </cell>
          <cell r="E713">
            <v>10.700000000000001</v>
          </cell>
          <cell r="F713" t="str">
            <v>FLF</v>
          </cell>
          <cell r="G713">
            <v>1</v>
          </cell>
          <cell r="H713">
            <v>19</v>
          </cell>
          <cell r="I713">
            <v>0.5</v>
          </cell>
          <cell r="L713">
            <v>1070</v>
          </cell>
          <cell r="M713">
            <v>9.5</v>
          </cell>
        </row>
        <row r="714">
          <cell r="A714">
            <v>712</v>
          </cell>
          <cell r="B714">
            <v>22</v>
          </cell>
          <cell r="C714">
            <v>22600</v>
          </cell>
          <cell r="D714">
            <v>22700</v>
          </cell>
          <cell r="E714">
            <v>10.700000000000001</v>
          </cell>
          <cell r="F714" t="str">
            <v>FLF</v>
          </cell>
          <cell r="G714">
            <v>1</v>
          </cell>
          <cell r="H714">
            <v>2</v>
          </cell>
          <cell r="I714">
            <v>0.5</v>
          </cell>
          <cell r="L714">
            <v>1070</v>
          </cell>
          <cell r="M714">
            <v>1</v>
          </cell>
        </row>
        <row r="715">
          <cell r="A715">
            <v>713</v>
          </cell>
          <cell r="B715">
            <v>22</v>
          </cell>
          <cell r="C715">
            <v>22600</v>
          </cell>
          <cell r="D715">
            <v>22700</v>
          </cell>
          <cell r="E715">
            <v>10.700000000000001</v>
          </cell>
          <cell r="F715" t="str">
            <v>EX</v>
          </cell>
          <cell r="G715">
            <v>1</v>
          </cell>
          <cell r="H715">
            <v>3</v>
          </cell>
          <cell r="I715">
            <v>0.2</v>
          </cell>
          <cell r="L715">
            <v>1070</v>
          </cell>
          <cell r="M715">
            <v>0.60000000000000009</v>
          </cell>
        </row>
        <row r="716">
          <cell r="A716">
            <v>714</v>
          </cell>
          <cell r="B716">
            <v>22</v>
          </cell>
          <cell r="C716">
            <v>22600</v>
          </cell>
          <cell r="D716">
            <v>22700</v>
          </cell>
          <cell r="E716">
            <v>10.700000000000001</v>
          </cell>
          <cell r="F716" t="str">
            <v>FLF</v>
          </cell>
          <cell r="G716">
            <v>1</v>
          </cell>
          <cell r="H716">
            <v>6.6</v>
          </cell>
          <cell r="I716">
            <v>0.5</v>
          </cell>
          <cell r="L716">
            <v>1070</v>
          </cell>
          <cell r="M716">
            <v>3.3</v>
          </cell>
        </row>
        <row r="717">
          <cell r="A717">
            <v>715</v>
          </cell>
          <cell r="B717">
            <v>22</v>
          </cell>
          <cell r="C717">
            <v>22600</v>
          </cell>
          <cell r="D717">
            <v>22700</v>
          </cell>
          <cell r="E717">
            <v>10.700000000000001</v>
          </cell>
          <cell r="F717" t="str">
            <v>FLF</v>
          </cell>
          <cell r="G717">
            <v>1</v>
          </cell>
          <cell r="H717">
            <v>10</v>
          </cell>
          <cell r="I717">
            <v>0.5</v>
          </cell>
          <cell r="L717">
            <v>1070</v>
          </cell>
          <cell r="M717">
            <v>5</v>
          </cell>
        </row>
        <row r="718">
          <cell r="A718">
            <v>716</v>
          </cell>
          <cell r="B718">
            <v>22</v>
          </cell>
          <cell r="C718">
            <v>22700</v>
          </cell>
          <cell r="D718">
            <v>22800</v>
          </cell>
          <cell r="E718">
            <v>10.700000000000001</v>
          </cell>
          <cell r="F718" t="str">
            <v>FLF</v>
          </cell>
          <cell r="G718">
            <v>1</v>
          </cell>
          <cell r="H718">
            <v>10</v>
          </cell>
          <cell r="I718">
            <v>0.5</v>
          </cell>
          <cell r="L718">
            <v>1070</v>
          </cell>
          <cell r="M718">
            <v>5</v>
          </cell>
        </row>
        <row r="719">
          <cell r="A719">
            <v>717</v>
          </cell>
          <cell r="B719">
            <v>22</v>
          </cell>
          <cell r="C719">
            <v>22700</v>
          </cell>
          <cell r="D719">
            <v>22800</v>
          </cell>
          <cell r="E719">
            <v>10.700000000000001</v>
          </cell>
          <cell r="F719" t="str">
            <v>FLF</v>
          </cell>
          <cell r="G719">
            <v>1</v>
          </cell>
          <cell r="H719">
            <v>15.8</v>
          </cell>
          <cell r="I719">
            <v>0.5</v>
          </cell>
          <cell r="L719">
            <v>1070</v>
          </cell>
          <cell r="M719">
            <v>7.9</v>
          </cell>
        </row>
        <row r="720">
          <cell r="A720">
            <v>718</v>
          </cell>
          <cell r="B720">
            <v>22</v>
          </cell>
          <cell r="C720">
            <v>22700</v>
          </cell>
          <cell r="D720">
            <v>22800</v>
          </cell>
          <cell r="E720">
            <v>10.700000000000001</v>
          </cell>
          <cell r="F720" t="str">
            <v>FLF</v>
          </cell>
          <cell r="G720">
            <v>1</v>
          </cell>
          <cell r="H720">
            <v>5</v>
          </cell>
          <cell r="I720">
            <v>0.5</v>
          </cell>
          <cell r="L720">
            <v>1070</v>
          </cell>
          <cell r="M720">
            <v>2.5</v>
          </cell>
        </row>
        <row r="721">
          <cell r="A721">
            <v>719</v>
          </cell>
          <cell r="B721">
            <v>22</v>
          </cell>
          <cell r="C721">
            <v>22700</v>
          </cell>
          <cell r="D721">
            <v>22800</v>
          </cell>
          <cell r="E721">
            <v>10.700000000000001</v>
          </cell>
          <cell r="F721" t="str">
            <v>GBL</v>
          </cell>
          <cell r="G721">
            <v>1</v>
          </cell>
          <cell r="H721">
            <v>9.1999999999999993</v>
          </cell>
          <cell r="I721">
            <v>0.7</v>
          </cell>
          <cell r="L721">
            <v>1070</v>
          </cell>
          <cell r="M721">
            <v>6.4399999999999995</v>
          </cell>
        </row>
        <row r="722">
          <cell r="A722">
            <v>720</v>
          </cell>
          <cell r="B722">
            <v>22</v>
          </cell>
          <cell r="C722">
            <v>22700</v>
          </cell>
          <cell r="D722">
            <v>22800</v>
          </cell>
          <cell r="E722">
            <v>10.700000000000001</v>
          </cell>
          <cell r="F722" t="str">
            <v>GT</v>
          </cell>
          <cell r="G722">
            <v>1</v>
          </cell>
          <cell r="H722">
            <v>6.3</v>
          </cell>
          <cell r="I722">
            <v>0.5</v>
          </cell>
          <cell r="L722">
            <v>1070</v>
          </cell>
          <cell r="M722">
            <v>3.15</v>
          </cell>
        </row>
        <row r="723">
          <cell r="A723">
            <v>721</v>
          </cell>
          <cell r="B723">
            <v>22</v>
          </cell>
          <cell r="C723">
            <v>22700</v>
          </cell>
          <cell r="D723">
            <v>22800</v>
          </cell>
          <cell r="E723">
            <v>10.700000000000001</v>
          </cell>
          <cell r="F723" t="str">
            <v>GBL</v>
          </cell>
          <cell r="G723">
            <v>1</v>
          </cell>
          <cell r="H723">
            <v>3</v>
          </cell>
          <cell r="I723">
            <v>1.5</v>
          </cell>
          <cell r="L723">
            <v>1070</v>
          </cell>
          <cell r="M723">
            <v>4.5</v>
          </cell>
        </row>
        <row r="724">
          <cell r="A724">
            <v>722</v>
          </cell>
          <cell r="B724">
            <v>22</v>
          </cell>
          <cell r="C724">
            <v>22700</v>
          </cell>
          <cell r="D724">
            <v>22800</v>
          </cell>
          <cell r="E724">
            <v>10.700000000000001</v>
          </cell>
          <cell r="F724" t="str">
            <v>GBL</v>
          </cell>
          <cell r="G724">
            <v>1</v>
          </cell>
          <cell r="H724">
            <v>2.9</v>
          </cell>
          <cell r="I724">
            <v>0.6</v>
          </cell>
          <cell r="L724">
            <v>1070</v>
          </cell>
          <cell r="M724">
            <v>1.74</v>
          </cell>
        </row>
        <row r="725">
          <cell r="A725">
            <v>723</v>
          </cell>
          <cell r="B725">
            <v>22</v>
          </cell>
          <cell r="C725">
            <v>22700</v>
          </cell>
          <cell r="D725">
            <v>22800</v>
          </cell>
          <cell r="E725">
            <v>10.700000000000001</v>
          </cell>
          <cell r="F725" t="str">
            <v>GT</v>
          </cell>
          <cell r="G725">
            <v>1</v>
          </cell>
          <cell r="H725">
            <v>1.6</v>
          </cell>
          <cell r="I725">
            <v>0.5</v>
          </cell>
          <cell r="L725">
            <v>1070</v>
          </cell>
          <cell r="M725">
            <v>0.8</v>
          </cell>
        </row>
        <row r="726">
          <cell r="A726">
            <v>724</v>
          </cell>
          <cell r="B726">
            <v>22</v>
          </cell>
          <cell r="C726">
            <v>22700</v>
          </cell>
          <cell r="D726">
            <v>22800</v>
          </cell>
          <cell r="E726">
            <v>10.700000000000001</v>
          </cell>
          <cell r="F726" t="str">
            <v>FLF</v>
          </cell>
          <cell r="G726">
            <v>1</v>
          </cell>
          <cell r="H726">
            <v>4.5</v>
          </cell>
          <cell r="I726">
            <v>0.5</v>
          </cell>
          <cell r="L726">
            <v>1070</v>
          </cell>
          <cell r="M726">
            <v>2.25</v>
          </cell>
        </row>
        <row r="727">
          <cell r="A727">
            <v>725</v>
          </cell>
          <cell r="B727">
            <v>22</v>
          </cell>
          <cell r="C727">
            <v>22700</v>
          </cell>
          <cell r="D727">
            <v>22800</v>
          </cell>
          <cell r="E727">
            <v>10.700000000000001</v>
          </cell>
          <cell r="F727" t="str">
            <v>GBL</v>
          </cell>
          <cell r="G727">
            <v>1</v>
          </cell>
          <cell r="H727">
            <v>8.8000000000000007</v>
          </cell>
          <cell r="I727">
            <v>1</v>
          </cell>
          <cell r="L727">
            <v>1070</v>
          </cell>
          <cell r="M727">
            <v>8.8000000000000007</v>
          </cell>
        </row>
        <row r="728">
          <cell r="A728">
            <v>726</v>
          </cell>
          <cell r="B728">
            <v>22</v>
          </cell>
          <cell r="C728">
            <v>22800</v>
          </cell>
          <cell r="D728">
            <v>22900</v>
          </cell>
          <cell r="E728">
            <v>10.700000000000001</v>
          </cell>
          <cell r="F728" t="str">
            <v>GBL</v>
          </cell>
          <cell r="G728">
            <v>1</v>
          </cell>
          <cell r="H728">
            <v>8.6</v>
          </cell>
          <cell r="I728">
            <v>1</v>
          </cell>
          <cell r="L728">
            <v>1070</v>
          </cell>
          <cell r="M728">
            <v>8.6</v>
          </cell>
        </row>
        <row r="729">
          <cell r="A729">
            <v>727</v>
          </cell>
          <cell r="B729">
            <v>22</v>
          </cell>
          <cell r="C729">
            <v>22800</v>
          </cell>
          <cell r="D729">
            <v>22900</v>
          </cell>
          <cell r="E729">
            <v>10.700000000000001</v>
          </cell>
          <cell r="F729" t="str">
            <v>FLF</v>
          </cell>
          <cell r="G729">
            <v>1</v>
          </cell>
          <cell r="H729">
            <v>1</v>
          </cell>
          <cell r="I729">
            <v>0.5</v>
          </cell>
          <cell r="L729">
            <v>1070</v>
          </cell>
          <cell r="M729">
            <v>0.5</v>
          </cell>
        </row>
        <row r="730">
          <cell r="A730">
            <v>728</v>
          </cell>
          <cell r="B730">
            <v>22</v>
          </cell>
          <cell r="C730">
            <v>22800</v>
          </cell>
          <cell r="D730">
            <v>22900</v>
          </cell>
          <cell r="E730">
            <v>10.700000000000001</v>
          </cell>
          <cell r="F730" t="str">
            <v>GBL</v>
          </cell>
          <cell r="G730">
            <v>1</v>
          </cell>
          <cell r="H730">
            <v>10.3</v>
          </cell>
          <cell r="I730">
            <v>0.5</v>
          </cell>
          <cell r="L730">
            <v>1070</v>
          </cell>
          <cell r="M730">
            <v>5.15</v>
          </cell>
        </row>
        <row r="731">
          <cell r="A731">
            <v>729</v>
          </cell>
          <cell r="B731">
            <v>22</v>
          </cell>
          <cell r="C731">
            <v>22800</v>
          </cell>
          <cell r="D731">
            <v>22900</v>
          </cell>
          <cell r="E731">
            <v>10.700000000000001</v>
          </cell>
          <cell r="F731" t="str">
            <v>GBL</v>
          </cell>
          <cell r="G731">
            <v>1</v>
          </cell>
          <cell r="H731">
            <v>0.8</v>
          </cell>
          <cell r="I731">
            <v>0.4</v>
          </cell>
          <cell r="L731">
            <v>1070</v>
          </cell>
          <cell r="M731">
            <v>0.32000000000000006</v>
          </cell>
        </row>
        <row r="732">
          <cell r="A732">
            <v>730</v>
          </cell>
          <cell r="B732">
            <v>22</v>
          </cell>
          <cell r="C732">
            <v>22900</v>
          </cell>
          <cell r="D732">
            <v>23000</v>
          </cell>
          <cell r="E732">
            <v>10.700000000000001</v>
          </cell>
          <cell r="F732" t="str">
            <v>GT</v>
          </cell>
          <cell r="G732">
            <v>1</v>
          </cell>
          <cell r="H732">
            <v>3.2</v>
          </cell>
          <cell r="I732">
            <v>0.5</v>
          </cell>
          <cell r="L732">
            <v>1070</v>
          </cell>
          <cell r="M732">
            <v>1.6</v>
          </cell>
        </row>
        <row r="733">
          <cell r="A733">
            <v>731</v>
          </cell>
          <cell r="B733">
            <v>23</v>
          </cell>
          <cell r="C733">
            <v>23000</v>
          </cell>
          <cell r="D733">
            <v>23100</v>
          </cell>
          <cell r="E733">
            <v>11</v>
          </cell>
          <cell r="F733" t="str">
            <v>GML</v>
          </cell>
          <cell r="G733">
            <v>2</v>
          </cell>
          <cell r="H733">
            <v>16</v>
          </cell>
          <cell r="I733">
            <v>5.5</v>
          </cell>
          <cell r="L733">
            <v>1100</v>
          </cell>
          <cell r="M733">
            <v>88</v>
          </cell>
        </row>
        <row r="734">
          <cell r="A734">
            <v>732</v>
          </cell>
          <cell r="B734">
            <v>23</v>
          </cell>
          <cell r="C734">
            <v>23000</v>
          </cell>
          <cell r="D734">
            <v>23100</v>
          </cell>
          <cell r="E734">
            <v>11</v>
          </cell>
          <cell r="F734" t="str">
            <v>FLF</v>
          </cell>
          <cell r="G734">
            <v>1</v>
          </cell>
          <cell r="H734">
            <v>4.4000000000000004</v>
          </cell>
          <cell r="I734">
            <v>0.5</v>
          </cell>
          <cell r="L734">
            <v>1100</v>
          </cell>
          <cell r="M734">
            <v>2.2000000000000002</v>
          </cell>
        </row>
        <row r="735">
          <cell r="A735">
            <v>733</v>
          </cell>
          <cell r="B735">
            <v>23</v>
          </cell>
          <cell r="C735">
            <v>23000</v>
          </cell>
          <cell r="D735">
            <v>23100</v>
          </cell>
          <cell r="E735">
            <v>11</v>
          </cell>
          <cell r="F735" t="str">
            <v>GML</v>
          </cell>
          <cell r="G735">
            <v>1</v>
          </cell>
          <cell r="H735">
            <v>3.2</v>
          </cell>
          <cell r="I735">
            <v>5.5</v>
          </cell>
          <cell r="L735">
            <v>1100</v>
          </cell>
          <cell r="M735">
            <v>17.600000000000001</v>
          </cell>
        </row>
        <row r="736">
          <cell r="A736">
            <v>734</v>
          </cell>
          <cell r="B736">
            <v>23</v>
          </cell>
          <cell r="C736">
            <v>23000</v>
          </cell>
          <cell r="D736">
            <v>23100</v>
          </cell>
          <cell r="E736">
            <v>11</v>
          </cell>
          <cell r="F736" t="str">
            <v>GT</v>
          </cell>
          <cell r="G736">
            <v>1</v>
          </cell>
          <cell r="H736">
            <v>1.5</v>
          </cell>
          <cell r="I736">
            <v>0.5</v>
          </cell>
          <cell r="L736">
            <v>1100</v>
          </cell>
          <cell r="M736">
            <v>0.75</v>
          </cell>
        </row>
        <row r="737">
          <cell r="A737">
            <v>735</v>
          </cell>
          <cell r="B737">
            <v>23</v>
          </cell>
          <cell r="C737">
            <v>23100</v>
          </cell>
          <cell r="D737">
            <v>23200</v>
          </cell>
          <cell r="E737">
            <v>11</v>
          </cell>
          <cell r="F737" t="str">
            <v>GML</v>
          </cell>
          <cell r="G737">
            <v>1</v>
          </cell>
          <cell r="H737">
            <v>10.199999999999999</v>
          </cell>
          <cell r="I737">
            <v>5.5</v>
          </cell>
          <cell r="L737">
            <v>1100</v>
          </cell>
          <cell r="M737">
            <v>56.099999999999994</v>
          </cell>
        </row>
        <row r="738">
          <cell r="A738">
            <v>736</v>
          </cell>
          <cell r="B738">
            <v>23</v>
          </cell>
          <cell r="C738">
            <v>23100</v>
          </cell>
          <cell r="D738">
            <v>23200</v>
          </cell>
          <cell r="E738">
            <v>11</v>
          </cell>
          <cell r="F738" t="str">
            <v>FLF</v>
          </cell>
          <cell r="G738">
            <v>1</v>
          </cell>
          <cell r="H738">
            <v>7.3</v>
          </cell>
          <cell r="I738">
            <v>0.5</v>
          </cell>
          <cell r="L738">
            <v>1100</v>
          </cell>
          <cell r="M738">
            <v>3.65</v>
          </cell>
        </row>
        <row r="739">
          <cell r="A739">
            <v>737</v>
          </cell>
          <cell r="B739">
            <v>23</v>
          </cell>
          <cell r="C739">
            <v>23100</v>
          </cell>
          <cell r="D739">
            <v>23200</v>
          </cell>
          <cell r="E739">
            <v>11</v>
          </cell>
          <cell r="F739" t="str">
            <v>GT</v>
          </cell>
          <cell r="G739">
            <v>1</v>
          </cell>
          <cell r="H739">
            <v>3.3</v>
          </cell>
          <cell r="I739">
            <v>0.5</v>
          </cell>
          <cell r="L739">
            <v>1100</v>
          </cell>
          <cell r="M739">
            <v>1.65</v>
          </cell>
        </row>
        <row r="740">
          <cell r="A740">
            <v>738</v>
          </cell>
          <cell r="B740">
            <v>23</v>
          </cell>
          <cell r="C740">
            <v>23200</v>
          </cell>
          <cell r="D740">
            <v>23300</v>
          </cell>
          <cell r="E740">
            <v>11</v>
          </cell>
          <cell r="F740" t="str">
            <v>GT</v>
          </cell>
          <cell r="G740">
            <v>1</v>
          </cell>
          <cell r="H740">
            <v>5</v>
          </cell>
          <cell r="I740">
            <v>0.5</v>
          </cell>
          <cell r="L740">
            <v>1100</v>
          </cell>
          <cell r="M740">
            <v>2.5</v>
          </cell>
        </row>
        <row r="741">
          <cell r="A741">
            <v>739</v>
          </cell>
          <cell r="B741">
            <v>23</v>
          </cell>
          <cell r="C741">
            <v>23200</v>
          </cell>
          <cell r="D741">
            <v>23300</v>
          </cell>
          <cell r="E741">
            <v>11</v>
          </cell>
          <cell r="F741" t="str">
            <v>FLF</v>
          </cell>
          <cell r="G741">
            <v>1</v>
          </cell>
          <cell r="H741">
            <v>7.1</v>
          </cell>
          <cell r="I741">
            <v>0.5</v>
          </cell>
          <cell r="L741">
            <v>1100</v>
          </cell>
          <cell r="M741">
            <v>3.55</v>
          </cell>
        </row>
        <row r="742">
          <cell r="A742">
            <v>740</v>
          </cell>
          <cell r="B742">
            <v>23</v>
          </cell>
          <cell r="C742">
            <v>23300</v>
          </cell>
          <cell r="D742">
            <v>23400</v>
          </cell>
          <cell r="E742">
            <v>11</v>
          </cell>
          <cell r="F742" t="str">
            <v>FLF</v>
          </cell>
          <cell r="G742">
            <v>1</v>
          </cell>
          <cell r="H742">
            <v>2.6</v>
          </cell>
          <cell r="I742">
            <v>0.5</v>
          </cell>
          <cell r="L742">
            <v>1100</v>
          </cell>
          <cell r="M742">
            <v>1.3</v>
          </cell>
        </row>
        <row r="743">
          <cell r="A743">
            <v>741</v>
          </cell>
          <cell r="B743">
            <v>23</v>
          </cell>
          <cell r="C743">
            <v>23400</v>
          </cell>
          <cell r="D743">
            <v>23500</v>
          </cell>
          <cell r="E743">
            <v>11</v>
          </cell>
          <cell r="L743">
            <v>1100</v>
          </cell>
          <cell r="M743">
            <v>0</v>
          </cell>
        </row>
        <row r="744">
          <cell r="A744">
            <v>742</v>
          </cell>
          <cell r="B744">
            <v>23</v>
          </cell>
          <cell r="C744">
            <v>23500</v>
          </cell>
          <cell r="D744">
            <v>23600</v>
          </cell>
          <cell r="E744">
            <v>11</v>
          </cell>
          <cell r="F744" t="str">
            <v>FLF</v>
          </cell>
          <cell r="G744">
            <v>1</v>
          </cell>
          <cell r="H744">
            <v>1.2</v>
          </cell>
          <cell r="I744">
            <v>0.5</v>
          </cell>
          <cell r="L744">
            <v>1100</v>
          </cell>
          <cell r="M744">
            <v>0.6</v>
          </cell>
        </row>
        <row r="745">
          <cell r="A745">
            <v>743</v>
          </cell>
          <cell r="B745">
            <v>23</v>
          </cell>
          <cell r="C745">
            <v>23500</v>
          </cell>
          <cell r="D745">
            <v>23600</v>
          </cell>
          <cell r="E745">
            <v>11</v>
          </cell>
          <cell r="F745" t="str">
            <v>GT</v>
          </cell>
          <cell r="G745">
            <v>1</v>
          </cell>
          <cell r="H745">
            <v>4</v>
          </cell>
          <cell r="I745">
            <v>0.5</v>
          </cell>
          <cell r="L745">
            <v>1100</v>
          </cell>
          <cell r="M745">
            <v>2</v>
          </cell>
        </row>
        <row r="746">
          <cell r="A746">
            <v>744</v>
          </cell>
          <cell r="B746">
            <v>23</v>
          </cell>
          <cell r="C746">
            <v>23500</v>
          </cell>
          <cell r="D746">
            <v>23600</v>
          </cell>
          <cell r="E746">
            <v>11</v>
          </cell>
          <cell r="F746" t="str">
            <v>GBL</v>
          </cell>
          <cell r="G746">
            <v>1</v>
          </cell>
          <cell r="H746">
            <v>1.8</v>
          </cell>
          <cell r="I746">
            <v>1</v>
          </cell>
          <cell r="L746">
            <v>1100</v>
          </cell>
          <cell r="M746">
            <v>1.8</v>
          </cell>
        </row>
        <row r="747">
          <cell r="A747">
            <v>745</v>
          </cell>
          <cell r="B747">
            <v>23</v>
          </cell>
          <cell r="C747">
            <v>23600</v>
          </cell>
          <cell r="D747">
            <v>23700</v>
          </cell>
          <cell r="E747">
            <v>11</v>
          </cell>
          <cell r="F747" t="str">
            <v>FLF</v>
          </cell>
          <cell r="G747">
            <v>1</v>
          </cell>
          <cell r="H747">
            <v>5.0999999999999996</v>
          </cell>
          <cell r="I747">
            <v>0.5</v>
          </cell>
          <cell r="L747">
            <v>1100</v>
          </cell>
          <cell r="M747">
            <v>2.5499999999999998</v>
          </cell>
        </row>
        <row r="748">
          <cell r="A748">
            <v>746</v>
          </cell>
          <cell r="B748">
            <v>23</v>
          </cell>
          <cell r="C748">
            <v>23600</v>
          </cell>
          <cell r="D748">
            <v>23700</v>
          </cell>
          <cell r="E748">
            <v>11</v>
          </cell>
          <cell r="F748" t="str">
            <v>GBL</v>
          </cell>
          <cell r="G748">
            <v>1</v>
          </cell>
          <cell r="H748">
            <v>1.5</v>
          </cell>
          <cell r="I748">
            <v>1.9</v>
          </cell>
          <cell r="L748">
            <v>1100</v>
          </cell>
          <cell r="M748">
            <v>2.8499999999999996</v>
          </cell>
        </row>
        <row r="749">
          <cell r="A749">
            <v>747</v>
          </cell>
          <cell r="B749">
            <v>23</v>
          </cell>
          <cell r="C749">
            <v>23600</v>
          </cell>
          <cell r="D749">
            <v>23700</v>
          </cell>
          <cell r="E749">
            <v>11</v>
          </cell>
          <cell r="F749" t="str">
            <v>FLF</v>
          </cell>
          <cell r="G749">
            <v>1</v>
          </cell>
          <cell r="H749">
            <v>3.8</v>
          </cell>
          <cell r="I749">
            <v>0.5</v>
          </cell>
          <cell r="L749">
            <v>1100</v>
          </cell>
          <cell r="M749">
            <v>1.9</v>
          </cell>
        </row>
        <row r="750">
          <cell r="A750">
            <v>748</v>
          </cell>
          <cell r="B750">
            <v>23</v>
          </cell>
          <cell r="C750">
            <v>23700</v>
          </cell>
          <cell r="D750">
            <v>23800</v>
          </cell>
          <cell r="E750">
            <v>11</v>
          </cell>
          <cell r="F750" t="str">
            <v>FLF</v>
          </cell>
          <cell r="G750">
            <v>1</v>
          </cell>
          <cell r="H750">
            <v>5.5</v>
          </cell>
          <cell r="I750">
            <v>0.5</v>
          </cell>
          <cell r="L750">
            <v>1100</v>
          </cell>
          <cell r="M750">
            <v>2.75</v>
          </cell>
        </row>
        <row r="751">
          <cell r="A751">
            <v>749</v>
          </cell>
          <cell r="B751">
            <v>23</v>
          </cell>
          <cell r="C751">
            <v>23700</v>
          </cell>
          <cell r="D751">
            <v>23800</v>
          </cell>
          <cell r="E751">
            <v>11</v>
          </cell>
          <cell r="F751" t="str">
            <v>GML</v>
          </cell>
          <cell r="G751">
            <v>1</v>
          </cell>
          <cell r="H751">
            <v>45.6</v>
          </cell>
          <cell r="I751">
            <v>5.5</v>
          </cell>
          <cell r="L751">
            <v>1100</v>
          </cell>
          <cell r="M751">
            <v>250.8</v>
          </cell>
        </row>
        <row r="752">
          <cell r="A752">
            <v>750</v>
          </cell>
          <cell r="B752">
            <v>23</v>
          </cell>
          <cell r="C752">
            <v>23700</v>
          </cell>
          <cell r="D752">
            <v>23800</v>
          </cell>
          <cell r="E752">
            <v>11</v>
          </cell>
          <cell r="F752" t="str">
            <v>FLF</v>
          </cell>
          <cell r="G752">
            <v>1</v>
          </cell>
          <cell r="H752">
            <v>8</v>
          </cell>
          <cell r="I752">
            <v>0.5</v>
          </cell>
          <cell r="L752">
            <v>1100</v>
          </cell>
          <cell r="M752">
            <v>4</v>
          </cell>
        </row>
        <row r="753">
          <cell r="A753">
            <v>751</v>
          </cell>
          <cell r="B753">
            <v>23</v>
          </cell>
          <cell r="C753">
            <v>23700</v>
          </cell>
          <cell r="D753">
            <v>23800</v>
          </cell>
          <cell r="E753">
            <v>11</v>
          </cell>
          <cell r="F753" t="str">
            <v>GT</v>
          </cell>
          <cell r="G753">
            <v>1</v>
          </cell>
          <cell r="H753">
            <v>3</v>
          </cell>
          <cell r="I753">
            <v>0.5</v>
          </cell>
          <cell r="L753">
            <v>1100</v>
          </cell>
          <cell r="M753">
            <v>1.5</v>
          </cell>
        </row>
        <row r="754">
          <cell r="A754">
            <v>752</v>
          </cell>
          <cell r="B754">
            <v>23</v>
          </cell>
          <cell r="C754">
            <v>23800</v>
          </cell>
          <cell r="D754">
            <v>23900</v>
          </cell>
          <cell r="E754">
            <v>11</v>
          </cell>
          <cell r="F754" t="str">
            <v>FLF</v>
          </cell>
          <cell r="G754">
            <v>1</v>
          </cell>
          <cell r="H754">
            <v>2.6</v>
          </cell>
          <cell r="I754">
            <v>0.5</v>
          </cell>
          <cell r="L754">
            <v>1100</v>
          </cell>
          <cell r="M754">
            <v>1.3</v>
          </cell>
        </row>
        <row r="755">
          <cell r="A755">
            <v>753</v>
          </cell>
          <cell r="B755">
            <v>23</v>
          </cell>
          <cell r="C755">
            <v>23800</v>
          </cell>
          <cell r="D755">
            <v>23900</v>
          </cell>
          <cell r="E755">
            <v>11</v>
          </cell>
          <cell r="F755" t="str">
            <v>GML</v>
          </cell>
          <cell r="G755">
            <v>2</v>
          </cell>
          <cell r="H755">
            <v>9</v>
          </cell>
          <cell r="I755">
            <v>5.5</v>
          </cell>
          <cell r="L755">
            <v>1100</v>
          </cell>
          <cell r="M755">
            <v>49.5</v>
          </cell>
        </row>
        <row r="756">
          <cell r="A756">
            <v>754</v>
          </cell>
          <cell r="B756">
            <v>23</v>
          </cell>
          <cell r="C756">
            <v>23800</v>
          </cell>
          <cell r="D756">
            <v>23900</v>
          </cell>
          <cell r="E756">
            <v>11</v>
          </cell>
          <cell r="F756" t="str">
            <v>GML</v>
          </cell>
          <cell r="G756">
            <v>2</v>
          </cell>
          <cell r="H756">
            <v>7</v>
          </cell>
          <cell r="I756">
            <v>5.5</v>
          </cell>
          <cell r="L756">
            <v>1100</v>
          </cell>
          <cell r="M756">
            <v>38.5</v>
          </cell>
        </row>
        <row r="757">
          <cell r="A757">
            <v>755</v>
          </cell>
          <cell r="B757">
            <v>23</v>
          </cell>
          <cell r="C757">
            <v>23800</v>
          </cell>
          <cell r="D757">
            <v>23900</v>
          </cell>
          <cell r="E757">
            <v>11</v>
          </cell>
          <cell r="F757" t="str">
            <v>FLF</v>
          </cell>
          <cell r="G757">
            <v>1</v>
          </cell>
          <cell r="H757">
            <v>8.1999999999999993</v>
          </cell>
          <cell r="I757">
            <v>0.5</v>
          </cell>
          <cell r="L757">
            <v>1100</v>
          </cell>
          <cell r="M757">
            <v>4.0999999999999996</v>
          </cell>
        </row>
        <row r="758">
          <cell r="A758">
            <v>756</v>
          </cell>
          <cell r="B758">
            <v>23</v>
          </cell>
          <cell r="C758">
            <v>23900</v>
          </cell>
          <cell r="D758">
            <v>24000</v>
          </cell>
          <cell r="E758">
            <v>11</v>
          </cell>
          <cell r="F758" t="str">
            <v>FLF</v>
          </cell>
          <cell r="G758">
            <v>1</v>
          </cell>
          <cell r="H758">
            <v>8.1999999999999993</v>
          </cell>
          <cell r="I758">
            <v>0.5</v>
          </cell>
          <cell r="L758">
            <v>1100</v>
          </cell>
          <cell r="M758">
            <v>4.0999999999999996</v>
          </cell>
        </row>
        <row r="759">
          <cell r="A759">
            <v>757</v>
          </cell>
          <cell r="B759">
            <v>23</v>
          </cell>
          <cell r="C759">
            <v>23900</v>
          </cell>
          <cell r="D759">
            <v>24000</v>
          </cell>
          <cell r="E759">
            <v>11</v>
          </cell>
          <cell r="F759" t="str">
            <v>GBL</v>
          </cell>
          <cell r="G759">
            <v>1</v>
          </cell>
          <cell r="H759">
            <v>9.4</v>
          </cell>
          <cell r="I759">
            <v>3.5</v>
          </cell>
          <cell r="L759">
            <v>1100</v>
          </cell>
          <cell r="M759">
            <v>32.9</v>
          </cell>
        </row>
        <row r="760">
          <cell r="A760">
            <v>758</v>
          </cell>
          <cell r="B760">
            <v>23</v>
          </cell>
          <cell r="C760">
            <v>23900</v>
          </cell>
          <cell r="D760">
            <v>24000</v>
          </cell>
          <cell r="E760">
            <v>11</v>
          </cell>
          <cell r="F760" t="str">
            <v>GBL</v>
          </cell>
          <cell r="G760">
            <v>1</v>
          </cell>
          <cell r="H760">
            <v>1.5</v>
          </cell>
          <cell r="I760">
            <v>1</v>
          </cell>
          <cell r="L760">
            <v>1100</v>
          </cell>
          <cell r="M760">
            <v>1.5</v>
          </cell>
        </row>
        <row r="761">
          <cell r="A761">
            <v>759</v>
          </cell>
          <cell r="B761">
            <v>24</v>
          </cell>
          <cell r="C761">
            <v>24000</v>
          </cell>
          <cell r="D761">
            <v>24100</v>
          </cell>
          <cell r="E761">
            <v>11</v>
          </cell>
          <cell r="F761" t="str">
            <v>FLF</v>
          </cell>
          <cell r="G761">
            <v>1</v>
          </cell>
          <cell r="H761">
            <v>9.9</v>
          </cell>
          <cell r="I761">
            <v>0.5</v>
          </cell>
          <cell r="L761">
            <v>1100</v>
          </cell>
          <cell r="M761">
            <v>4.95</v>
          </cell>
        </row>
        <row r="762">
          <cell r="A762">
            <v>760</v>
          </cell>
          <cell r="B762">
            <v>24</v>
          </cell>
          <cell r="C762">
            <v>24000</v>
          </cell>
          <cell r="D762">
            <v>24100</v>
          </cell>
          <cell r="E762">
            <v>11</v>
          </cell>
          <cell r="F762" t="str">
            <v>GBL</v>
          </cell>
          <cell r="G762">
            <v>1</v>
          </cell>
          <cell r="H762">
            <v>6.7</v>
          </cell>
          <cell r="I762">
            <v>0.8</v>
          </cell>
          <cell r="L762">
            <v>1100</v>
          </cell>
          <cell r="M762">
            <v>5.36</v>
          </cell>
        </row>
        <row r="763">
          <cell r="A763">
            <v>761</v>
          </cell>
          <cell r="B763">
            <v>24</v>
          </cell>
          <cell r="C763">
            <v>24000</v>
          </cell>
          <cell r="D763">
            <v>24100</v>
          </cell>
          <cell r="E763">
            <v>11</v>
          </cell>
          <cell r="F763" t="str">
            <v>GT</v>
          </cell>
          <cell r="G763">
            <v>1</v>
          </cell>
          <cell r="H763">
            <v>23.5</v>
          </cell>
          <cell r="I763">
            <v>0.5</v>
          </cell>
          <cell r="L763">
            <v>1100</v>
          </cell>
          <cell r="M763">
            <v>11.75</v>
          </cell>
        </row>
        <row r="764">
          <cell r="A764">
            <v>762</v>
          </cell>
          <cell r="B764">
            <v>24</v>
          </cell>
          <cell r="C764">
            <v>24100</v>
          </cell>
          <cell r="D764">
            <v>24200</v>
          </cell>
          <cell r="E764">
            <v>11</v>
          </cell>
          <cell r="F764" t="str">
            <v>FLF</v>
          </cell>
          <cell r="G764">
            <v>1</v>
          </cell>
          <cell r="H764">
            <v>38.4</v>
          </cell>
          <cell r="I764">
            <v>0.5</v>
          </cell>
          <cell r="L764">
            <v>1100</v>
          </cell>
          <cell r="M764">
            <v>19.2</v>
          </cell>
        </row>
        <row r="765">
          <cell r="A765">
            <v>763</v>
          </cell>
          <cell r="B765">
            <v>24</v>
          </cell>
          <cell r="C765">
            <v>24100</v>
          </cell>
          <cell r="D765">
            <v>24200</v>
          </cell>
          <cell r="E765">
            <v>11</v>
          </cell>
          <cell r="F765" t="str">
            <v>GT</v>
          </cell>
          <cell r="G765">
            <v>1</v>
          </cell>
          <cell r="H765">
            <v>11</v>
          </cell>
          <cell r="I765">
            <v>0.5</v>
          </cell>
          <cell r="L765">
            <v>1100</v>
          </cell>
          <cell r="M765">
            <v>5.5</v>
          </cell>
        </row>
        <row r="766">
          <cell r="A766">
            <v>764</v>
          </cell>
          <cell r="B766">
            <v>24</v>
          </cell>
          <cell r="C766">
            <v>24100</v>
          </cell>
          <cell r="D766">
            <v>24200</v>
          </cell>
          <cell r="E766">
            <v>11</v>
          </cell>
          <cell r="F766" t="str">
            <v>FLF</v>
          </cell>
          <cell r="G766">
            <v>1</v>
          </cell>
          <cell r="H766">
            <v>10</v>
          </cell>
          <cell r="I766">
            <v>0.5</v>
          </cell>
          <cell r="L766">
            <v>1100</v>
          </cell>
          <cell r="M766">
            <v>5</v>
          </cell>
        </row>
        <row r="767">
          <cell r="A767">
            <v>765</v>
          </cell>
          <cell r="B767">
            <v>24</v>
          </cell>
          <cell r="C767">
            <v>24100</v>
          </cell>
          <cell r="D767">
            <v>24200</v>
          </cell>
          <cell r="E767">
            <v>11</v>
          </cell>
          <cell r="F767" t="str">
            <v>GT</v>
          </cell>
          <cell r="G767">
            <v>1</v>
          </cell>
          <cell r="H767">
            <v>22</v>
          </cell>
          <cell r="I767">
            <v>0.5</v>
          </cell>
          <cell r="L767">
            <v>1100</v>
          </cell>
          <cell r="M767">
            <v>11</v>
          </cell>
        </row>
        <row r="768">
          <cell r="A768">
            <v>766</v>
          </cell>
          <cell r="B768">
            <v>24</v>
          </cell>
          <cell r="C768">
            <v>24100</v>
          </cell>
          <cell r="D768">
            <v>24200</v>
          </cell>
          <cell r="E768">
            <v>11</v>
          </cell>
          <cell r="F768" t="str">
            <v>FLF</v>
          </cell>
          <cell r="G768">
            <v>1</v>
          </cell>
          <cell r="H768">
            <v>2</v>
          </cell>
          <cell r="I768">
            <v>0.5</v>
          </cell>
          <cell r="L768">
            <v>1100</v>
          </cell>
          <cell r="M768">
            <v>1</v>
          </cell>
        </row>
        <row r="769">
          <cell r="A769">
            <v>767</v>
          </cell>
          <cell r="B769">
            <v>24</v>
          </cell>
          <cell r="C769">
            <v>24200</v>
          </cell>
          <cell r="D769">
            <v>24300</v>
          </cell>
          <cell r="E769">
            <v>11</v>
          </cell>
          <cell r="F769" t="str">
            <v>FLF</v>
          </cell>
          <cell r="G769">
            <v>1</v>
          </cell>
          <cell r="H769">
            <v>2.2999999999999998</v>
          </cell>
          <cell r="I769">
            <v>0.5</v>
          </cell>
          <cell r="L769">
            <v>1100</v>
          </cell>
          <cell r="M769">
            <v>1.1499999999999999</v>
          </cell>
        </row>
        <row r="770">
          <cell r="A770">
            <v>768</v>
          </cell>
          <cell r="B770">
            <v>24</v>
          </cell>
          <cell r="C770">
            <v>24300</v>
          </cell>
          <cell r="D770">
            <v>24400</v>
          </cell>
          <cell r="E770">
            <v>11</v>
          </cell>
          <cell r="F770" t="str">
            <v>FLF</v>
          </cell>
          <cell r="G770">
            <v>1</v>
          </cell>
          <cell r="H770">
            <v>18</v>
          </cell>
          <cell r="I770">
            <v>0.5</v>
          </cell>
          <cell r="L770">
            <v>1100</v>
          </cell>
          <cell r="M770">
            <v>9</v>
          </cell>
        </row>
        <row r="771">
          <cell r="A771">
            <v>769</v>
          </cell>
          <cell r="B771">
            <v>24</v>
          </cell>
          <cell r="C771">
            <v>24300</v>
          </cell>
          <cell r="D771">
            <v>24400</v>
          </cell>
          <cell r="E771">
            <v>11</v>
          </cell>
          <cell r="F771" t="str">
            <v>GB</v>
          </cell>
          <cell r="G771">
            <v>1</v>
          </cell>
          <cell r="H771">
            <v>10</v>
          </cell>
          <cell r="I771">
            <v>0.5</v>
          </cell>
          <cell r="L771">
            <v>1100</v>
          </cell>
          <cell r="M771">
            <v>5</v>
          </cell>
        </row>
        <row r="772">
          <cell r="A772">
            <v>770</v>
          </cell>
          <cell r="B772">
            <v>24</v>
          </cell>
          <cell r="C772">
            <v>24300</v>
          </cell>
          <cell r="D772">
            <v>24400</v>
          </cell>
          <cell r="E772">
            <v>11</v>
          </cell>
          <cell r="F772" t="str">
            <v>FLF</v>
          </cell>
          <cell r="G772">
            <v>1</v>
          </cell>
          <cell r="H772">
            <v>39.299999999999997</v>
          </cell>
          <cell r="I772">
            <v>0.5</v>
          </cell>
          <cell r="L772">
            <v>1100</v>
          </cell>
          <cell r="M772">
            <v>19.649999999999999</v>
          </cell>
        </row>
        <row r="773">
          <cell r="A773">
            <v>771</v>
          </cell>
          <cell r="B773">
            <v>24</v>
          </cell>
          <cell r="C773">
            <v>24300</v>
          </cell>
          <cell r="D773">
            <v>24400</v>
          </cell>
          <cell r="E773">
            <v>11</v>
          </cell>
          <cell r="F773" t="str">
            <v>GT</v>
          </cell>
          <cell r="G773">
            <v>1</v>
          </cell>
          <cell r="H773">
            <v>12</v>
          </cell>
          <cell r="I773">
            <v>0.5</v>
          </cell>
          <cell r="L773">
            <v>1100</v>
          </cell>
          <cell r="M773">
            <v>6</v>
          </cell>
        </row>
        <row r="774">
          <cell r="A774">
            <v>772</v>
          </cell>
          <cell r="B774">
            <v>24</v>
          </cell>
          <cell r="C774">
            <v>24300</v>
          </cell>
          <cell r="D774">
            <v>24400</v>
          </cell>
          <cell r="E774">
            <v>11</v>
          </cell>
          <cell r="F774" t="str">
            <v>FLF</v>
          </cell>
          <cell r="G774">
            <v>1</v>
          </cell>
          <cell r="H774">
            <v>3</v>
          </cell>
          <cell r="I774">
            <v>0.5</v>
          </cell>
          <cell r="L774">
            <v>1100</v>
          </cell>
          <cell r="M774">
            <v>1.5</v>
          </cell>
        </row>
        <row r="775">
          <cell r="A775">
            <v>773</v>
          </cell>
          <cell r="B775">
            <v>24</v>
          </cell>
          <cell r="C775">
            <v>24300</v>
          </cell>
          <cell r="D775">
            <v>24400</v>
          </cell>
          <cell r="E775">
            <v>11</v>
          </cell>
          <cell r="F775" t="str">
            <v>FLF</v>
          </cell>
          <cell r="G775">
            <v>1</v>
          </cell>
          <cell r="H775">
            <v>21.8</v>
          </cell>
          <cell r="I775">
            <v>0.5</v>
          </cell>
          <cell r="L775">
            <v>1100</v>
          </cell>
          <cell r="M775">
            <v>10.9</v>
          </cell>
        </row>
        <row r="776">
          <cell r="A776">
            <v>774</v>
          </cell>
          <cell r="B776">
            <v>24</v>
          </cell>
          <cell r="C776">
            <v>24400</v>
          </cell>
          <cell r="D776">
            <v>24500</v>
          </cell>
          <cell r="E776">
            <v>11</v>
          </cell>
          <cell r="F776" t="str">
            <v>FLF</v>
          </cell>
          <cell r="G776">
            <v>1</v>
          </cell>
          <cell r="H776">
            <v>24.1</v>
          </cell>
          <cell r="I776">
            <v>0.5</v>
          </cell>
          <cell r="L776">
            <v>1100</v>
          </cell>
          <cell r="M776">
            <v>12.05</v>
          </cell>
        </row>
        <row r="777">
          <cell r="A777">
            <v>775</v>
          </cell>
          <cell r="B777">
            <v>24</v>
          </cell>
          <cell r="C777">
            <v>24400</v>
          </cell>
          <cell r="D777">
            <v>24500</v>
          </cell>
          <cell r="E777">
            <v>11</v>
          </cell>
          <cell r="F777" t="str">
            <v>GT</v>
          </cell>
          <cell r="G777">
            <v>1</v>
          </cell>
          <cell r="H777">
            <v>4</v>
          </cell>
          <cell r="I777">
            <v>0.5</v>
          </cell>
          <cell r="L777">
            <v>1100</v>
          </cell>
          <cell r="M777">
            <v>2</v>
          </cell>
        </row>
        <row r="778">
          <cell r="A778">
            <v>776</v>
          </cell>
          <cell r="B778">
            <v>24</v>
          </cell>
          <cell r="C778">
            <v>24400</v>
          </cell>
          <cell r="D778">
            <v>24500</v>
          </cell>
          <cell r="E778">
            <v>11</v>
          </cell>
          <cell r="F778" t="str">
            <v>FLF</v>
          </cell>
          <cell r="G778">
            <v>1</v>
          </cell>
          <cell r="H778">
            <v>2.7</v>
          </cell>
          <cell r="I778">
            <v>0.5</v>
          </cell>
          <cell r="L778">
            <v>1100</v>
          </cell>
          <cell r="M778">
            <v>1.35</v>
          </cell>
        </row>
        <row r="779">
          <cell r="A779">
            <v>777</v>
          </cell>
          <cell r="B779">
            <v>24</v>
          </cell>
          <cell r="C779">
            <v>24400</v>
          </cell>
          <cell r="D779">
            <v>24500</v>
          </cell>
          <cell r="E779">
            <v>11</v>
          </cell>
          <cell r="F779" t="str">
            <v>GT</v>
          </cell>
          <cell r="G779">
            <v>1</v>
          </cell>
          <cell r="H779">
            <v>4</v>
          </cell>
          <cell r="I779">
            <v>0.5</v>
          </cell>
          <cell r="L779">
            <v>1100</v>
          </cell>
          <cell r="M779">
            <v>2</v>
          </cell>
        </row>
        <row r="780">
          <cell r="A780">
            <v>778</v>
          </cell>
          <cell r="B780">
            <v>24</v>
          </cell>
          <cell r="C780">
            <v>24400</v>
          </cell>
          <cell r="D780">
            <v>24500</v>
          </cell>
          <cell r="E780">
            <v>11</v>
          </cell>
          <cell r="F780" t="str">
            <v>GT</v>
          </cell>
          <cell r="G780">
            <v>1</v>
          </cell>
          <cell r="H780">
            <v>15</v>
          </cell>
          <cell r="I780">
            <v>0.5</v>
          </cell>
          <cell r="L780">
            <v>1100</v>
          </cell>
          <cell r="M780">
            <v>7.5</v>
          </cell>
        </row>
        <row r="781">
          <cell r="A781">
            <v>779</v>
          </cell>
          <cell r="B781">
            <v>24</v>
          </cell>
          <cell r="C781">
            <v>24400</v>
          </cell>
          <cell r="D781">
            <v>24500</v>
          </cell>
          <cell r="E781">
            <v>11</v>
          </cell>
          <cell r="F781" t="str">
            <v>FLF</v>
          </cell>
          <cell r="G781">
            <v>1</v>
          </cell>
          <cell r="H781">
            <v>4.8</v>
          </cell>
          <cell r="I781">
            <v>0.5</v>
          </cell>
          <cell r="L781">
            <v>1100</v>
          </cell>
          <cell r="M781">
            <v>2.4</v>
          </cell>
        </row>
        <row r="782">
          <cell r="A782">
            <v>780</v>
          </cell>
          <cell r="B782">
            <v>24</v>
          </cell>
          <cell r="C782">
            <v>24400</v>
          </cell>
          <cell r="D782">
            <v>24500</v>
          </cell>
          <cell r="E782">
            <v>11</v>
          </cell>
          <cell r="F782" t="str">
            <v>GLJ</v>
          </cell>
          <cell r="G782">
            <v>1</v>
          </cell>
          <cell r="H782">
            <v>3</v>
          </cell>
          <cell r="I782">
            <v>0.5</v>
          </cell>
          <cell r="L782">
            <v>1100</v>
          </cell>
          <cell r="M782">
            <v>1.5</v>
          </cell>
        </row>
        <row r="783">
          <cell r="A783">
            <v>781</v>
          </cell>
          <cell r="B783">
            <v>24</v>
          </cell>
          <cell r="C783">
            <v>24400</v>
          </cell>
          <cell r="D783">
            <v>24500</v>
          </cell>
          <cell r="E783">
            <v>11</v>
          </cell>
          <cell r="F783" t="str">
            <v>GT</v>
          </cell>
          <cell r="G783">
            <v>1</v>
          </cell>
          <cell r="H783">
            <v>21</v>
          </cell>
          <cell r="I783">
            <v>0.5</v>
          </cell>
          <cell r="L783">
            <v>1100</v>
          </cell>
          <cell r="M783">
            <v>10.5</v>
          </cell>
        </row>
        <row r="784">
          <cell r="A784">
            <v>782</v>
          </cell>
          <cell r="B784">
            <v>24</v>
          </cell>
          <cell r="C784">
            <v>24400</v>
          </cell>
          <cell r="D784">
            <v>24500</v>
          </cell>
          <cell r="E784">
            <v>11</v>
          </cell>
          <cell r="F784" t="str">
            <v>FLF</v>
          </cell>
          <cell r="G784">
            <v>1</v>
          </cell>
          <cell r="H784">
            <v>11.4</v>
          </cell>
          <cell r="I784">
            <v>0.5</v>
          </cell>
          <cell r="L784">
            <v>1100</v>
          </cell>
          <cell r="M784">
            <v>5.7</v>
          </cell>
        </row>
        <row r="785">
          <cell r="A785">
            <v>783</v>
          </cell>
          <cell r="B785">
            <v>24</v>
          </cell>
          <cell r="C785">
            <v>24400</v>
          </cell>
          <cell r="D785">
            <v>24500</v>
          </cell>
          <cell r="E785">
            <v>11</v>
          </cell>
          <cell r="F785" t="str">
            <v>GLJ</v>
          </cell>
          <cell r="G785">
            <v>1</v>
          </cell>
          <cell r="H785">
            <v>4</v>
          </cell>
          <cell r="I785">
            <v>0.5</v>
          </cell>
          <cell r="L785">
            <v>1100</v>
          </cell>
          <cell r="M785">
            <v>2</v>
          </cell>
        </row>
        <row r="786">
          <cell r="A786">
            <v>784</v>
          </cell>
          <cell r="B786">
            <v>24</v>
          </cell>
          <cell r="C786">
            <v>24400</v>
          </cell>
          <cell r="D786">
            <v>24500</v>
          </cell>
          <cell r="E786">
            <v>11</v>
          </cell>
          <cell r="F786" t="str">
            <v>FLF</v>
          </cell>
          <cell r="G786">
            <v>1</v>
          </cell>
          <cell r="H786">
            <v>14.7</v>
          </cell>
          <cell r="I786">
            <v>0.5</v>
          </cell>
          <cell r="L786">
            <v>1100</v>
          </cell>
          <cell r="M786">
            <v>7.35</v>
          </cell>
        </row>
        <row r="787">
          <cell r="A787">
            <v>785</v>
          </cell>
          <cell r="B787">
            <v>24</v>
          </cell>
          <cell r="C787">
            <v>24500</v>
          </cell>
          <cell r="D787">
            <v>24600</v>
          </cell>
          <cell r="E787">
            <v>11</v>
          </cell>
          <cell r="F787" t="str">
            <v>DPL</v>
          </cell>
          <cell r="G787">
            <v>1</v>
          </cell>
          <cell r="H787">
            <v>76</v>
          </cell>
          <cell r="I787">
            <v>2</v>
          </cell>
          <cell r="J787">
            <v>7</v>
          </cell>
          <cell r="L787">
            <v>1100</v>
          </cell>
          <cell r="M787">
            <v>152</v>
          </cell>
        </row>
        <row r="788">
          <cell r="A788">
            <v>786</v>
          </cell>
          <cell r="B788">
            <v>24</v>
          </cell>
          <cell r="C788">
            <v>24500</v>
          </cell>
          <cell r="D788">
            <v>24600</v>
          </cell>
          <cell r="E788">
            <v>11</v>
          </cell>
          <cell r="F788" t="str">
            <v>GT</v>
          </cell>
          <cell r="G788">
            <v>1</v>
          </cell>
          <cell r="H788">
            <v>8</v>
          </cell>
          <cell r="I788">
            <v>0.5</v>
          </cell>
          <cell r="L788">
            <v>1100</v>
          </cell>
          <cell r="M788">
            <v>4</v>
          </cell>
        </row>
        <row r="789">
          <cell r="A789">
            <v>787</v>
          </cell>
          <cell r="B789">
            <v>24</v>
          </cell>
          <cell r="C789">
            <v>24500</v>
          </cell>
          <cell r="D789">
            <v>24600</v>
          </cell>
          <cell r="E789">
            <v>11</v>
          </cell>
          <cell r="F789" t="str">
            <v>GB</v>
          </cell>
          <cell r="G789">
            <v>1</v>
          </cell>
          <cell r="H789">
            <v>10</v>
          </cell>
          <cell r="I789">
            <v>0.5</v>
          </cell>
          <cell r="L789">
            <v>1100</v>
          </cell>
          <cell r="M789">
            <v>5</v>
          </cell>
        </row>
        <row r="790">
          <cell r="A790">
            <v>788</v>
          </cell>
          <cell r="B790">
            <v>24</v>
          </cell>
          <cell r="C790">
            <v>24500</v>
          </cell>
          <cell r="D790">
            <v>24600</v>
          </cell>
          <cell r="E790">
            <v>11</v>
          </cell>
          <cell r="F790" t="str">
            <v>FLF</v>
          </cell>
          <cell r="G790">
            <v>1</v>
          </cell>
          <cell r="H790">
            <v>13</v>
          </cell>
          <cell r="I790">
            <v>0.5</v>
          </cell>
          <cell r="L790">
            <v>1100</v>
          </cell>
          <cell r="M790">
            <v>6.5</v>
          </cell>
        </row>
        <row r="791">
          <cell r="A791">
            <v>789</v>
          </cell>
          <cell r="B791">
            <v>24</v>
          </cell>
          <cell r="C791">
            <v>24500</v>
          </cell>
          <cell r="D791">
            <v>24600</v>
          </cell>
          <cell r="E791">
            <v>11</v>
          </cell>
          <cell r="F791" t="str">
            <v>GT</v>
          </cell>
          <cell r="G791">
            <v>1</v>
          </cell>
          <cell r="H791">
            <v>2</v>
          </cell>
          <cell r="I791">
            <v>0.5</v>
          </cell>
          <cell r="L791">
            <v>1100</v>
          </cell>
          <cell r="M791">
            <v>1</v>
          </cell>
        </row>
        <row r="792">
          <cell r="A792">
            <v>790</v>
          </cell>
          <cell r="B792">
            <v>24</v>
          </cell>
          <cell r="C792">
            <v>24500</v>
          </cell>
          <cell r="D792">
            <v>24600</v>
          </cell>
          <cell r="E792">
            <v>11</v>
          </cell>
          <cell r="F792" t="str">
            <v>GT</v>
          </cell>
          <cell r="G792">
            <v>1</v>
          </cell>
          <cell r="H792">
            <v>1</v>
          </cell>
          <cell r="I792">
            <v>0.5</v>
          </cell>
          <cell r="L792">
            <v>1100</v>
          </cell>
          <cell r="M792">
            <v>0.5</v>
          </cell>
        </row>
        <row r="793">
          <cell r="A793">
            <v>791</v>
          </cell>
          <cell r="B793">
            <v>24</v>
          </cell>
          <cell r="C793">
            <v>24600</v>
          </cell>
          <cell r="D793">
            <v>24700</v>
          </cell>
          <cell r="E793">
            <v>11</v>
          </cell>
          <cell r="F793" t="str">
            <v>GT</v>
          </cell>
          <cell r="G793">
            <v>1</v>
          </cell>
          <cell r="H793">
            <v>7</v>
          </cell>
          <cell r="I793">
            <v>0.5</v>
          </cell>
          <cell r="L793">
            <v>1100</v>
          </cell>
          <cell r="M793">
            <v>3.5</v>
          </cell>
        </row>
        <row r="794">
          <cell r="A794">
            <v>792</v>
          </cell>
          <cell r="B794">
            <v>24</v>
          </cell>
          <cell r="C794">
            <v>24600</v>
          </cell>
          <cell r="D794">
            <v>24700</v>
          </cell>
          <cell r="E794">
            <v>11</v>
          </cell>
          <cell r="F794" t="str">
            <v>FLF</v>
          </cell>
          <cell r="G794">
            <v>1</v>
          </cell>
          <cell r="H794">
            <v>12</v>
          </cell>
          <cell r="I794">
            <v>0.5</v>
          </cell>
          <cell r="L794">
            <v>1100</v>
          </cell>
          <cell r="M794">
            <v>6</v>
          </cell>
        </row>
        <row r="795">
          <cell r="A795">
            <v>793</v>
          </cell>
          <cell r="B795">
            <v>24</v>
          </cell>
          <cell r="C795">
            <v>24600</v>
          </cell>
          <cell r="D795">
            <v>24700</v>
          </cell>
          <cell r="E795">
            <v>11</v>
          </cell>
          <cell r="F795" t="str">
            <v>GT</v>
          </cell>
          <cell r="G795">
            <v>1</v>
          </cell>
          <cell r="H795">
            <v>4.9000000000000004</v>
          </cell>
          <cell r="I795">
            <v>0.5</v>
          </cell>
          <cell r="L795">
            <v>1100</v>
          </cell>
          <cell r="M795">
            <v>2.4500000000000002</v>
          </cell>
        </row>
        <row r="796">
          <cell r="A796">
            <v>794</v>
          </cell>
          <cell r="B796">
            <v>24</v>
          </cell>
          <cell r="C796">
            <v>24600</v>
          </cell>
          <cell r="D796">
            <v>24700</v>
          </cell>
          <cell r="E796">
            <v>11</v>
          </cell>
          <cell r="F796" t="str">
            <v>FLF</v>
          </cell>
          <cell r="G796">
            <v>1</v>
          </cell>
          <cell r="H796">
            <v>5.9</v>
          </cell>
          <cell r="I796">
            <v>0.5</v>
          </cell>
          <cell r="L796">
            <v>1100</v>
          </cell>
          <cell r="M796">
            <v>2.95</v>
          </cell>
        </row>
        <row r="797">
          <cell r="A797">
            <v>795</v>
          </cell>
          <cell r="B797">
            <v>24</v>
          </cell>
          <cell r="C797">
            <v>24600</v>
          </cell>
          <cell r="D797">
            <v>24700</v>
          </cell>
          <cell r="E797">
            <v>11</v>
          </cell>
          <cell r="F797" t="str">
            <v>GT</v>
          </cell>
          <cell r="G797">
            <v>1</v>
          </cell>
          <cell r="H797">
            <v>4.8</v>
          </cell>
          <cell r="I797">
            <v>0.5</v>
          </cell>
          <cell r="L797">
            <v>1100</v>
          </cell>
          <cell r="M797">
            <v>2.4</v>
          </cell>
        </row>
        <row r="798">
          <cell r="A798">
            <v>796</v>
          </cell>
          <cell r="B798">
            <v>24</v>
          </cell>
          <cell r="C798">
            <v>24600</v>
          </cell>
          <cell r="D798">
            <v>24700</v>
          </cell>
          <cell r="E798">
            <v>11</v>
          </cell>
          <cell r="F798" t="str">
            <v>FLF</v>
          </cell>
          <cell r="G798">
            <v>1</v>
          </cell>
          <cell r="H798">
            <v>3.5</v>
          </cell>
          <cell r="I798">
            <v>0.5</v>
          </cell>
          <cell r="L798">
            <v>1100</v>
          </cell>
          <cell r="M798">
            <v>1.75</v>
          </cell>
        </row>
        <row r="799">
          <cell r="A799">
            <v>797</v>
          </cell>
          <cell r="B799">
            <v>24</v>
          </cell>
          <cell r="C799">
            <v>24600</v>
          </cell>
          <cell r="D799">
            <v>24700</v>
          </cell>
          <cell r="E799">
            <v>11</v>
          </cell>
          <cell r="F799" t="str">
            <v>GT</v>
          </cell>
          <cell r="G799">
            <v>1</v>
          </cell>
          <cell r="H799">
            <v>5.3</v>
          </cell>
          <cell r="I799">
            <v>0.5</v>
          </cell>
          <cell r="L799">
            <v>1100</v>
          </cell>
          <cell r="M799">
            <v>2.65</v>
          </cell>
        </row>
        <row r="800">
          <cell r="A800">
            <v>798</v>
          </cell>
          <cell r="B800">
            <v>24</v>
          </cell>
          <cell r="C800">
            <v>24600</v>
          </cell>
          <cell r="D800">
            <v>24700</v>
          </cell>
          <cell r="E800">
            <v>11</v>
          </cell>
          <cell r="F800" t="str">
            <v>FLF</v>
          </cell>
          <cell r="G800">
            <v>1</v>
          </cell>
          <cell r="H800">
            <v>5</v>
          </cell>
          <cell r="I800">
            <v>0.5</v>
          </cell>
          <cell r="L800">
            <v>1100</v>
          </cell>
          <cell r="M800">
            <v>2.5</v>
          </cell>
        </row>
        <row r="801">
          <cell r="A801">
            <v>799</v>
          </cell>
          <cell r="B801">
            <v>24</v>
          </cell>
          <cell r="C801">
            <v>24600</v>
          </cell>
          <cell r="D801">
            <v>24700</v>
          </cell>
          <cell r="E801">
            <v>11</v>
          </cell>
          <cell r="F801" t="str">
            <v>FLF</v>
          </cell>
          <cell r="G801">
            <v>1</v>
          </cell>
          <cell r="H801">
            <v>3</v>
          </cell>
          <cell r="I801">
            <v>0.5</v>
          </cell>
          <cell r="L801">
            <v>1100</v>
          </cell>
          <cell r="M801">
            <v>1.5</v>
          </cell>
        </row>
        <row r="802">
          <cell r="A802">
            <v>800</v>
          </cell>
          <cell r="B802">
            <v>24</v>
          </cell>
          <cell r="C802">
            <v>24600</v>
          </cell>
          <cell r="D802">
            <v>24700</v>
          </cell>
          <cell r="E802">
            <v>11</v>
          </cell>
          <cell r="F802" t="str">
            <v>FLF</v>
          </cell>
          <cell r="G802">
            <v>1</v>
          </cell>
          <cell r="H802">
            <v>5.4</v>
          </cell>
          <cell r="I802">
            <v>0.5</v>
          </cell>
          <cell r="L802">
            <v>1100</v>
          </cell>
          <cell r="M802">
            <v>2.7</v>
          </cell>
        </row>
        <row r="803">
          <cell r="A803">
            <v>801</v>
          </cell>
          <cell r="B803">
            <v>24</v>
          </cell>
          <cell r="C803">
            <v>24700</v>
          </cell>
          <cell r="D803">
            <v>24800</v>
          </cell>
          <cell r="E803">
            <v>11</v>
          </cell>
          <cell r="F803" t="str">
            <v>FLF</v>
          </cell>
          <cell r="G803">
            <v>1</v>
          </cell>
          <cell r="H803">
            <v>8</v>
          </cell>
          <cell r="I803">
            <v>0.5</v>
          </cell>
          <cell r="L803">
            <v>1100</v>
          </cell>
          <cell r="M803">
            <v>4</v>
          </cell>
        </row>
        <row r="804">
          <cell r="A804">
            <v>802</v>
          </cell>
          <cell r="B804">
            <v>24</v>
          </cell>
          <cell r="C804">
            <v>24700</v>
          </cell>
          <cell r="D804">
            <v>24800</v>
          </cell>
          <cell r="E804">
            <v>11</v>
          </cell>
          <cell r="F804" t="str">
            <v>GT</v>
          </cell>
          <cell r="G804">
            <v>1</v>
          </cell>
          <cell r="H804">
            <v>15</v>
          </cell>
          <cell r="I804">
            <v>0.5</v>
          </cell>
          <cell r="L804">
            <v>1100</v>
          </cell>
          <cell r="M804">
            <v>7.5</v>
          </cell>
        </row>
        <row r="805">
          <cell r="A805">
            <v>803</v>
          </cell>
          <cell r="B805">
            <v>24</v>
          </cell>
          <cell r="C805">
            <v>24700</v>
          </cell>
          <cell r="D805">
            <v>24800</v>
          </cell>
          <cell r="E805">
            <v>11</v>
          </cell>
          <cell r="F805" t="str">
            <v>GBL</v>
          </cell>
          <cell r="G805">
            <v>1</v>
          </cell>
          <cell r="H805">
            <v>2.2999999999999998</v>
          </cell>
          <cell r="I805">
            <v>1</v>
          </cell>
          <cell r="L805">
            <v>1100</v>
          </cell>
          <cell r="M805">
            <v>2.2999999999999998</v>
          </cell>
        </row>
        <row r="806">
          <cell r="A806">
            <v>804</v>
          </cell>
          <cell r="B806">
            <v>24</v>
          </cell>
          <cell r="C806">
            <v>24700</v>
          </cell>
          <cell r="D806">
            <v>24800</v>
          </cell>
          <cell r="E806">
            <v>11</v>
          </cell>
          <cell r="F806" t="str">
            <v>FLF</v>
          </cell>
          <cell r="G806">
            <v>1</v>
          </cell>
          <cell r="H806">
            <v>10.3</v>
          </cell>
          <cell r="I806">
            <v>0.5</v>
          </cell>
          <cell r="L806">
            <v>1100</v>
          </cell>
          <cell r="M806">
            <v>5.15</v>
          </cell>
        </row>
        <row r="807">
          <cell r="A807">
            <v>805</v>
          </cell>
          <cell r="B807">
            <v>24</v>
          </cell>
          <cell r="C807">
            <v>24700</v>
          </cell>
          <cell r="D807">
            <v>24800</v>
          </cell>
          <cell r="E807">
            <v>11</v>
          </cell>
          <cell r="F807" t="str">
            <v>GT</v>
          </cell>
          <cell r="G807">
            <v>1</v>
          </cell>
          <cell r="H807">
            <v>3.6</v>
          </cell>
          <cell r="I807">
            <v>0.5</v>
          </cell>
          <cell r="L807">
            <v>1100</v>
          </cell>
          <cell r="M807">
            <v>1.8</v>
          </cell>
        </row>
        <row r="808">
          <cell r="A808">
            <v>806</v>
          </cell>
          <cell r="B808">
            <v>24</v>
          </cell>
          <cell r="C808">
            <v>24700</v>
          </cell>
          <cell r="D808">
            <v>24800</v>
          </cell>
          <cell r="E808">
            <v>11</v>
          </cell>
          <cell r="F808" t="str">
            <v>FLF</v>
          </cell>
          <cell r="G808">
            <v>1</v>
          </cell>
          <cell r="H808">
            <v>15</v>
          </cell>
          <cell r="I808">
            <v>0.5</v>
          </cell>
          <cell r="L808">
            <v>1100</v>
          </cell>
          <cell r="M808">
            <v>7.5</v>
          </cell>
        </row>
        <row r="809">
          <cell r="A809">
            <v>807</v>
          </cell>
          <cell r="B809">
            <v>24</v>
          </cell>
          <cell r="C809">
            <v>24700</v>
          </cell>
          <cell r="D809">
            <v>24800</v>
          </cell>
          <cell r="E809">
            <v>11</v>
          </cell>
          <cell r="F809" t="str">
            <v>GT</v>
          </cell>
          <cell r="G809">
            <v>1</v>
          </cell>
          <cell r="H809">
            <v>4.4000000000000004</v>
          </cell>
          <cell r="I809">
            <v>0.5</v>
          </cell>
          <cell r="L809">
            <v>1100</v>
          </cell>
          <cell r="M809">
            <v>2.2000000000000002</v>
          </cell>
        </row>
        <row r="810">
          <cell r="A810">
            <v>808</v>
          </cell>
          <cell r="B810">
            <v>24</v>
          </cell>
          <cell r="C810">
            <v>24800</v>
          </cell>
          <cell r="D810">
            <v>24900</v>
          </cell>
          <cell r="E810">
            <v>11</v>
          </cell>
          <cell r="F810" t="str">
            <v>GBL</v>
          </cell>
          <cell r="G810">
            <v>1</v>
          </cell>
          <cell r="H810">
            <v>4.0999999999999996</v>
          </cell>
          <cell r="I810">
            <v>1.2</v>
          </cell>
          <cell r="L810">
            <v>1100</v>
          </cell>
          <cell r="M810">
            <v>4.919999999999999</v>
          </cell>
        </row>
        <row r="811">
          <cell r="A811">
            <v>809</v>
          </cell>
          <cell r="B811">
            <v>24</v>
          </cell>
          <cell r="C811">
            <v>24800</v>
          </cell>
          <cell r="D811">
            <v>24900</v>
          </cell>
          <cell r="E811">
            <v>11</v>
          </cell>
          <cell r="F811" t="str">
            <v>GT</v>
          </cell>
          <cell r="G811">
            <v>1</v>
          </cell>
          <cell r="H811">
            <v>3.5</v>
          </cell>
          <cell r="I811">
            <v>0.5</v>
          </cell>
          <cell r="L811">
            <v>1100</v>
          </cell>
          <cell r="M811">
            <v>1.75</v>
          </cell>
        </row>
        <row r="812">
          <cell r="A812">
            <v>810</v>
          </cell>
          <cell r="B812">
            <v>24</v>
          </cell>
          <cell r="C812">
            <v>24800</v>
          </cell>
          <cell r="D812">
            <v>24900</v>
          </cell>
          <cell r="E812">
            <v>11</v>
          </cell>
          <cell r="F812" t="str">
            <v>GT</v>
          </cell>
          <cell r="G812">
            <v>1</v>
          </cell>
          <cell r="H812">
            <v>3</v>
          </cell>
          <cell r="I812">
            <v>0.5</v>
          </cell>
          <cell r="L812">
            <v>1100</v>
          </cell>
          <cell r="M812">
            <v>1.5</v>
          </cell>
        </row>
        <row r="813">
          <cell r="A813">
            <v>811</v>
          </cell>
          <cell r="B813">
            <v>24</v>
          </cell>
          <cell r="C813">
            <v>24800</v>
          </cell>
          <cell r="D813">
            <v>24900</v>
          </cell>
          <cell r="E813">
            <v>11</v>
          </cell>
          <cell r="F813" t="str">
            <v>FLF</v>
          </cell>
          <cell r="G813">
            <v>1</v>
          </cell>
          <cell r="H813">
            <v>28.3</v>
          </cell>
          <cell r="I813">
            <v>0.5</v>
          </cell>
          <cell r="L813">
            <v>1100</v>
          </cell>
          <cell r="M813">
            <v>14.15</v>
          </cell>
        </row>
        <row r="814">
          <cell r="A814">
            <v>812</v>
          </cell>
          <cell r="B814">
            <v>24</v>
          </cell>
          <cell r="C814">
            <v>24800</v>
          </cell>
          <cell r="D814">
            <v>24900</v>
          </cell>
          <cell r="E814">
            <v>11</v>
          </cell>
          <cell r="F814" t="str">
            <v>GML</v>
          </cell>
          <cell r="G814">
            <v>1</v>
          </cell>
          <cell r="H814">
            <v>3.2</v>
          </cell>
          <cell r="I814">
            <v>5.5</v>
          </cell>
          <cell r="L814">
            <v>1100</v>
          </cell>
          <cell r="M814">
            <v>17.600000000000001</v>
          </cell>
        </row>
        <row r="815">
          <cell r="A815">
            <v>813</v>
          </cell>
          <cell r="B815">
            <v>24</v>
          </cell>
          <cell r="C815">
            <v>24800</v>
          </cell>
          <cell r="D815">
            <v>24900</v>
          </cell>
          <cell r="E815">
            <v>11</v>
          </cell>
          <cell r="F815" t="str">
            <v>GT</v>
          </cell>
          <cell r="G815">
            <v>1</v>
          </cell>
          <cell r="H815">
            <v>2.6</v>
          </cell>
          <cell r="I815">
            <v>0.5</v>
          </cell>
          <cell r="L815">
            <v>1100</v>
          </cell>
          <cell r="M815">
            <v>1.3</v>
          </cell>
        </row>
        <row r="816">
          <cell r="A816">
            <v>814</v>
          </cell>
          <cell r="B816">
            <v>24</v>
          </cell>
          <cell r="C816">
            <v>24900</v>
          </cell>
          <cell r="D816">
            <v>25000</v>
          </cell>
          <cell r="E816">
            <v>11</v>
          </cell>
          <cell r="F816" t="str">
            <v>P</v>
          </cell>
          <cell r="G816">
            <v>1</v>
          </cell>
          <cell r="H816">
            <v>16.399999999999999</v>
          </cell>
          <cell r="I816">
            <v>1.4</v>
          </cell>
          <cell r="L816">
            <v>1100</v>
          </cell>
          <cell r="M816">
            <v>22.959999999999997</v>
          </cell>
        </row>
        <row r="817">
          <cell r="A817">
            <v>815</v>
          </cell>
          <cell r="B817">
            <v>24</v>
          </cell>
          <cell r="C817">
            <v>24900</v>
          </cell>
          <cell r="D817">
            <v>25000</v>
          </cell>
          <cell r="E817">
            <v>11</v>
          </cell>
          <cell r="F817" t="str">
            <v>GLJ</v>
          </cell>
          <cell r="G817">
            <v>1</v>
          </cell>
          <cell r="H817">
            <v>1.7</v>
          </cell>
          <cell r="I817">
            <v>0.5</v>
          </cell>
          <cell r="L817">
            <v>1100</v>
          </cell>
          <cell r="M817">
            <v>0.85</v>
          </cell>
        </row>
        <row r="818">
          <cell r="A818">
            <v>816</v>
          </cell>
          <cell r="B818">
            <v>24</v>
          </cell>
          <cell r="C818">
            <v>24900</v>
          </cell>
          <cell r="D818">
            <v>25000</v>
          </cell>
          <cell r="E818">
            <v>11</v>
          </cell>
          <cell r="F818" t="str">
            <v>GML</v>
          </cell>
          <cell r="G818">
            <v>2</v>
          </cell>
          <cell r="H818">
            <v>48</v>
          </cell>
          <cell r="I818">
            <v>5.5</v>
          </cell>
          <cell r="L818">
            <v>1100</v>
          </cell>
          <cell r="M818">
            <v>264</v>
          </cell>
        </row>
        <row r="819">
          <cell r="A819">
            <v>817</v>
          </cell>
          <cell r="B819">
            <v>25</v>
          </cell>
          <cell r="C819">
            <v>25000</v>
          </cell>
          <cell r="D819">
            <v>25100</v>
          </cell>
          <cell r="E819">
            <v>11</v>
          </cell>
          <cell r="F819" t="str">
            <v>GT</v>
          </cell>
          <cell r="G819">
            <v>1</v>
          </cell>
          <cell r="H819">
            <v>1</v>
          </cell>
          <cell r="I819">
            <v>0.5</v>
          </cell>
          <cell r="L819">
            <v>1100</v>
          </cell>
          <cell r="M819">
            <v>0.5</v>
          </cell>
        </row>
        <row r="820">
          <cell r="A820">
            <v>818</v>
          </cell>
          <cell r="B820">
            <v>25</v>
          </cell>
          <cell r="C820">
            <v>25000</v>
          </cell>
          <cell r="D820">
            <v>25100</v>
          </cell>
          <cell r="E820">
            <v>11</v>
          </cell>
          <cell r="F820" t="str">
            <v>FLF</v>
          </cell>
          <cell r="G820">
            <v>1</v>
          </cell>
          <cell r="H820">
            <v>4.5999999999999996</v>
          </cell>
          <cell r="I820">
            <v>0.5</v>
          </cell>
          <cell r="L820">
            <v>1100</v>
          </cell>
          <cell r="M820">
            <v>2.2999999999999998</v>
          </cell>
        </row>
        <row r="821">
          <cell r="A821">
            <v>819</v>
          </cell>
          <cell r="B821">
            <v>25</v>
          </cell>
          <cell r="C821">
            <v>25000</v>
          </cell>
          <cell r="D821">
            <v>25100</v>
          </cell>
          <cell r="E821">
            <v>11</v>
          </cell>
          <cell r="F821" t="str">
            <v>GBL</v>
          </cell>
          <cell r="G821">
            <v>1</v>
          </cell>
          <cell r="H821">
            <v>1.6</v>
          </cell>
          <cell r="I821">
            <v>1.2</v>
          </cell>
          <cell r="L821">
            <v>1100</v>
          </cell>
          <cell r="M821">
            <v>1.92</v>
          </cell>
        </row>
        <row r="822">
          <cell r="A822">
            <v>820</v>
          </cell>
          <cell r="B822">
            <v>25</v>
          </cell>
          <cell r="C822">
            <v>25000</v>
          </cell>
          <cell r="D822">
            <v>25100</v>
          </cell>
          <cell r="E822">
            <v>11</v>
          </cell>
          <cell r="F822" t="str">
            <v>GLJ</v>
          </cell>
          <cell r="G822">
            <v>1</v>
          </cell>
          <cell r="H822">
            <v>3.7</v>
          </cell>
          <cell r="I822">
            <v>0.5</v>
          </cell>
          <cell r="L822">
            <v>1100</v>
          </cell>
          <cell r="M822">
            <v>1.85</v>
          </cell>
        </row>
        <row r="823">
          <cell r="A823">
            <v>821</v>
          </cell>
          <cell r="B823">
            <v>25</v>
          </cell>
          <cell r="C823">
            <v>25000</v>
          </cell>
          <cell r="D823">
            <v>25100</v>
          </cell>
          <cell r="E823">
            <v>11</v>
          </cell>
          <cell r="F823" t="str">
            <v>GT</v>
          </cell>
          <cell r="G823">
            <v>1</v>
          </cell>
          <cell r="H823">
            <v>8</v>
          </cell>
          <cell r="I823">
            <v>0.5</v>
          </cell>
          <cell r="L823">
            <v>1100</v>
          </cell>
          <cell r="M823">
            <v>4</v>
          </cell>
        </row>
        <row r="824">
          <cell r="A824">
            <v>822</v>
          </cell>
          <cell r="B824">
            <v>25</v>
          </cell>
          <cell r="C824">
            <v>25000</v>
          </cell>
          <cell r="D824">
            <v>25100</v>
          </cell>
          <cell r="E824">
            <v>11</v>
          </cell>
          <cell r="F824" t="str">
            <v>FLF</v>
          </cell>
          <cell r="G824">
            <v>1</v>
          </cell>
          <cell r="H824">
            <v>6</v>
          </cell>
          <cell r="I824">
            <v>0.5</v>
          </cell>
          <cell r="L824">
            <v>1100</v>
          </cell>
          <cell r="M824">
            <v>3</v>
          </cell>
        </row>
        <row r="825">
          <cell r="A825">
            <v>823</v>
          </cell>
          <cell r="B825">
            <v>25</v>
          </cell>
          <cell r="C825">
            <v>25000</v>
          </cell>
          <cell r="D825">
            <v>25100</v>
          </cell>
          <cell r="E825">
            <v>11</v>
          </cell>
          <cell r="F825" t="str">
            <v>EX</v>
          </cell>
          <cell r="G825">
            <v>2</v>
          </cell>
          <cell r="H825">
            <v>0.4</v>
          </cell>
          <cell r="I825">
            <v>0.7</v>
          </cell>
          <cell r="L825">
            <v>1100</v>
          </cell>
          <cell r="M825">
            <v>0.27999999999999997</v>
          </cell>
        </row>
        <row r="826">
          <cell r="A826">
            <v>824</v>
          </cell>
          <cell r="B826">
            <v>25</v>
          </cell>
          <cell r="C826">
            <v>25000</v>
          </cell>
          <cell r="D826">
            <v>25100</v>
          </cell>
          <cell r="E826">
            <v>11</v>
          </cell>
          <cell r="F826" t="str">
            <v>FLF</v>
          </cell>
          <cell r="G826">
            <v>1</v>
          </cell>
          <cell r="H826">
            <v>11.2</v>
          </cell>
          <cell r="I826">
            <v>0.5</v>
          </cell>
          <cell r="L826">
            <v>1100</v>
          </cell>
          <cell r="M826">
            <v>5.6</v>
          </cell>
        </row>
        <row r="827">
          <cell r="A827">
            <v>825</v>
          </cell>
          <cell r="B827">
            <v>25</v>
          </cell>
          <cell r="C827">
            <v>25100</v>
          </cell>
          <cell r="D827">
            <v>25200</v>
          </cell>
          <cell r="E827">
            <v>11</v>
          </cell>
          <cell r="F827" t="str">
            <v>FLF</v>
          </cell>
          <cell r="G827">
            <v>1</v>
          </cell>
          <cell r="H827">
            <v>3</v>
          </cell>
          <cell r="I827">
            <v>0.5</v>
          </cell>
          <cell r="L827">
            <v>1100</v>
          </cell>
          <cell r="M827">
            <v>1.5</v>
          </cell>
        </row>
        <row r="828">
          <cell r="A828">
            <v>826</v>
          </cell>
          <cell r="B828">
            <v>25</v>
          </cell>
          <cell r="C828">
            <v>25200</v>
          </cell>
          <cell r="D828">
            <v>25300</v>
          </cell>
          <cell r="E828">
            <v>11</v>
          </cell>
          <cell r="F828" t="str">
            <v>FLF</v>
          </cell>
          <cell r="G828">
            <v>1</v>
          </cell>
          <cell r="H828">
            <v>5.6</v>
          </cell>
          <cell r="I828">
            <v>0.5</v>
          </cell>
          <cell r="L828">
            <v>1100</v>
          </cell>
          <cell r="M828">
            <v>2.8</v>
          </cell>
        </row>
        <row r="829">
          <cell r="A829">
            <v>827</v>
          </cell>
          <cell r="B829">
            <v>25</v>
          </cell>
          <cell r="C829">
            <v>25200</v>
          </cell>
          <cell r="D829">
            <v>25300</v>
          </cell>
          <cell r="E829">
            <v>11</v>
          </cell>
          <cell r="F829" t="str">
            <v>FLF</v>
          </cell>
          <cell r="G829">
            <v>1</v>
          </cell>
          <cell r="H829">
            <v>3</v>
          </cell>
          <cell r="I829">
            <v>0.5</v>
          </cell>
          <cell r="L829">
            <v>1100</v>
          </cell>
          <cell r="M829">
            <v>1.5</v>
          </cell>
        </row>
        <row r="830">
          <cell r="A830">
            <v>828</v>
          </cell>
          <cell r="B830">
            <v>25</v>
          </cell>
          <cell r="C830">
            <v>25300</v>
          </cell>
          <cell r="D830">
            <v>25400</v>
          </cell>
          <cell r="E830">
            <v>11</v>
          </cell>
          <cell r="F830" t="str">
            <v>FLF</v>
          </cell>
          <cell r="G830">
            <v>1</v>
          </cell>
          <cell r="H830">
            <v>40</v>
          </cell>
          <cell r="I830">
            <v>0.5</v>
          </cell>
          <cell r="L830">
            <v>1100</v>
          </cell>
          <cell r="M830">
            <v>20</v>
          </cell>
        </row>
        <row r="831">
          <cell r="A831">
            <v>829</v>
          </cell>
          <cell r="B831">
            <v>25</v>
          </cell>
          <cell r="C831">
            <v>25300</v>
          </cell>
          <cell r="D831">
            <v>25400</v>
          </cell>
          <cell r="E831">
            <v>11</v>
          </cell>
          <cell r="F831" t="str">
            <v>GT</v>
          </cell>
          <cell r="G831">
            <v>1</v>
          </cell>
          <cell r="H831">
            <v>5</v>
          </cell>
          <cell r="I831">
            <v>0.5</v>
          </cell>
          <cell r="L831">
            <v>1100</v>
          </cell>
          <cell r="M831">
            <v>2.5</v>
          </cell>
        </row>
        <row r="832">
          <cell r="A832">
            <v>830</v>
          </cell>
          <cell r="B832">
            <v>25</v>
          </cell>
          <cell r="C832">
            <v>25300</v>
          </cell>
          <cell r="D832">
            <v>25400</v>
          </cell>
          <cell r="E832">
            <v>11</v>
          </cell>
          <cell r="F832" t="str">
            <v>EX</v>
          </cell>
          <cell r="G832">
            <v>1</v>
          </cell>
          <cell r="H832">
            <v>1.2</v>
          </cell>
          <cell r="I832">
            <v>0.3</v>
          </cell>
          <cell r="L832">
            <v>1100</v>
          </cell>
          <cell r="M832">
            <v>0.36</v>
          </cell>
        </row>
        <row r="833">
          <cell r="A833">
            <v>831</v>
          </cell>
          <cell r="B833">
            <v>25</v>
          </cell>
          <cell r="C833">
            <v>25300</v>
          </cell>
          <cell r="D833">
            <v>25400</v>
          </cell>
          <cell r="E833">
            <v>11</v>
          </cell>
          <cell r="F833" t="str">
            <v>P</v>
          </cell>
          <cell r="G833">
            <v>1</v>
          </cell>
          <cell r="H833">
            <v>1.1000000000000001</v>
          </cell>
          <cell r="I833">
            <v>1.1000000000000001</v>
          </cell>
          <cell r="L833">
            <v>1100</v>
          </cell>
          <cell r="M833">
            <v>1.2100000000000002</v>
          </cell>
        </row>
        <row r="834">
          <cell r="A834">
            <v>832</v>
          </cell>
          <cell r="B834">
            <v>25</v>
          </cell>
          <cell r="C834">
            <v>25300</v>
          </cell>
          <cell r="D834">
            <v>25400</v>
          </cell>
          <cell r="E834">
            <v>11</v>
          </cell>
          <cell r="F834" t="str">
            <v>P</v>
          </cell>
          <cell r="G834">
            <v>1</v>
          </cell>
          <cell r="H834">
            <v>1</v>
          </cell>
          <cell r="I834">
            <v>0.6</v>
          </cell>
          <cell r="L834">
            <v>1100</v>
          </cell>
          <cell r="M834">
            <v>0.6</v>
          </cell>
        </row>
        <row r="835">
          <cell r="A835">
            <v>833</v>
          </cell>
          <cell r="B835">
            <v>25</v>
          </cell>
          <cell r="C835">
            <v>25300</v>
          </cell>
          <cell r="D835">
            <v>25400</v>
          </cell>
          <cell r="E835">
            <v>11</v>
          </cell>
          <cell r="F835" t="str">
            <v>P</v>
          </cell>
          <cell r="G835">
            <v>1</v>
          </cell>
          <cell r="H835">
            <v>1.7</v>
          </cell>
          <cell r="I835">
            <v>2</v>
          </cell>
          <cell r="L835">
            <v>1100</v>
          </cell>
          <cell r="M835">
            <v>3.4</v>
          </cell>
        </row>
        <row r="836">
          <cell r="A836">
            <v>834</v>
          </cell>
          <cell r="B836">
            <v>25</v>
          </cell>
          <cell r="C836">
            <v>25300</v>
          </cell>
          <cell r="D836">
            <v>25400</v>
          </cell>
          <cell r="E836">
            <v>11</v>
          </cell>
          <cell r="F836" t="str">
            <v>FLF</v>
          </cell>
          <cell r="G836">
            <v>1</v>
          </cell>
          <cell r="H836">
            <v>15</v>
          </cell>
          <cell r="I836">
            <v>0.5</v>
          </cell>
          <cell r="L836">
            <v>1100</v>
          </cell>
          <cell r="M836">
            <v>7.5</v>
          </cell>
        </row>
        <row r="837">
          <cell r="A837">
            <v>835</v>
          </cell>
          <cell r="B837">
            <v>25</v>
          </cell>
          <cell r="C837">
            <v>25400</v>
          </cell>
          <cell r="D837">
            <v>25500</v>
          </cell>
          <cell r="E837">
            <v>11</v>
          </cell>
          <cell r="F837" t="str">
            <v>FLF</v>
          </cell>
          <cell r="G837">
            <v>1</v>
          </cell>
          <cell r="H837">
            <v>10.6</v>
          </cell>
          <cell r="I837">
            <v>0.5</v>
          </cell>
          <cell r="L837">
            <v>1100</v>
          </cell>
          <cell r="M837">
            <v>5.3</v>
          </cell>
        </row>
        <row r="838">
          <cell r="A838">
            <v>836</v>
          </cell>
          <cell r="B838">
            <v>25</v>
          </cell>
          <cell r="C838">
            <v>25400</v>
          </cell>
          <cell r="D838">
            <v>25500</v>
          </cell>
          <cell r="E838">
            <v>11</v>
          </cell>
          <cell r="F838" t="str">
            <v>FLF</v>
          </cell>
          <cell r="G838">
            <v>1</v>
          </cell>
          <cell r="H838">
            <v>7.6</v>
          </cell>
          <cell r="I838">
            <v>0.5</v>
          </cell>
          <cell r="L838">
            <v>1100</v>
          </cell>
          <cell r="M838">
            <v>3.8</v>
          </cell>
        </row>
        <row r="839">
          <cell r="A839">
            <v>837</v>
          </cell>
          <cell r="B839">
            <v>25</v>
          </cell>
          <cell r="C839">
            <v>25400</v>
          </cell>
          <cell r="D839">
            <v>25500</v>
          </cell>
          <cell r="E839">
            <v>11</v>
          </cell>
          <cell r="F839" t="str">
            <v>FLF</v>
          </cell>
          <cell r="G839">
            <v>1</v>
          </cell>
          <cell r="H839">
            <v>3</v>
          </cell>
          <cell r="I839">
            <v>0.5</v>
          </cell>
          <cell r="L839">
            <v>1100</v>
          </cell>
          <cell r="M839">
            <v>1.5</v>
          </cell>
        </row>
        <row r="840">
          <cell r="A840">
            <v>838</v>
          </cell>
          <cell r="B840">
            <v>25</v>
          </cell>
          <cell r="C840">
            <v>25400</v>
          </cell>
          <cell r="D840">
            <v>25500</v>
          </cell>
          <cell r="E840">
            <v>11</v>
          </cell>
          <cell r="F840" t="str">
            <v>GT</v>
          </cell>
          <cell r="G840">
            <v>1</v>
          </cell>
          <cell r="H840">
            <v>2</v>
          </cell>
          <cell r="I840">
            <v>0.5</v>
          </cell>
          <cell r="L840">
            <v>1100</v>
          </cell>
          <cell r="M840">
            <v>1</v>
          </cell>
        </row>
        <row r="841">
          <cell r="A841">
            <v>839</v>
          </cell>
          <cell r="B841">
            <v>25</v>
          </cell>
          <cell r="C841">
            <v>25400</v>
          </cell>
          <cell r="D841">
            <v>25500</v>
          </cell>
          <cell r="E841">
            <v>11</v>
          </cell>
          <cell r="F841" t="str">
            <v>EX</v>
          </cell>
          <cell r="G841">
            <v>1</v>
          </cell>
          <cell r="H841">
            <v>1.4</v>
          </cell>
          <cell r="I841">
            <v>0.7</v>
          </cell>
          <cell r="L841">
            <v>1100</v>
          </cell>
          <cell r="M841">
            <v>0.97999999999999987</v>
          </cell>
        </row>
        <row r="842">
          <cell r="A842">
            <v>840</v>
          </cell>
          <cell r="B842">
            <v>25</v>
          </cell>
          <cell r="C842">
            <v>25400</v>
          </cell>
          <cell r="D842">
            <v>25500</v>
          </cell>
          <cell r="E842">
            <v>11</v>
          </cell>
          <cell r="F842" t="str">
            <v>GT</v>
          </cell>
          <cell r="G842">
            <v>1</v>
          </cell>
          <cell r="H842">
            <v>5</v>
          </cell>
          <cell r="I842">
            <v>0.5</v>
          </cell>
          <cell r="L842">
            <v>1100</v>
          </cell>
          <cell r="M842">
            <v>2.5</v>
          </cell>
        </row>
      </sheetData>
      <sheetData sheetId="1"/>
      <sheetData sheetId="2"/>
      <sheetData sheetId="3">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cell r="BA1">
            <v>53</v>
          </cell>
          <cell r="BB1">
            <v>54</v>
          </cell>
          <cell r="BC1">
            <v>55</v>
          </cell>
          <cell r="BD1">
            <v>56</v>
          </cell>
          <cell r="BE1">
            <v>57</v>
          </cell>
          <cell r="BF1">
            <v>58</v>
          </cell>
          <cell r="BG1">
            <v>59</v>
          </cell>
          <cell r="BH1">
            <v>60</v>
          </cell>
          <cell r="BI1">
            <v>61</v>
          </cell>
          <cell r="BJ1">
            <v>62</v>
          </cell>
          <cell r="BK1">
            <v>63</v>
          </cell>
          <cell r="BL1">
            <v>64</v>
          </cell>
          <cell r="BM1">
            <v>65</v>
          </cell>
          <cell r="BN1">
            <v>66</v>
          </cell>
          <cell r="BO1">
            <v>67</v>
          </cell>
          <cell r="BP1">
            <v>68</v>
          </cell>
          <cell r="BQ1">
            <v>69</v>
          </cell>
          <cell r="BR1">
            <v>70</v>
          </cell>
          <cell r="BS1">
            <v>71</v>
          </cell>
          <cell r="BT1">
            <v>72</v>
          </cell>
          <cell r="BU1">
            <v>73</v>
          </cell>
          <cell r="BV1">
            <v>74</v>
          </cell>
          <cell r="BW1">
            <v>75</v>
          </cell>
          <cell r="BX1">
            <v>76</v>
          </cell>
          <cell r="BY1">
            <v>77</v>
          </cell>
          <cell r="BZ1">
            <v>78</v>
          </cell>
          <cell r="CA1">
            <v>79</v>
          </cell>
          <cell r="CB1">
            <v>80</v>
          </cell>
          <cell r="CC1">
            <v>81</v>
          </cell>
          <cell r="CD1">
            <v>82</v>
          </cell>
          <cell r="CE1">
            <v>83</v>
          </cell>
          <cell r="CF1">
            <v>84</v>
          </cell>
          <cell r="CG1">
            <v>85</v>
          </cell>
          <cell r="CH1">
            <v>86</v>
          </cell>
          <cell r="CI1">
            <v>87</v>
          </cell>
          <cell r="CJ1">
            <v>88</v>
          </cell>
          <cell r="CK1">
            <v>89</v>
          </cell>
          <cell r="CL1">
            <v>90</v>
          </cell>
          <cell r="CM1">
            <v>91</v>
          </cell>
          <cell r="CN1">
            <v>92</v>
          </cell>
          <cell r="CO1">
            <v>93</v>
          </cell>
          <cell r="CP1">
            <v>94</v>
          </cell>
          <cell r="CQ1">
            <v>95</v>
          </cell>
          <cell r="CR1">
            <v>96</v>
          </cell>
          <cell r="CS1">
            <v>97</v>
          </cell>
          <cell r="CT1">
            <v>98</v>
          </cell>
          <cell r="CU1">
            <v>99</v>
          </cell>
          <cell r="CV1">
            <v>100</v>
          </cell>
          <cell r="CW1">
            <v>101</v>
          </cell>
          <cell r="CX1">
            <v>102</v>
          </cell>
          <cell r="CY1">
            <v>103</v>
          </cell>
          <cell r="CZ1">
            <v>104</v>
          </cell>
          <cell r="DA1">
            <v>105</v>
          </cell>
          <cell r="DB1">
            <v>106</v>
          </cell>
          <cell r="DC1">
            <v>107</v>
          </cell>
          <cell r="DD1">
            <v>108</v>
          </cell>
          <cell r="DE1">
            <v>109</v>
          </cell>
          <cell r="DF1">
            <v>110</v>
          </cell>
          <cell r="DG1">
            <v>111</v>
          </cell>
          <cell r="DH1">
            <v>112</v>
          </cell>
          <cell r="DI1">
            <v>113</v>
          </cell>
          <cell r="DJ1">
            <v>114</v>
          </cell>
          <cell r="DK1">
            <v>115</v>
          </cell>
          <cell r="DL1">
            <v>116</v>
          </cell>
          <cell r="DM1">
            <v>117</v>
          </cell>
          <cell r="DN1">
            <v>118</v>
          </cell>
          <cell r="DO1">
            <v>119</v>
          </cell>
          <cell r="DP1">
            <v>120</v>
          </cell>
          <cell r="DQ1">
            <v>121</v>
          </cell>
          <cell r="DR1">
            <v>122</v>
          </cell>
          <cell r="DS1">
            <v>123</v>
          </cell>
        </row>
        <row r="2">
          <cell r="C2" t="str">
            <v>DESTAPADO</v>
          </cell>
          <cell r="D2">
            <v>0</v>
          </cell>
          <cell r="E2" t="str">
            <v>FL</v>
          </cell>
          <cell r="F2" t="str">
            <v>FL</v>
          </cell>
          <cell r="G2" t="str">
            <v>FL</v>
          </cell>
          <cell r="H2" t="str">
            <v>FT</v>
          </cell>
          <cell r="I2" t="str">
            <v>FT</v>
          </cell>
          <cell r="J2" t="str">
            <v>FT</v>
          </cell>
          <cell r="K2" t="str">
            <v>FLF</v>
          </cell>
          <cell r="L2" t="str">
            <v>FLF</v>
          </cell>
          <cell r="M2" t="str">
            <v>FLF</v>
          </cell>
          <cell r="N2" t="str">
            <v>PC</v>
          </cell>
          <cell r="O2" t="str">
            <v>PC</v>
          </cell>
          <cell r="P2" t="str">
            <v>PC</v>
          </cell>
          <cell r="Q2" t="str">
            <v>PC</v>
          </cell>
          <cell r="R2" t="str">
            <v>PC</v>
          </cell>
          <cell r="S2" t="str">
            <v>PC</v>
          </cell>
          <cell r="T2" t="str">
            <v>DPL</v>
          </cell>
          <cell r="U2" t="str">
            <v>DPL</v>
          </cell>
          <cell r="V2" t="str">
            <v>DPL</v>
          </cell>
          <cell r="W2" t="str">
            <v>DPL</v>
          </cell>
          <cell r="X2" t="str">
            <v>DPL</v>
          </cell>
          <cell r="Y2" t="str">
            <v>DPL</v>
          </cell>
          <cell r="Z2" t="str">
            <v>P</v>
          </cell>
          <cell r="AA2" t="str">
            <v>P</v>
          </cell>
          <cell r="AB2" t="str">
            <v>P</v>
          </cell>
          <cell r="AC2" t="str">
            <v>B</v>
          </cell>
          <cell r="AD2" t="str">
            <v>B</v>
          </cell>
          <cell r="AE2" t="str">
            <v>B</v>
          </cell>
          <cell r="AF2" t="str">
            <v>B</v>
          </cell>
          <cell r="AG2" t="str">
            <v>B</v>
          </cell>
          <cell r="AH2" t="str">
            <v>B</v>
          </cell>
          <cell r="AI2" t="str">
            <v>b</v>
          </cell>
          <cell r="AJ2" t="str">
            <v>b</v>
          </cell>
          <cell r="AK2" t="str">
            <v>FL</v>
          </cell>
          <cell r="AL2" t="str">
            <v>FL</v>
          </cell>
          <cell r="AM2" t="str">
            <v>Ft</v>
          </cell>
          <cell r="AN2" t="str">
            <v>Ft</v>
          </cell>
          <cell r="AO2" t="str">
            <v>DB</v>
          </cell>
          <cell r="AP2" t="str">
            <v>DB</v>
          </cell>
          <cell r="AQ2" t="str">
            <v>DB</v>
          </cell>
          <cell r="AR2" t="str">
            <v>DB</v>
          </cell>
          <cell r="AS2" t="str">
            <v>DB</v>
          </cell>
          <cell r="AT2" t="str">
            <v>PA</v>
          </cell>
          <cell r="AU2" t="str">
            <v>PA</v>
          </cell>
          <cell r="AV2" t="str">
            <v>PA</v>
          </cell>
          <cell r="AW2" t="str">
            <v>PA</v>
          </cell>
          <cell r="AX2" t="str">
            <v>PA</v>
          </cell>
          <cell r="AY2" t="str">
            <v>FBL</v>
          </cell>
          <cell r="AZ2" t="str">
            <v>FBL</v>
          </cell>
          <cell r="BA2" t="str">
            <v>FBL</v>
          </cell>
          <cell r="BD2" t="str">
            <v>FLJ</v>
          </cell>
          <cell r="BE2" t="str">
            <v>FLJ</v>
          </cell>
          <cell r="BF2" t="str">
            <v>FLJ</v>
          </cell>
          <cell r="BI2" t="str">
            <v>EX</v>
          </cell>
          <cell r="BJ2" t="str">
            <v>EX</v>
          </cell>
          <cell r="BK2" t="str">
            <v>EX</v>
          </cell>
          <cell r="BN2" t="str">
            <v>OP</v>
          </cell>
          <cell r="BO2" t="str">
            <v>OP</v>
          </cell>
          <cell r="BP2" t="str">
            <v>OP</v>
          </cell>
          <cell r="BS2" t="str">
            <v>DPT</v>
          </cell>
          <cell r="BT2" t="str">
            <v>DPT</v>
          </cell>
          <cell r="BU2" t="str">
            <v>DPT</v>
          </cell>
          <cell r="BV2" t="str">
            <v>DPT</v>
          </cell>
          <cell r="BW2" t="str">
            <v>DPT</v>
          </cell>
          <cell r="BX2" t="str">
            <v>DPT</v>
          </cell>
          <cell r="BY2" t="str">
            <v>PL</v>
          </cell>
          <cell r="BZ2" t="str">
            <v>PL</v>
          </cell>
          <cell r="CA2" t="str">
            <v>PL</v>
          </cell>
          <cell r="CB2" t="str">
            <v>PL</v>
          </cell>
          <cell r="CC2" t="str">
            <v>PL</v>
          </cell>
          <cell r="CD2" t="str">
            <v>AM</v>
          </cell>
          <cell r="CE2" t="str">
            <v>AM</v>
          </cell>
          <cell r="CF2" t="str">
            <v>AM</v>
          </cell>
          <cell r="CG2" t="str">
            <v>AM</v>
          </cell>
          <cell r="CH2" t="str">
            <v>AM</v>
          </cell>
          <cell r="CI2" t="str">
            <v>AA</v>
          </cell>
          <cell r="CJ2" t="str">
            <v>AA</v>
          </cell>
          <cell r="CK2" t="str">
            <v>AA</v>
          </cell>
          <cell r="CL2" t="str">
            <v>AA</v>
          </cell>
          <cell r="CM2" t="str">
            <v>AA</v>
          </cell>
          <cell r="CN2" t="str">
            <v>BU</v>
          </cell>
          <cell r="CO2" t="str">
            <v>BU</v>
          </cell>
          <cell r="CP2" t="str">
            <v>BU</v>
          </cell>
          <cell r="CQ2" t="str">
            <v>BU</v>
          </cell>
          <cell r="CR2" t="str">
            <v>BU</v>
          </cell>
          <cell r="CS2" t="str">
            <v>GML</v>
          </cell>
          <cell r="CT2" t="str">
            <v>GML</v>
          </cell>
          <cell r="CU2" t="str">
            <v>GML</v>
          </cell>
          <cell r="CV2" t="str">
            <v>GML</v>
          </cell>
          <cell r="CW2" t="str">
            <v>GML</v>
          </cell>
          <cell r="CX2" t="str">
            <v>GP</v>
          </cell>
          <cell r="CY2" t="str">
            <v>GP</v>
          </cell>
          <cell r="CZ2" t="str">
            <v>GP</v>
          </cell>
          <cell r="DA2" t="str">
            <v>GP</v>
          </cell>
          <cell r="DB2" t="str">
            <v>GP</v>
          </cell>
          <cell r="DC2" t="str">
            <v>GB</v>
          </cell>
          <cell r="DD2" t="str">
            <v>GB</v>
          </cell>
          <cell r="DE2" t="str">
            <v>GB</v>
          </cell>
          <cell r="DF2" t="str">
            <v>GB</v>
          </cell>
          <cell r="DG2" t="str">
            <v>GB</v>
          </cell>
          <cell r="DH2" t="str">
            <v>AH</v>
          </cell>
          <cell r="DI2" t="str">
            <v>AH</v>
          </cell>
          <cell r="DJ2" t="str">
            <v>AH</v>
          </cell>
          <cell r="DK2" t="str">
            <v>AH</v>
          </cell>
          <cell r="DL2" t="str">
            <v>AH</v>
          </cell>
          <cell r="DM2" t="str">
            <v>AH</v>
          </cell>
          <cell r="DN2" t="str">
            <v>DP</v>
          </cell>
          <cell r="DO2" t="str">
            <v>DP</v>
          </cell>
          <cell r="DP2" t="str">
            <v>DP</v>
          </cell>
          <cell r="DQ2" t="str">
            <v>DP</v>
          </cell>
          <cell r="DR2" t="str">
            <v>DP</v>
          </cell>
          <cell r="DS2" t="str">
            <v>DP</v>
          </cell>
        </row>
        <row r="3">
          <cell r="A3" t="str">
            <v>Desde</v>
          </cell>
          <cell r="B3" t="str">
            <v>area tramo</v>
          </cell>
          <cell r="C3" t="str">
            <v>(en blanco)</v>
          </cell>
          <cell r="D3">
            <v>0</v>
          </cell>
          <cell r="E3">
            <v>1</v>
          </cell>
          <cell r="F3">
            <v>2</v>
          </cell>
          <cell r="G3">
            <v>3</v>
          </cell>
          <cell r="H3">
            <v>1</v>
          </cell>
          <cell r="I3">
            <v>2</v>
          </cell>
          <cell r="J3">
            <v>3</v>
          </cell>
          <cell r="K3" t="str">
            <v>area total</v>
          </cell>
          <cell r="L3" t="str">
            <v>sev pond</v>
          </cell>
          <cell r="M3" t="str">
            <v>%</v>
          </cell>
          <cell r="N3">
            <v>1</v>
          </cell>
          <cell r="O3">
            <v>2</v>
          </cell>
          <cell r="P3">
            <v>3</v>
          </cell>
          <cell r="Q3" t="str">
            <v>area total</v>
          </cell>
          <cell r="R3" t="str">
            <v>sev pond</v>
          </cell>
          <cell r="S3" t="str">
            <v>%</v>
          </cell>
          <cell r="T3">
            <v>1</v>
          </cell>
          <cell r="U3">
            <v>2</v>
          </cell>
          <cell r="V3">
            <v>3</v>
          </cell>
          <cell r="W3" t="str">
            <v>area total</v>
          </cell>
          <cell r="X3" t="str">
            <v>sev pond</v>
          </cell>
          <cell r="Y3" t="str">
            <v>%</v>
          </cell>
          <cell r="Z3">
            <v>1</v>
          </cell>
          <cell r="AA3">
            <v>2</v>
          </cell>
          <cell r="AB3">
            <v>3</v>
          </cell>
          <cell r="AC3" t="str">
            <v>area total</v>
          </cell>
          <cell r="AD3" t="str">
            <v>sev pond</v>
          </cell>
          <cell r="AE3" t="str">
            <v>%</v>
          </cell>
          <cell r="AF3">
            <v>1</v>
          </cell>
          <cell r="AG3">
            <v>2</v>
          </cell>
          <cell r="AH3">
            <v>3</v>
          </cell>
          <cell r="AI3" t="str">
            <v>area total</v>
          </cell>
          <cell r="AJ3" t="str">
            <v>sev pond</v>
          </cell>
          <cell r="AK3" t="str">
            <v>area total</v>
          </cell>
          <cell r="AL3" t="str">
            <v>sev pond</v>
          </cell>
          <cell r="AM3" t="str">
            <v>area total</v>
          </cell>
          <cell r="AN3" t="str">
            <v>sev pond</v>
          </cell>
          <cell r="AO3">
            <v>1</v>
          </cell>
          <cell r="AP3">
            <v>2</v>
          </cell>
          <cell r="AQ3">
            <v>3</v>
          </cell>
          <cell r="AR3" t="str">
            <v>area total</v>
          </cell>
          <cell r="AS3" t="str">
            <v>sev pond</v>
          </cell>
          <cell r="AT3">
            <v>1</v>
          </cell>
          <cell r="AU3">
            <v>2</v>
          </cell>
          <cell r="AV3">
            <v>3</v>
          </cell>
          <cell r="AW3" t="str">
            <v>area total</v>
          </cell>
          <cell r="AX3" t="str">
            <v>sev pond</v>
          </cell>
          <cell r="AY3">
            <v>1</v>
          </cell>
          <cell r="AZ3">
            <v>2</v>
          </cell>
          <cell r="BA3">
            <v>3</v>
          </cell>
          <cell r="BB3" t="str">
            <v>area total</v>
          </cell>
          <cell r="BC3" t="str">
            <v>sev pond</v>
          </cell>
          <cell r="BD3">
            <v>1</v>
          </cell>
          <cell r="BE3">
            <v>2</v>
          </cell>
          <cell r="BF3">
            <v>3</v>
          </cell>
          <cell r="BG3" t="str">
            <v>area total</v>
          </cell>
          <cell r="BH3" t="str">
            <v>sev pond</v>
          </cell>
          <cell r="BI3">
            <v>1</v>
          </cell>
          <cell r="BJ3">
            <v>2</v>
          </cell>
          <cell r="BK3">
            <v>3</v>
          </cell>
          <cell r="BL3" t="str">
            <v>area total</v>
          </cell>
          <cell r="BM3" t="str">
            <v>sev pond</v>
          </cell>
          <cell r="BN3">
            <v>1</v>
          </cell>
          <cell r="BO3">
            <v>2</v>
          </cell>
          <cell r="BP3">
            <v>3</v>
          </cell>
          <cell r="BQ3" t="str">
            <v>area total</v>
          </cell>
          <cell r="BR3" t="str">
            <v>sev pond</v>
          </cell>
          <cell r="BS3">
            <v>1</v>
          </cell>
          <cell r="BT3">
            <v>2</v>
          </cell>
          <cell r="BU3">
            <v>3</v>
          </cell>
          <cell r="BV3" t="str">
            <v>area total</v>
          </cell>
          <cell r="BW3" t="str">
            <v>sev pond</v>
          </cell>
          <cell r="BX3" t="str">
            <v>%</v>
          </cell>
          <cell r="BY3">
            <v>1</v>
          </cell>
          <cell r="BZ3">
            <v>2</v>
          </cell>
          <cell r="CA3">
            <v>3</v>
          </cell>
          <cell r="CB3" t="str">
            <v>area total</v>
          </cell>
          <cell r="CC3" t="str">
            <v>sev pond</v>
          </cell>
          <cell r="CD3">
            <v>1</v>
          </cell>
          <cell r="CE3">
            <v>2</v>
          </cell>
          <cell r="CF3">
            <v>3</v>
          </cell>
          <cell r="CG3" t="str">
            <v>area total</v>
          </cell>
          <cell r="CH3" t="str">
            <v>sev pond</v>
          </cell>
          <cell r="CI3">
            <v>1</v>
          </cell>
          <cell r="CJ3">
            <v>2</v>
          </cell>
          <cell r="CK3">
            <v>3</v>
          </cell>
          <cell r="CL3" t="str">
            <v>area total</v>
          </cell>
          <cell r="CM3" t="str">
            <v>sev pond</v>
          </cell>
          <cell r="CN3">
            <v>1</v>
          </cell>
          <cell r="CO3">
            <v>2</v>
          </cell>
          <cell r="CP3">
            <v>3</v>
          </cell>
          <cell r="CQ3" t="str">
            <v>area total</v>
          </cell>
          <cell r="CR3" t="str">
            <v>sev pond</v>
          </cell>
          <cell r="CS3">
            <v>1</v>
          </cell>
          <cell r="CT3">
            <v>2</v>
          </cell>
          <cell r="CU3">
            <v>3</v>
          </cell>
          <cell r="CV3" t="str">
            <v>area total</v>
          </cell>
          <cell r="CW3" t="str">
            <v>sev pond</v>
          </cell>
          <cell r="CX3">
            <v>1</v>
          </cell>
          <cell r="CY3">
            <v>2</v>
          </cell>
          <cell r="CZ3">
            <v>3</v>
          </cell>
          <cell r="DA3" t="str">
            <v>area total</v>
          </cell>
          <cell r="DB3" t="str">
            <v>sev pond</v>
          </cell>
          <cell r="DC3">
            <v>1</v>
          </cell>
          <cell r="DD3">
            <v>2</v>
          </cell>
          <cell r="DE3">
            <v>3</v>
          </cell>
          <cell r="DF3" t="str">
            <v>area total</v>
          </cell>
          <cell r="DG3" t="str">
            <v>sev pond</v>
          </cell>
          <cell r="DH3">
            <v>1</v>
          </cell>
          <cell r="DI3">
            <v>2</v>
          </cell>
          <cell r="DJ3">
            <v>3</v>
          </cell>
          <cell r="DK3" t="str">
            <v>PROF MAX</v>
          </cell>
          <cell r="DL3" t="str">
            <v>area total</v>
          </cell>
          <cell r="DM3" t="str">
            <v>sev pond</v>
          </cell>
          <cell r="DN3">
            <v>1</v>
          </cell>
          <cell r="DO3">
            <v>2</v>
          </cell>
          <cell r="DP3">
            <v>3</v>
          </cell>
          <cell r="DQ3" t="str">
            <v>area total</v>
          </cell>
          <cell r="DR3" t="str">
            <v>sev pond</v>
          </cell>
          <cell r="DS3" t="str">
            <v>%</v>
          </cell>
        </row>
        <row r="4">
          <cell r="A4">
            <v>0</v>
          </cell>
          <cell r="B4">
            <v>1240</v>
          </cell>
          <cell r="E4">
            <v>6.95</v>
          </cell>
          <cell r="H4">
            <v>2.9</v>
          </cell>
          <cell r="K4">
            <v>6.95</v>
          </cell>
          <cell r="L4">
            <v>1</v>
          </cell>
          <cell r="M4">
            <v>0.56048387096774188</v>
          </cell>
          <cell r="Q4">
            <v>0</v>
          </cell>
          <cell r="R4">
            <v>0</v>
          </cell>
          <cell r="S4">
            <v>0</v>
          </cell>
          <cell r="W4">
            <v>0</v>
          </cell>
          <cell r="X4">
            <v>0</v>
          </cell>
          <cell r="Y4">
            <v>0</v>
          </cell>
          <cell r="Z4">
            <v>13.75</v>
          </cell>
          <cell r="AC4">
            <v>13.75</v>
          </cell>
          <cell r="AD4">
            <v>1</v>
          </cell>
          <cell r="AE4">
            <v>1.1088709677419355</v>
          </cell>
          <cell r="AF4">
            <v>0.96</v>
          </cell>
          <cell r="AI4">
            <v>0.96</v>
          </cell>
          <cell r="AJ4">
            <v>1</v>
          </cell>
          <cell r="AK4">
            <v>6.95</v>
          </cell>
          <cell r="AL4">
            <v>1</v>
          </cell>
          <cell r="AM4">
            <v>2.9</v>
          </cell>
          <cell r="AN4">
            <v>1</v>
          </cell>
          <cell r="AR4">
            <v>0</v>
          </cell>
          <cell r="AS4">
            <v>0</v>
          </cell>
          <cell r="AW4">
            <v>0</v>
          </cell>
          <cell r="AX4">
            <v>0</v>
          </cell>
          <cell r="AY4">
            <v>34.47</v>
          </cell>
          <cell r="BB4">
            <v>34.47</v>
          </cell>
          <cell r="BC4">
            <v>1</v>
          </cell>
          <cell r="BD4">
            <v>7.45</v>
          </cell>
          <cell r="BE4">
            <v>1.6</v>
          </cell>
          <cell r="BG4">
            <v>9.0500000000000007</v>
          </cell>
          <cell r="BH4">
            <v>1</v>
          </cell>
          <cell r="BL4">
            <v>0</v>
          </cell>
          <cell r="BM4">
            <v>0</v>
          </cell>
          <cell r="BQ4">
            <v>0</v>
          </cell>
          <cell r="BR4">
            <v>0</v>
          </cell>
          <cell r="BV4">
            <v>0</v>
          </cell>
          <cell r="BW4">
            <v>0</v>
          </cell>
          <cell r="BX4">
            <v>0</v>
          </cell>
          <cell r="CB4">
            <v>0</v>
          </cell>
          <cell r="CC4">
            <v>0</v>
          </cell>
          <cell r="CG4">
            <v>0</v>
          </cell>
          <cell r="CH4">
            <v>0</v>
          </cell>
          <cell r="CL4">
            <v>0</v>
          </cell>
          <cell r="CM4">
            <v>0</v>
          </cell>
          <cell r="CQ4">
            <v>0</v>
          </cell>
          <cell r="CR4">
            <v>0</v>
          </cell>
          <cell r="CV4">
            <v>0</v>
          </cell>
          <cell r="CW4">
            <v>0</v>
          </cell>
          <cell r="DA4">
            <v>0</v>
          </cell>
          <cell r="DB4">
            <v>0</v>
          </cell>
          <cell r="DF4">
            <v>0</v>
          </cell>
          <cell r="DG4">
            <v>0</v>
          </cell>
          <cell r="DL4">
            <v>0</v>
          </cell>
          <cell r="DM4">
            <v>0</v>
          </cell>
          <cell r="DN4">
            <v>0</v>
          </cell>
          <cell r="DO4">
            <v>0</v>
          </cell>
          <cell r="DP4">
            <v>0</v>
          </cell>
          <cell r="DQ4">
            <v>0</v>
          </cell>
          <cell r="DR4">
            <v>0</v>
          </cell>
          <cell r="DS4">
            <v>0</v>
          </cell>
          <cell r="DT4">
            <v>68.08</v>
          </cell>
          <cell r="DU4" t="b">
            <v>1</v>
          </cell>
        </row>
        <row r="5">
          <cell r="A5">
            <v>100</v>
          </cell>
          <cell r="B5">
            <v>1240</v>
          </cell>
          <cell r="H5">
            <v>0.8</v>
          </cell>
          <cell r="K5">
            <v>0</v>
          </cell>
          <cell r="L5">
            <v>0</v>
          </cell>
          <cell r="M5">
            <v>0</v>
          </cell>
          <cell r="Q5">
            <v>0</v>
          </cell>
          <cell r="R5">
            <v>0</v>
          </cell>
          <cell r="S5">
            <v>0</v>
          </cell>
          <cell r="W5">
            <v>0</v>
          </cell>
          <cell r="X5">
            <v>0</v>
          </cell>
          <cell r="Y5">
            <v>0</v>
          </cell>
          <cell r="AC5">
            <v>0</v>
          </cell>
          <cell r="AD5">
            <v>0</v>
          </cell>
          <cell r="AE5">
            <v>0</v>
          </cell>
          <cell r="AI5">
            <v>0</v>
          </cell>
          <cell r="AJ5">
            <v>0</v>
          </cell>
          <cell r="AK5">
            <v>0</v>
          </cell>
          <cell r="AL5">
            <v>0</v>
          </cell>
          <cell r="AM5">
            <v>0.8</v>
          </cell>
          <cell r="AN5">
            <v>1</v>
          </cell>
          <cell r="AR5">
            <v>0</v>
          </cell>
          <cell r="AS5">
            <v>0</v>
          </cell>
          <cell r="AW5">
            <v>0</v>
          </cell>
          <cell r="AX5">
            <v>0</v>
          </cell>
          <cell r="BB5">
            <v>0</v>
          </cell>
          <cell r="BC5">
            <v>0</v>
          </cell>
          <cell r="BG5">
            <v>0</v>
          </cell>
          <cell r="BH5">
            <v>0</v>
          </cell>
          <cell r="BL5">
            <v>0</v>
          </cell>
          <cell r="BM5">
            <v>0</v>
          </cell>
          <cell r="BQ5">
            <v>0</v>
          </cell>
          <cell r="BR5">
            <v>0</v>
          </cell>
          <cell r="BV5">
            <v>0</v>
          </cell>
          <cell r="BW5">
            <v>0</v>
          </cell>
          <cell r="BX5">
            <v>0</v>
          </cell>
          <cell r="CB5">
            <v>0</v>
          </cell>
          <cell r="CC5">
            <v>0</v>
          </cell>
          <cell r="CG5">
            <v>0</v>
          </cell>
          <cell r="CH5">
            <v>0</v>
          </cell>
          <cell r="CL5">
            <v>0</v>
          </cell>
          <cell r="CM5">
            <v>0</v>
          </cell>
          <cell r="CQ5">
            <v>0</v>
          </cell>
          <cell r="CR5">
            <v>0</v>
          </cell>
          <cell r="CV5">
            <v>0</v>
          </cell>
          <cell r="CW5">
            <v>0</v>
          </cell>
          <cell r="DA5">
            <v>0</v>
          </cell>
          <cell r="DB5">
            <v>0</v>
          </cell>
          <cell r="DF5">
            <v>0</v>
          </cell>
          <cell r="DG5">
            <v>0</v>
          </cell>
          <cell r="DL5">
            <v>0</v>
          </cell>
          <cell r="DM5">
            <v>0</v>
          </cell>
          <cell r="DN5">
            <v>0</v>
          </cell>
          <cell r="DO5">
            <v>0</v>
          </cell>
          <cell r="DP5">
            <v>0</v>
          </cell>
          <cell r="DQ5">
            <v>0</v>
          </cell>
          <cell r="DR5">
            <v>0</v>
          </cell>
          <cell r="DS5">
            <v>0</v>
          </cell>
          <cell r="DT5">
            <v>0.8</v>
          </cell>
          <cell r="DU5" t="b">
            <v>1</v>
          </cell>
        </row>
        <row r="6">
          <cell r="A6">
            <v>200</v>
          </cell>
          <cell r="B6">
            <v>1240</v>
          </cell>
          <cell r="K6">
            <v>0</v>
          </cell>
          <cell r="L6">
            <v>0</v>
          </cell>
          <cell r="M6">
            <v>0</v>
          </cell>
          <cell r="Q6">
            <v>0</v>
          </cell>
          <cell r="R6">
            <v>0</v>
          </cell>
          <cell r="S6">
            <v>0</v>
          </cell>
          <cell r="W6">
            <v>0</v>
          </cell>
          <cell r="X6">
            <v>0</v>
          </cell>
          <cell r="Y6">
            <v>0</v>
          </cell>
          <cell r="AC6">
            <v>0</v>
          </cell>
          <cell r="AD6">
            <v>0</v>
          </cell>
          <cell r="AE6">
            <v>0</v>
          </cell>
          <cell r="AI6">
            <v>0</v>
          </cell>
          <cell r="AJ6">
            <v>0</v>
          </cell>
          <cell r="AK6">
            <v>0</v>
          </cell>
          <cell r="AL6">
            <v>0</v>
          </cell>
          <cell r="AM6">
            <v>0</v>
          </cell>
          <cell r="AN6">
            <v>0</v>
          </cell>
          <cell r="AR6">
            <v>0</v>
          </cell>
          <cell r="AS6">
            <v>0</v>
          </cell>
          <cell r="AW6">
            <v>0</v>
          </cell>
          <cell r="AX6">
            <v>0</v>
          </cell>
          <cell r="BB6">
            <v>0</v>
          </cell>
          <cell r="BC6">
            <v>0</v>
          </cell>
          <cell r="BG6">
            <v>0</v>
          </cell>
          <cell r="BH6">
            <v>0</v>
          </cell>
          <cell r="BI6">
            <v>1.62</v>
          </cell>
          <cell r="BL6">
            <v>1.62</v>
          </cell>
          <cell r="BM6">
            <v>1</v>
          </cell>
          <cell r="BQ6">
            <v>0</v>
          </cell>
          <cell r="BR6">
            <v>0</v>
          </cell>
          <cell r="BV6">
            <v>0</v>
          </cell>
          <cell r="BW6">
            <v>0</v>
          </cell>
          <cell r="BX6">
            <v>0</v>
          </cell>
          <cell r="CB6">
            <v>0</v>
          </cell>
          <cell r="CC6">
            <v>0</v>
          </cell>
          <cell r="CG6">
            <v>0</v>
          </cell>
          <cell r="CH6">
            <v>0</v>
          </cell>
          <cell r="CL6">
            <v>0</v>
          </cell>
          <cell r="CM6">
            <v>0</v>
          </cell>
          <cell r="CQ6">
            <v>0</v>
          </cell>
          <cell r="CR6">
            <v>0</v>
          </cell>
          <cell r="CV6">
            <v>0</v>
          </cell>
          <cell r="CW6">
            <v>0</v>
          </cell>
          <cell r="DA6">
            <v>0</v>
          </cell>
          <cell r="DB6">
            <v>0</v>
          </cell>
          <cell r="DF6">
            <v>0</v>
          </cell>
          <cell r="DG6">
            <v>0</v>
          </cell>
          <cell r="DL6">
            <v>0</v>
          </cell>
          <cell r="DM6">
            <v>0</v>
          </cell>
          <cell r="DN6">
            <v>0</v>
          </cell>
          <cell r="DO6">
            <v>0</v>
          </cell>
          <cell r="DP6">
            <v>0</v>
          </cell>
          <cell r="DQ6">
            <v>0</v>
          </cell>
          <cell r="DR6">
            <v>0</v>
          </cell>
          <cell r="DS6">
            <v>0</v>
          </cell>
          <cell r="DT6">
            <v>1.62</v>
          </cell>
          <cell r="DU6" t="b">
            <v>1</v>
          </cell>
        </row>
        <row r="7">
          <cell r="A7">
            <v>300</v>
          </cell>
          <cell r="B7">
            <v>1240</v>
          </cell>
          <cell r="K7">
            <v>0</v>
          </cell>
          <cell r="L7">
            <v>0</v>
          </cell>
          <cell r="M7">
            <v>0</v>
          </cell>
          <cell r="Q7">
            <v>0</v>
          </cell>
          <cell r="R7">
            <v>0</v>
          </cell>
          <cell r="S7">
            <v>0</v>
          </cell>
          <cell r="W7">
            <v>0</v>
          </cell>
          <cell r="X7">
            <v>0</v>
          </cell>
          <cell r="Y7">
            <v>0</v>
          </cell>
          <cell r="AC7">
            <v>0</v>
          </cell>
          <cell r="AD7">
            <v>0</v>
          </cell>
          <cell r="AE7">
            <v>0</v>
          </cell>
          <cell r="AI7">
            <v>0</v>
          </cell>
          <cell r="AJ7">
            <v>0</v>
          </cell>
          <cell r="AK7">
            <v>0</v>
          </cell>
          <cell r="AL7">
            <v>0</v>
          </cell>
          <cell r="AM7">
            <v>0</v>
          </cell>
          <cell r="AN7">
            <v>0</v>
          </cell>
          <cell r="AR7">
            <v>0</v>
          </cell>
          <cell r="AS7">
            <v>0</v>
          </cell>
          <cell r="AW7">
            <v>0</v>
          </cell>
          <cell r="AX7">
            <v>0</v>
          </cell>
          <cell r="BB7">
            <v>0</v>
          </cell>
          <cell r="BC7">
            <v>0</v>
          </cell>
          <cell r="BG7">
            <v>0</v>
          </cell>
          <cell r="BH7">
            <v>0</v>
          </cell>
          <cell r="BL7">
            <v>0</v>
          </cell>
          <cell r="BM7">
            <v>0</v>
          </cell>
          <cell r="BQ7">
            <v>0</v>
          </cell>
          <cell r="BR7">
            <v>0</v>
          </cell>
          <cell r="BV7">
            <v>0</v>
          </cell>
          <cell r="BW7">
            <v>0</v>
          </cell>
          <cell r="BX7">
            <v>0</v>
          </cell>
          <cell r="CB7">
            <v>0</v>
          </cell>
          <cell r="CC7">
            <v>0</v>
          </cell>
          <cell r="CG7">
            <v>0</v>
          </cell>
          <cell r="CH7">
            <v>0</v>
          </cell>
          <cell r="CL7">
            <v>0</v>
          </cell>
          <cell r="CM7">
            <v>0</v>
          </cell>
          <cell r="CN7">
            <v>4.0500000000000007</v>
          </cell>
          <cell r="CQ7">
            <v>4.0500000000000007</v>
          </cell>
          <cell r="CR7">
            <v>1</v>
          </cell>
          <cell r="CV7">
            <v>0</v>
          </cell>
          <cell r="CW7">
            <v>0</v>
          </cell>
          <cell r="DA7">
            <v>0</v>
          </cell>
          <cell r="DB7">
            <v>0</v>
          </cell>
          <cell r="DF7">
            <v>0</v>
          </cell>
          <cell r="DG7">
            <v>0</v>
          </cell>
          <cell r="DL7">
            <v>0</v>
          </cell>
          <cell r="DM7">
            <v>0</v>
          </cell>
          <cell r="DN7">
            <v>0</v>
          </cell>
          <cell r="DO7">
            <v>0</v>
          </cell>
          <cell r="DP7">
            <v>0</v>
          </cell>
          <cell r="DQ7">
            <v>0</v>
          </cell>
          <cell r="DR7">
            <v>0</v>
          </cell>
          <cell r="DS7">
            <v>0</v>
          </cell>
          <cell r="DT7">
            <v>0</v>
          </cell>
          <cell r="DU7" t="b">
            <v>1</v>
          </cell>
        </row>
        <row r="8">
          <cell r="A8">
            <v>400</v>
          </cell>
          <cell r="B8">
            <v>1680</v>
          </cell>
          <cell r="E8">
            <v>19.8</v>
          </cell>
          <cell r="H8">
            <v>1.95</v>
          </cell>
          <cell r="K8">
            <v>19.8</v>
          </cell>
          <cell r="L8">
            <v>1</v>
          </cell>
          <cell r="M8">
            <v>1.1785714285714286</v>
          </cell>
          <cell r="N8">
            <v>0.21</v>
          </cell>
          <cell r="Q8">
            <v>0.21</v>
          </cell>
          <cell r="R8">
            <v>1</v>
          </cell>
          <cell r="S8">
            <v>1.2500000000000001E-2</v>
          </cell>
          <cell r="W8">
            <v>0</v>
          </cell>
          <cell r="X8">
            <v>0</v>
          </cell>
          <cell r="Y8">
            <v>0</v>
          </cell>
          <cell r="Z8">
            <v>1</v>
          </cell>
          <cell r="AC8">
            <v>1</v>
          </cell>
          <cell r="AD8">
            <v>1</v>
          </cell>
          <cell r="AE8">
            <v>5.9523809523809527E-2</v>
          </cell>
          <cell r="AI8">
            <v>0</v>
          </cell>
          <cell r="AJ8">
            <v>0</v>
          </cell>
          <cell r="AK8">
            <v>19.8</v>
          </cell>
          <cell r="AL8">
            <v>1</v>
          </cell>
          <cell r="AM8">
            <v>1.95</v>
          </cell>
          <cell r="AN8">
            <v>1</v>
          </cell>
          <cell r="AR8">
            <v>0</v>
          </cell>
          <cell r="AS8">
            <v>0</v>
          </cell>
          <cell r="AW8">
            <v>0</v>
          </cell>
          <cell r="AX8">
            <v>0</v>
          </cell>
          <cell r="AY8">
            <v>53.719999999999992</v>
          </cell>
          <cell r="BB8">
            <v>53.719999999999992</v>
          </cell>
          <cell r="BC8">
            <v>1</v>
          </cell>
          <cell r="BD8">
            <v>2.75</v>
          </cell>
          <cell r="BE8">
            <v>2.35</v>
          </cell>
          <cell r="BG8">
            <v>5.0999999999999996</v>
          </cell>
          <cell r="BH8">
            <v>1</v>
          </cell>
          <cell r="BL8">
            <v>0</v>
          </cell>
          <cell r="BM8">
            <v>0</v>
          </cell>
          <cell r="BN8">
            <v>4.0000000000000008E-2</v>
          </cell>
          <cell r="BQ8">
            <v>4.0000000000000008E-2</v>
          </cell>
          <cell r="BR8">
            <v>1</v>
          </cell>
          <cell r="BV8">
            <v>0</v>
          </cell>
          <cell r="BW8">
            <v>0</v>
          </cell>
          <cell r="BX8">
            <v>0</v>
          </cell>
          <cell r="CB8">
            <v>0</v>
          </cell>
          <cell r="CC8">
            <v>0</v>
          </cell>
          <cell r="CG8">
            <v>0</v>
          </cell>
          <cell r="CH8">
            <v>0</v>
          </cell>
          <cell r="CL8">
            <v>0</v>
          </cell>
          <cell r="CM8">
            <v>0</v>
          </cell>
          <cell r="CQ8">
            <v>0</v>
          </cell>
          <cell r="CR8">
            <v>0</v>
          </cell>
          <cell r="CV8">
            <v>0</v>
          </cell>
          <cell r="CW8">
            <v>0</v>
          </cell>
          <cell r="DA8">
            <v>0</v>
          </cell>
          <cell r="DB8">
            <v>0</v>
          </cell>
          <cell r="DF8">
            <v>0</v>
          </cell>
          <cell r="DG8">
            <v>0</v>
          </cell>
          <cell r="DL8">
            <v>0</v>
          </cell>
          <cell r="DM8">
            <v>0</v>
          </cell>
          <cell r="DN8">
            <v>0</v>
          </cell>
          <cell r="DO8">
            <v>0</v>
          </cell>
          <cell r="DP8">
            <v>0</v>
          </cell>
          <cell r="DQ8">
            <v>0</v>
          </cell>
          <cell r="DR8">
            <v>0</v>
          </cell>
          <cell r="DS8">
            <v>0</v>
          </cell>
          <cell r="DT8">
            <v>81.819999999999993</v>
          </cell>
          <cell r="DU8" t="b">
            <v>1</v>
          </cell>
        </row>
        <row r="9">
          <cell r="A9">
            <v>500</v>
          </cell>
          <cell r="B9">
            <v>1200</v>
          </cell>
          <cell r="E9">
            <v>6.05</v>
          </cell>
          <cell r="F9">
            <v>1.3</v>
          </cell>
          <cell r="H9">
            <v>1.1499999999999999</v>
          </cell>
          <cell r="K9">
            <v>7.35</v>
          </cell>
          <cell r="L9">
            <v>1</v>
          </cell>
          <cell r="M9">
            <v>0.61249999999999993</v>
          </cell>
          <cell r="Q9">
            <v>0</v>
          </cell>
          <cell r="R9">
            <v>0</v>
          </cell>
          <cell r="S9">
            <v>0</v>
          </cell>
          <cell r="W9">
            <v>0</v>
          </cell>
          <cell r="X9">
            <v>0</v>
          </cell>
          <cell r="Y9">
            <v>0</v>
          </cell>
          <cell r="Z9">
            <v>3.6199999999999997</v>
          </cell>
          <cell r="AC9">
            <v>3.6199999999999997</v>
          </cell>
          <cell r="AD9">
            <v>1</v>
          </cell>
          <cell r="AE9">
            <v>0.30166666666666664</v>
          </cell>
          <cell r="AI9">
            <v>0</v>
          </cell>
          <cell r="AJ9">
            <v>0</v>
          </cell>
          <cell r="AK9">
            <v>7.35</v>
          </cell>
          <cell r="AL9">
            <v>1</v>
          </cell>
          <cell r="AM9">
            <v>1.1499999999999999</v>
          </cell>
          <cell r="AN9">
            <v>1</v>
          </cell>
          <cell r="AR9">
            <v>0</v>
          </cell>
          <cell r="AS9">
            <v>0</v>
          </cell>
          <cell r="AW9">
            <v>0</v>
          </cell>
          <cell r="AX9">
            <v>0</v>
          </cell>
          <cell r="BB9">
            <v>0</v>
          </cell>
          <cell r="BC9">
            <v>0</v>
          </cell>
          <cell r="BD9">
            <v>0.85</v>
          </cell>
          <cell r="BG9">
            <v>0.85</v>
          </cell>
          <cell r="BH9">
            <v>1</v>
          </cell>
          <cell r="BI9">
            <v>0.15</v>
          </cell>
          <cell r="BL9">
            <v>0.15</v>
          </cell>
          <cell r="BM9">
            <v>1</v>
          </cell>
          <cell r="BQ9">
            <v>0</v>
          </cell>
          <cell r="BR9">
            <v>0</v>
          </cell>
          <cell r="BV9">
            <v>0</v>
          </cell>
          <cell r="BW9">
            <v>0</v>
          </cell>
          <cell r="BX9">
            <v>0</v>
          </cell>
          <cell r="CB9">
            <v>0</v>
          </cell>
          <cell r="CC9">
            <v>0</v>
          </cell>
          <cell r="CG9">
            <v>0</v>
          </cell>
          <cell r="CH9">
            <v>0</v>
          </cell>
          <cell r="CL9">
            <v>0</v>
          </cell>
          <cell r="CM9">
            <v>0</v>
          </cell>
          <cell r="CQ9">
            <v>0</v>
          </cell>
          <cell r="CR9">
            <v>0</v>
          </cell>
          <cell r="CV9">
            <v>0</v>
          </cell>
          <cell r="CW9">
            <v>0</v>
          </cell>
          <cell r="DA9">
            <v>0</v>
          </cell>
          <cell r="DB9">
            <v>0</v>
          </cell>
          <cell r="DF9">
            <v>0</v>
          </cell>
          <cell r="DG9">
            <v>0</v>
          </cell>
          <cell r="DL9">
            <v>0</v>
          </cell>
          <cell r="DM9">
            <v>0</v>
          </cell>
          <cell r="DN9">
            <v>0</v>
          </cell>
          <cell r="DO9">
            <v>0</v>
          </cell>
          <cell r="DP9">
            <v>0</v>
          </cell>
          <cell r="DQ9">
            <v>0</v>
          </cell>
          <cell r="DR9">
            <v>0</v>
          </cell>
          <cell r="DS9">
            <v>0</v>
          </cell>
          <cell r="DT9">
            <v>13.12</v>
          </cell>
          <cell r="DU9" t="b">
            <v>1</v>
          </cell>
        </row>
        <row r="10">
          <cell r="A10">
            <v>600</v>
          </cell>
          <cell r="B10">
            <v>1200</v>
          </cell>
          <cell r="E10">
            <v>8.7000000000000011</v>
          </cell>
          <cell r="F10">
            <v>0.5</v>
          </cell>
          <cell r="H10">
            <v>1</v>
          </cell>
          <cell r="K10">
            <v>9.2000000000000011</v>
          </cell>
          <cell r="L10">
            <v>1</v>
          </cell>
          <cell r="M10">
            <v>0.76666666666666683</v>
          </cell>
          <cell r="N10">
            <v>10.799999999999999</v>
          </cell>
          <cell r="Q10">
            <v>10.799999999999999</v>
          </cell>
          <cell r="R10">
            <v>1</v>
          </cell>
          <cell r="S10">
            <v>0.89999999999999991</v>
          </cell>
          <cell r="W10">
            <v>0</v>
          </cell>
          <cell r="X10">
            <v>0</v>
          </cell>
          <cell r="Y10">
            <v>0</v>
          </cell>
          <cell r="AC10">
            <v>0</v>
          </cell>
          <cell r="AD10">
            <v>0</v>
          </cell>
          <cell r="AE10">
            <v>0</v>
          </cell>
          <cell r="AI10">
            <v>0</v>
          </cell>
          <cell r="AJ10">
            <v>0</v>
          </cell>
          <cell r="AK10">
            <v>9.2000000000000011</v>
          </cell>
          <cell r="AL10">
            <v>1</v>
          </cell>
          <cell r="AM10">
            <v>1</v>
          </cell>
          <cell r="AN10">
            <v>1</v>
          </cell>
          <cell r="AR10">
            <v>0</v>
          </cell>
          <cell r="AS10">
            <v>0</v>
          </cell>
          <cell r="AW10">
            <v>0</v>
          </cell>
          <cell r="AX10">
            <v>0</v>
          </cell>
          <cell r="AY10">
            <v>36.869999999999997</v>
          </cell>
          <cell r="BB10">
            <v>36.869999999999997</v>
          </cell>
          <cell r="BC10">
            <v>1</v>
          </cell>
          <cell r="BD10">
            <v>5.85</v>
          </cell>
          <cell r="BG10">
            <v>5.85</v>
          </cell>
          <cell r="BH10">
            <v>1</v>
          </cell>
          <cell r="BL10">
            <v>0</v>
          </cell>
          <cell r="BM10">
            <v>0</v>
          </cell>
          <cell r="BQ10">
            <v>0</v>
          </cell>
          <cell r="BR10">
            <v>0</v>
          </cell>
          <cell r="BV10">
            <v>0</v>
          </cell>
          <cell r="BW10">
            <v>0</v>
          </cell>
          <cell r="BX10">
            <v>0</v>
          </cell>
          <cell r="CB10">
            <v>0</v>
          </cell>
          <cell r="CC10">
            <v>0</v>
          </cell>
          <cell r="CG10">
            <v>0</v>
          </cell>
          <cell r="CH10">
            <v>0</v>
          </cell>
          <cell r="CL10">
            <v>0</v>
          </cell>
          <cell r="CM10">
            <v>0</v>
          </cell>
          <cell r="CQ10">
            <v>0</v>
          </cell>
          <cell r="CR10">
            <v>0</v>
          </cell>
          <cell r="CV10">
            <v>0</v>
          </cell>
          <cell r="CW10">
            <v>0</v>
          </cell>
          <cell r="DA10">
            <v>0</v>
          </cell>
          <cell r="DB10">
            <v>0</v>
          </cell>
          <cell r="DF10">
            <v>0</v>
          </cell>
          <cell r="DG10">
            <v>0</v>
          </cell>
          <cell r="DL10">
            <v>0</v>
          </cell>
          <cell r="DM10">
            <v>0</v>
          </cell>
          <cell r="DN10">
            <v>0</v>
          </cell>
          <cell r="DO10">
            <v>0</v>
          </cell>
          <cell r="DP10">
            <v>0</v>
          </cell>
          <cell r="DQ10">
            <v>0</v>
          </cell>
          <cell r="DR10">
            <v>0</v>
          </cell>
          <cell r="DS10">
            <v>0</v>
          </cell>
          <cell r="DT10">
            <v>63.72</v>
          </cell>
          <cell r="DU10" t="b">
            <v>1</v>
          </cell>
        </row>
        <row r="11">
          <cell r="A11">
            <v>700</v>
          </cell>
          <cell r="B11">
            <v>1200</v>
          </cell>
          <cell r="E11">
            <v>12.749999999999998</v>
          </cell>
          <cell r="F11">
            <v>0.55000000000000004</v>
          </cell>
          <cell r="K11">
            <v>13.299999999999999</v>
          </cell>
          <cell r="L11">
            <v>1</v>
          </cell>
          <cell r="M11">
            <v>1.1083333333333332</v>
          </cell>
          <cell r="Q11">
            <v>0</v>
          </cell>
          <cell r="R11">
            <v>0</v>
          </cell>
          <cell r="S11">
            <v>0</v>
          </cell>
          <cell r="W11">
            <v>0</v>
          </cell>
          <cell r="X11">
            <v>0</v>
          </cell>
          <cell r="Y11">
            <v>0</v>
          </cell>
          <cell r="AC11">
            <v>0</v>
          </cell>
          <cell r="AD11">
            <v>0</v>
          </cell>
          <cell r="AE11">
            <v>0</v>
          </cell>
          <cell r="AI11">
            <v>0</v>
          </cell>
          <cell r="AJ11">
            <v>0</v>
          </cell>
          <cell r="AK11">
            <v>13.299999999999999</v>
          </cell>
          <cell r="AL11">
            <v>1</v>
          </cell>
          <cell r="AM11">
            <v>0</v>
          </cell>
          <cell r="AN11">
            <v>0</v>
          </cell>
          <cell r="AR11">
            <v>0</v>
          </cell>
          <cell r="AS11">
            <v>0</v>
          </cell>
          <cell r="AW11">
            <v>0</v>
          </cell>
          <cell r="AX11">
            <v>0</v>
          </cell>
          <cell r="AY11">
            <v>59.02</v>
          </cell>
          <cell r="BB11">
            <v>59.02</v>
          </cell>
          <cell r="BC11">
            <v>1</v>
          </cell>
          <cell r="BD11">
            <v>3.5</v>
          </cell>
          <cell r="BG11">
            <v>3.5</v>
          </cell>
          <cell r="BH11">
            <v>1</v>
          </cell>
          <cell r="BL11">
            <v>0</v>
          </cell>
          <cell r="BM11">
            <v>0</v>
          </cell>
          <cell r="BQ11">
            <v>0</v>
          </cell>
          <cell r="BR11">
            <v>0</v>
          </cell>
          <cell r="BV11">
            <v>0</v>
          </cell>
          <cell r="BW11">
            <v>0</v>
          </cell>
          <cell r="BX11">
            <v>0</v>
          </cell>
          <cell r="CB11">
            <v>0</v>
          </cell>
          <cell r="CC11">
            <v>0</v>
          </cell>
          <cell r="CG11">
            <v>0</v>
          </cell>
          <cell r="CH11">
            <v>0</v>
          </cell>
          <cell r="CL11">
            <v>0</v>
          </cell>
          <cell r="CM11">
            <v>0</v>
          </cell>
          <cell r="CQ11">
            <v>0</v>
          </cell>
          <cell r="CR11">
            <v>0</v>
          </cell>
          <cell r="CV11">
            <v>0</v>
          </cell>
          <cell r="CW11">
            <v>0</v>
          </cell>
          <cell r="DA11">
            <v>0</v>
          </cell>
          <cell r="DB11">
            <v>0</v>
          </cell>
          <cell r="DF11">
            <v>0</v>
          </cell>
          <cell r="DG11">
            <v>0</v>
          </cell>
          <cell r="DL11">
            <v>0</v>
          </cell>
          <cell r="DM11">
            <v>0</v>
          </cell>
          <cell r="DN11">
            <v>0</v>
          </cell>
          <cell r="DO11">
            <v>0</v>
          </cell>
          <cell r="DP11">
            <v>0</v>
          </cell>
          <cell r="DQ11">
            <v>0</v>
          </cell>
          <cell r="DR11">
            <v>0</v>
          </cell>
          <cell r="DS11">
            <v>0</v>
          </cell>
          <cell r="DT11">
            <v>75.820000000000007</v>
          </cell>
          <cell r="DU11" t="b">
            <v>1</v>
          </cell>
        </row>
        <row r="12">
          <cell r="A12">
            <v>800</v>
          </cell>
          <cell r="B12">
            <v>1200</v>
          </cell>
          <cell r="E12">
            <v>10.75</v>
          </cell>
          <cell r="H12">
            <v>1.2</v>
          </cell>
          <cell r="K12">
            <v>10.75</v>
          </cell>
          <cell r="L12">
            <v>1</v>
          </cell>
          <cell r="M12">
            <v>0.89583333333333337</v>
          </cell>
          <cell r="Q12">
            <v>0</v>
          </cell>
          <cell r="R12">
            <v>0</v>
          </cell>
          <cell r="S12">
            <v>0</v>
          </cell>
          <cell r="W12">
            <v>0</v>
          </cell>
          <cell r="X12">
            <v>0</v>
          </cell>
          <cell r="Y12">
            <v>0</v>
          </cell>
          <cell r="Z12">
            <v>20.22</v>
          </cell>
          <cell r="AC12">
            <v>20.22</v>
          </cell>
          <cell r="AD12">
            <v>1</v>
          </cell>
          <cell r="AE12">
            <v>1.6850000000000001</v>
          </cell>
          <cell r="AI12">
            <v>0</v>
          </cell>
          <cell r="AJ12">
            <v>0</v>
          </cell>
          <cell r="AK12">
            <v>10.75</v>
          </cell>
          <cell r="AL12">
            <v>1</v>
          </cell>
          <cell r="AM12">
            <v>1.2</v>
          </cell>
          <cell r="AN12">
            <v>1</v>
          </cell>
          <cell r="AR12">
            <v>0</v>
          </cell>
          <cell r="AS12">
            <v>0</v>
          </cell>
          <cell r="AW12">
            <v>0</v>
          </cell>
          <cell r="AX12">
            <v>0</v>
          </cell>
          <cell r="AZ12">
            <v>6.16</v>
          </cell>
          <cell r="BB12">
            <v>6.16</v>
          </cell>
          <cell r="BC12">
            <v>2</v>
          </cell>
          <cell r="BG12">
            <v>0</v>
          </cell>
          <cell r="BH12">
            <v>0</v>
          </cell>
          <cell r="BL12">
            <v>0</v>
          </cell>
          <cell r="BM12">
            <v>0</v>
          </cell>
          <cell r="BQ12">
            <v>0</v>
          </cell>
          <cell r="BR12">
            <v>0</v>
          </cell>
          <cell r="BV12">
            <v>0</v>
          </cell>
          <cell r="BW12">
            <v>0</v>
          </cell>
          <cell r="BX12">
            <v>0</v>
          </cell>
          <cell r="CB12">
            <v>0</v>
          </cell>
          <cell r="CC12">
            <v>0</v>
          </cell>
          <cell r="CG12">
            <v>0</v>
          </cell>
          <cell r="CH12">
            <v>0</v>
          </cell>
          <cell r="CL12">
            <v>0</v>
          </cell>
          <cell r="CM12">
            <v>0</v>
          </cell>
          <cell r="CQ12">
            <v>0</v>
          </cell>
          <cell r="CR12">
            <v>0</v>
          </cell>
          <cell r="CV12">
            <v>0</v>
          </cell>
          <cell r="CW12">
            <v>0</v>
          </cell>
          <cell r="DA12">
            <v>0</v>
          </cell>
          <cell r="DB12">
            <v>0</v>
          </cell>
          <cell r="DF12">
            <v>0</v>
          </cell>
          <cell r="DG12">
            <v>0</v>
          </cell>
          <cell r="DL12">
            <v>0</v>
          </cell>
          <cell r="DM12">
            <v>0</v>
          </cell>
          <cell r="DN12">
            <v>0</v>
          </cell>
          <cell r="DO12">
            <v>0</v>
          </cell>
          <cell r="DP12">
            <v>0</v>
          </cell>
          <cell r="DQ12">
            <v>0</v>
          </cell>
          <cell r="DR12">
            <v>0</v>
          </cell>
          <cell r="DS12">
            <v>0</v>
          </cell>
          <cell r="DT12">
            <v>38.33</v>
          </cell>
          <cell r="DU12" t="b">
            <v>1</v>
          </cell>
        </row>
        <row r="13">
          <cell r="A13">
            <v>900</v>
          </cell>
          <cell r="B13">
            <v>1200</v>
          </cell>
          <cell r="E13">
            <v>3.25</v>
          </cell>
          <cell r="K13">
            <v>3.25</v>
          </cell>
          <cell r="L13">
            <v>1</v>
          </cell>
          <cell r="M13">
            <v>0.27083333333333337</v>
          </cell>
          <cell r="Q13">
            <v>0</v>
          </cell>
          <cell r="R13">
            <v>0</v>
          </cell>
          <cell r="S13">
            <v>0</v>
          </cell>
          <cell r="W13">
            <v>0</v>
          </cell>
          <cell r="X13">
            <v>0</v>
          </cell>
          <cell r="Y13">
            <v>0</v>
          </cell>
          <cell r="AC13">
            <v>0</v>
          </cell>
          <cell r="AD13">
            <v>0</v>
          </cell>
          <cell r="AE13">
            <v>0</v>
          </cell>
          <cell r="AI13">
            <v>0</v>
          </cell>
          <cell r="AJ13">
            <v>0</v>
          </cell>
          <cell r="AK13">
            <v>3.25</v>
          </cell>
          <cell r="AL13">
            <v>1</v>
          </cell>
          <cell r="AM13">
            <v>0</v>
          </cell>
          <cell r="AN13">
            <v>0</v>
          </cell>
          <cell r="AR13">
            <v>0</v>
          </cell>
          <cell r="AS13">
            <v>0</v>
          </cell>
          <cell r="AW13">
            <v>0</v>
          </cell>
          <cell r="AX13">
            <v>0</v>
          </cell>
          <cell r="AY13">
            <v>2.2000000000000002</v>
          </cell>
          <cell r="BB13">
            <v>2.2000000000000002</v>
          </cell>
          <cell r="BC13">
            <v>1</v>
          </cell>
          <cell r="BG13">
            <v>0</v>
          </cell>
          <cell r="BH13">
            <v>0</v>
          </cell>
          <cell r="BL13">
            <v>0</v>
          </cell>
          <cell r="BM13">
            <v>0</v>
          </cell>
          <cell r="BQ13">
            <v>0</v>
          </cell>
          <cell r="BR13">
            <v>0</v>
          </cell>
          <cell r="BV13">
            <v>0</v>
          </cell>
          <cell r="BW13">
            <v>0</v>
          </cell>
          <cell r="BX13">
            <v>0</v>
          </cell>
          <cell r="CB13">
            <v>0</v>
          </cell>
          <cell r="CC13">
            <v>0</v>
          </cell>
          <cell r="CG13">
            <v>0</v>
          </cell>
          <cell r="CH13">
            <v>0</v>
          </cell>
          <cell r="CL13">
            <v>0</v>
          </cell>
          <cell r="CM13">
            <v>0</v>
          </cell>
          <cell r="CQ13">
            <v>0</v>
          </cell>
          <cell r="CR13">
            <v>0</v>
          </cell>
          <cell r="CV13">
            <v>0</v>
          </cell>
          <cell r="CW13">
            <v>0</v>
          </cell>
          <cell r="DA13">
            <v>0</v>
          </cell>
          <cell r="DB13">
            <v>0</v>
          </cell>
          <cell r="DC13">
            <v>10</v>
          </cell>
          <cell r="DF13">
            <v>10</v>
          </cell>
          <cell r="DG13">
            <v>1</v>
          </cell>
          <cell r="DL13">
            <v>0</v>
          </cell>
          <cell r="DM13">
            <v>0</v>
          </cell>
          <cell r="DN13">
            <v>0</v>
          </cell>
          <cell r="DO13">
            <v>0</v>
          </cell>
          <cell r="DP13">
            <v>0</v>
          </cell>
          <cell r="DQ13">
            <v>0</v>
          </cell>
          <cell r="DR13">
            <v>0</v>
          </cell>
          <cell r="DS13">
            <v>0</v>
          </cell>
          <cell r="DT13">
            <v>5.45</v>
          </cell>
          <cell r="DU13" t="b">
            <v>1</v>
          </cell>
        </row>
        <row r="14">
          <cell r="A14">
            <v>1000</v>
          </cell>
          <cell r="B14">
            <v>840</v>
          </cell>
          <cell r="E14">
            <v>10.4</v>
          </cell>
          <cell r="K14">
            <v>10.4</v>
          </cell>
          <cell r="L14">
            <v>1</v>
          </cell>
          <cell r="M14">
            <v>1.2380952380952381</v>
          </cell>
          <cell r="Q14">
            <v>0</v>
          </cell>
          <cell r="R14">
            <v>0</v>
          </cell>
          <cell r="S14">
            <v>0</v>
          </cell>
          <cell r="W14">
            <v>0</v>
          </cell>
          <cell r="X14">
            <v>0</v>
          </cell>
          <cell r="Y14">
            <v>0</v>
          </cell>
          <cell r="AC14">
            <v>0</v>
          </cell>
          <cell r="AD14">
            <v>0</v>
          </cell>
          <cell r="AE14">
            <v>0</v>
          </cell>
          <cell r="AI14">
            <v>0</v>
          </cell>
          <cell r="AJ14">
            <v>0</v>
          </cell>
          <cell r="AK14">
            <v>10.4</v>
          </cell>
          <cell r="AL14">
            <v>1</v>
          </cell>
          <cell r="AM14">
            <v>0</v>
          </cell>
          <cell r="AN14">
            <v>0</v>
          </cell>
          <cell r="AR14">
            <v>0</v>
          </cell>
          <cell r="AS14">
            <v>0</v>
          </cell>
          <cell r="AW14">
            <v>0</v>
          </cell>
          <cell r="AX14">
            <v>0</v>
          </cell>
          <cell r="AY14">
            <v>3.06</v>
          </cell>
          <cell r="BB14">
            <v>3.06</v>
          </cell>
          <cell r="BC14">
            <v>1</v>
          </cell>
          <cell r="BG14">
            <v>0</v>
          </cell>
          <cell r="BH14">
            <v>0</v>
          </cell>
          <cell r="BI14">
            <v>4.0999999999999996</v>
          </cell>
          <cell r="BL14">
            <v>4.0999999999999996</v>
          </cell>
          <cell r="BM14">
            <v>1</v>
          </cell>
          <cell r="BQ14">
            <v>0</v>
          </cell>
          <cell r="BR14">
            <v>0</v>
          </cell>
          <cell r="BV14">
            <v>0</v>
          </cell>
          <cell r="BW14">
            <v>0</v>
          </cell>
          <cell r="BX14">
            <v>0</v>
          </cell>
          <cell r="CB14">
            <v>0</v>
          </cell>
          <cell r="CC14">
            <v>0</v>
          </cell>
          <cell r="CG14">
            <v>0</v>
          </cell>
          <cell r="CH14">
            <v>0</v>
          </cell>
          <cell r="CL14">
            <v>0</v>
          </cell>
          <cell r="CM14">
            <v>0</v>
          </cell>
          <cell r="CQ14">
            <v>0</v>
          </cell>
          <cell r="CR14">
            <v>0</v>
          </cell>
          <cell r="CV14">
            <v>0</v>
          </cell>
          <cell r="CW14">
            <v>0</v>
          </cell>
          <cell r="DA14">
            <v>0</v>
          </cell>
          <cell r="DB14">
            <v>0</v>
          </cell>
          <cell r="DF14">
            <v>0</v>
          </cell>
          <cell r="DG14">
            <v>0</v>
          </cell>
          <cell r="DL14">
            <v>0</v>
          </cell>
          <cell r="DM14">
            <v>0</v>
          </cell>
          <cell r="DN14">
            <v>0</v>
          </cell>
          <cell r="DO14">
            <v>0</v>
          </cell>
          <cell r="DP14">
            <v>0</v>
          </cell>
          <cell r="DQ14">
            <v>0</v>
          </cell>
          <cell r="DR14">
            <v>0</v>
          </cell>
          <cell r="DS14">
            <v>0</v>
          </cell>
          <cell r="DT14">
            <v>17.560000000000002</v>
          </cell>
          <cell r="DU14" t="b">
            <v>1</v>
          </cell>
        </row>
        <row r="15">
          <cell r="A15">
            <v>1070</v>
          </cell>
          <cell r="B15">
            <v>360</v>
          </cell>
          <cell r="D15">
            <v>0</v>
          </cell>
          <cell r="K15">
            <v>0</v>
          </cell>
          <cell r="L15">
            <v>0</v>
          </cell>
          <cell r="M15">
            <v>0</v>
          </cell>
          <cell r="Q15">
            <v>0</v>
          </cell>
          <cell r="R15">
            <v>0</v>
          </cell>
          <cell r="S15">
            <v>0</v>
          </cell>
          <cell r="W15">
            <v>0</v>
          </cell>
          <cell r="X15">
            <v>0</v>
          </cell>
          <cell r="Y15">
            <v>0</v>
          </cell>
          <cell r="AC15">
            <v>0</v>
          </cell>
          <cell r="AD15">
            <v>0</v>
          </cell>
          <cell r="AE15">
            <v>0</v>
          </cell>
          <cell r="AI15">
            <v>0</v>
          </cell>
          <cell r="AJ15">
            <v>0</v>
          </cell>
          <cell r="AK15">
            <v>0</v>
          </cell>
          <cell r="AL15">
            <v>0</v>
          </cell>
          <cell r="AM15">
            <v>0</v>
          </cell>
          <cell r="AN15">
            <v>0</v>
          </cell>
          <cell r="AR15">
            <v>0</v>
          </cell>
          <cell r="AS15">
            <v>0</v>
          </cell>
          <cell r="AW15">
            <v>0</v>
          </cell>
          <cell r="AX15">
            <v>0</v>
          </cell>
          <cell r="BB15">
            <v>0</v>
          </cell>
          <cell r="BC15">
            <v>0</v>
          </cell>
          <cell r="BG15">
            <v>0</v>
          </cell>
          <cell r="BH15">
            <v>0</v>
          </cell>
          <cell r="BL15">
            <v>0</v>
          </cell>
          <cell r="BM15">
            <v>0</v>
          </cell>
          <cell r="BQ15">
            <v>0</v>
          </cell>
          <cell r="BR15">
            <v>0</v>
          </cell>
          <cell r="BV15">
            <v>0</v>
          </cell>
          <cell r="BW15">
            <v>0</v>
          </cell>
          <cell r="BX15">
            <v>0</v>
          </cell>
          <cell r="CB15">
            <v>0</v>
          </cell>
          <cell r="CC15">
            <v>0</v>
          </cell>
          <cell r="CG15">
            <v>0</v>
          </cell>
          <cell r="CH15">
            <v>0</v>
          </cell>
          <cell r="CL15">
            <v>0</v>
          </cell>
          <cell r="CM15">
            <v>0</v>
          </cell>
          <cell r="CQ15">
            <v>0</v>
          </cell>
          <cell r="CR15">
            <v>0</v>
          </cell>
          <cell r="CV15">
            <v>0</v>
          </cell>
          <cell r="CW15">
            <v>0</v>
          </cell>
          <cell r="DA15">
            <v>0</v>
          </cell>
          <cell r="DB15">
            <v>0</v>
          </cell>
          <cell r="DF15">
            <v>0</v>
          </cell>
          <cell r="DG15">
            <v>0</v>
          </cell>
          <cell r="DL15">
            <v>0</v>
          </cell>
          <cell r="DM15">
            <v>0</v>
          </cell>
          <cell r="DN15">
            <v>0</v>
          </cell>
          <cell r="DO15">
            <v>0</v>
          </cell>
          <cell r="DP15">
            <v>0</v>
          </cell>
          <cell r="DQ15">
            <v>0</v>
          </cell>
          <cell r="DR15">
            <v>0</v>
          </cell>
          <cell r="DS15">
            <v>0</v>
          </cell>
          <cell r="DT15">
            <v>0</v>
          </cell>
          <cell r="DU15" t="b">
            <v>1</v>
          </cell>
        </row>
        <row r="16">
          <cell r="A16">
            <v>1100</v>
          </cell>
          <cell r="B16">
            <v>1200</v>
          </cell>
          <cell r="D16">
            <v>0</v>
          </cell>
          <cell r="K16">
            <v>0</v>
          </cell>
          <cell r="L16">
            <v>0</v>
          </cell>
          <cell r="M16">
            <v>0</v>
          </cell>
          <cell r="Q16">
            <v>0</v>
          </cell>
          <cell r="R16">
            <v>0</v>
          </cell>
          <cell r="S16">
            <v>0</v>
          </cell>
          <cell r="W16">
            <v>0</v>
          </cell>
          <cell r="X16">
            <v>0</v>
          </cell>
          <cell r="Y16">
            <v>0</v>
          </cell>
          <cell r="AC16">
            <v>0</v>
          </cell>
          <cell r="AD16">
            <v>0</v>
          </cell>
          <cell r="AE16">
            <v>0</v>
          </cell>
          <cell r="AI16">
            <v>0</v>
          </cell>
          <cell r="AJ16">
            <v>0</v>
          </cell>
          <cell r="AK16">
            <v>0</v>
          </cell>
          <cell r="AL16">
            <v>0</v>
          </cell>
          <cell r="AM16">
            <v>0</v>
          </cell>
          <cell r="AN16">
            <v>0</v>
          </cell>
          <cell r="AR16">
            <v>0</v>
          </cell>
          <cell r="AS16">
            <v>0</v>
          </cell>
          <cell r="AW16">
            <v>0</v>
          </cell>
          <cell r="AX16">
            <v>0</v>
          </cell>
          <cell r="BB16">
            <v>0</v>
          </cell>
          <cell r="BC16">
            <v>0</v>
          </cell>
          <cell r="BG16">
            <v>0</v>
          </cell>
          <cell r="BH16">
            <v>0</v>
          </cell>
          <cell r="BL16">
            <v>0</v>
          </cell>
          <cell r="BM16">
            <v>0</v>
          </cell>
          <cell r="BQ16">
            <v>0</v>
          </cell>
          <cell r="BR16">
            <v>0</v>
          </cell>
          <cell r="BV16">
            <v>0</v>
          </cell>
          <cell r="BW16">
            <v>0</v>
          </cell>
          <cell r="BX16">
            <v>0</v>
          </cell>
          <cell r="CB16">
            <v>0</v>
          </cell>
          <cell r="CC16">
            <v>0</v>
          </cell>
          <cell r="CG16">
            <v>0</v>
          </cell>
          <cell r="CH16">
            <v>0</v>
          </cell>
          <cell r="CL16">
            <v>0</v>
          </cell>
          <cell r="CM16">
            <v>0</v>
          </cell>
          <cell r="CQ16">
            <v>0</v>
          </cell>
          <cell r="CR16">
            <v>0</v>
          </cell>
          <cell r="CV16">
            <v>0</v>
          </cell>
          <cell r="CW16">
            <v>0</v>
          </cell>
          <cell r="DA16">
            <v>0</v>
          </cell>
          <cell r="DB16">
            <v>0</v>
          </cell>
          <cell r="DF16">
            <v>0</v>
          </cell>
          <cell r="DG16">
            <v>0</v>
          </cell>
          <cell r="DL16">
            <v>0</v>
          </cell>
          <cell r="DM16">
            <v>0</v>
          </cell>
          <cell r="DN16">
            <v>0</v>
          </cell>
          <cell r="DO16">
            <v>0</v>
          </cell>
          <cell r="DP16">
            <v>0</v>
          </cell>
          <cell r="DQ16">
            <v>0</v>
          </cell>
          <cell r="DR16">
            <v>0</v>
          </cell>
          <cell r="DS16">
            <v>0</v>
          </cell>
          <cell r="DT16">
            <v>0</v>
          </cell>
          <cell r="DU16" t="b">
            <v>1</v>
          </cell>
        </row>
        <row r="17">
          <cell r="A17">
            <v>1200</v>
          </cell>
          <cell r="B17">
            <v>1200</v>
          </cell>
          <cell r="D17">
            <v>0</v>
          </cell>
          <cell r="K17">
            <v>0</v>
          </cell>
          <cell r="L17">
            <v>0</v>
          </cell>
          <cell r="M17">
            <v>0</v>
          </cell>
          <cell r="Q17">
            <v>0</v>
          </cell>
          <cell r="R17">
            <v>0</v>
          </cell>
          <cell r="S17">
            <v>0</v>
          </cell>
          <cell r="W17">
            <v>0</v>
          </cell>
          <cell r="X17">
            <v>0</v>
          </cell>
          <cell r="Y17">
            <v>0</v>
          </cell>
          <cell r="AC17">
            <v>0</v>
          </cell>
          <cell r="AD17">
            <v>0</v>
          </cell>
          <cell r="AE17">
            <v>0</v>
          </cell>
          <cell r="AI17">
            <v>0</v>
          </cell>
          <cell r="AJ17">
            <v>0</v>
          </cell>
          <cell r="AK17">
            <v>0</v>
          </cell>
          <cell r="AL17">
            <v>0</v>
          </cell>
          <cell r="AM17">
            <v>0</v>
          </cell>
          <cell r="AN17">
            <v>0</v>
          </cell>
          <cell r="AR17">
            <v>0</v>
          </cell>
          <cell r="AS17">
            <v>0</v>
          </cell>
          <cell r="AW17">
            <v>0</v>
          </cell>
          <cell r="AX17">
            <v>0</v>
          </cell>
          <cell r="BB17">
            <v>0</v>
          </cell>
          <cell r="BC17">
            <v>0</v>
          </cell>
          <cell r="BG17">
            <v>0</v>
          </cell>
          <cell r="BH17">
            <v>0</v>
          </cell>
          <cell r="BL17">
            <v>0</v>
          </cell>
          <cell r="BM17">
            <v>0</v>
          </cell>
          <cell r="BQ17">
            <v>0</v>
          </cell>
          <cell r="BR17">
            <v>0</v>
          </cell>
          <cell r="BV17">
            <v>0</v>
          </cell>
          <cell r="BW17">
            <v>0</v>
          </cell>
          <cell r="BX17">
            <v>0</v>
          </cell>
          <cell r="CB17">
            <v>0</v>
          </cell>
          <cell r="CC17">
            <v>0</v>
          </cell>
          <cell r="CG17">
            <v>0</v>
          </cell>
          <cell r="CH17">
            <v>0</v>
          </cell>
          <cell r="CL17">
            <v>0</v>
          </cell>
          <cell r="CM17">
            <v>0</v>
          </cell>
          <cell r="CQ17">
            <v>0</v>
          </cell>
          <cell r="CR17">
            <v>0</v>
          </cell>
          <cell r="CV17">
            <v>0</v>
          </cell>
          <cell r="CW17">
            <v>0</v>
          </cell>
          <cell r="DA17">
            <v>0</v>
          </cell>
          <cell r="DB17">
            <v>0</v>
          </cell>
          <cell r="DF17">
            <v>0</v>
          </cell>
          <cell r="DG17">
            <v>0</v>
          </cell>
          <cell r="DL17">
            <v>0</v>
          </cell>
          <cell r="DM17">
            <v>0</v>
          </cell>
          <cell r="DN17">
            <v>0</v>
          </cell>
          <cell r="DO17">
            <v>0</v>
          </cell>
          <cell r="DP17">
            <v>0</v>
          </cell>
          <cell r="DQ17">
            <v>0</v>
          </cell>
          <cell r="DR17">
            <v>0</v>
          </cell>
          <cell r="DS17">
            <v>0</v>
          </cell>
          <cell r="DT17">
            <v>0</v>
          </cell>
          <cell r="DU17" t="b">
            <v>1</v>
          </cell>
        </row>
        <row r="18">
          <cell r="A18">
            <v>1300</v>
          </cell>
          <cell r="B18">
            <v>1200</v>
          </cell>
          <cell r="D18">
            <v>0</v>
          </cell>
          <cell r="K18">
            <v>0</v>
          </cell>
          <cell r="L18">
            <v>0</v>
          </cell>
          <cell r="M18">
            <v>0</v>
          </cell>
          <cell r="Q18">
            <v>0</v>
          </cell>
          <cell r="R18">
            <v>0</v>
          </cell>
          <cell r="S18">
            <v>0</v>
          </cell>
          <cell r="W18">
            <v>0</v>
          </cell>
          <cell r="X18">
            <v>0</v>
          </cell>
          <cell r="Y18">
            <v>0</v>
          </cell>
          <cell r="AC18">
            <v>0</v>
          </cell>
          <cell r="AD18">
            <v>0</v>
          </cell>
          <cell r="AE18">
            <v>0</v>
          </cell>
          <cell r="AI18">
            <v>0</v>
          </cell>
          <cell r="AJ18">
            <v>0</v>
          </cell>
          <cell r="AK18">
            <v>0</v>
          </cell>
          <cell r="AL18">
            <v>0</v>
          </cell>
          <cell r="AM18">
            <v>0</v>
          </cell>
          <cell r="AN18">
            <v>0</v>
          </cell>
          <cell r="AR18">
            <v>0</v>
          </cell>
          <cell r="AS18">
            <v>0</v>
          </cell>
          <cell r="AW18">
            <v>0</v>
          </cell>
          <cell r="AX18">
            <v>0</v>
          </cell>
          <cell r="BB18">
            <v>0</v>
          </cell>
          <cell r="BC18">
            <v>0</v>
          </cell>
          <cell r="BG18">
            <v>0</v>
          </cell>
          <cell r="BH18">
            <v>0</v>
          </cell>
          <cell r="BL18">
            <v>0</v>
          </cell>
          <cell r="BM18">
            <v>0</v>
          </cell>
          <cell r="BQ18">
            <v>0</v>
          </cell>
          <cell r="BR18">
            <v>0</v>
          </cell>
          <cell r="BV18">
            <v>0</v>
          </cell>
          <cell r="BW18">
            <v>0</v>
          </cell>
          <cell r="BX18">
            <v>0</v>
          </cell>
          <cell r="CB18">
            <v>0</v>
          </cell>
          <cell r="CC18">
            <v>0</v>
          </cell>
          <cell r="CG18">
            <v>0</v>
          </cell>
          <cell r="CH18">
            <v>0</v>
          </cell>
          <cell r="CL18">
            <v>0</v>
          </cell>
          <cell r="CM18">
            <v>0</v>
          </cell>
          <cell r="CQ18">
            <v>0</v>
          </cell>
          <cell r="CR18">
            <v>0</v>
          </cell>
          <cell r="CV18">
            <v>0</v>
          </cell>
          <cell r="CW18">
            <v>0</v>
          </cell>
          <cell r="DA18">
            <v>0</v>
          </cell>
          <cell r="DB18">
            <v>0</v>
          </cell>
          <cell r="DF18">
            <v>0</v>
          </cell>
          <cell r="DG18">
            <v>0</v>
          </cell>
          <cell r="DL18">
            <v>0</v>
          </cell>
          <cell r="DM18">
            <v>0</v>
          </cell>
          <cell r="DN18">
            <v>0</v>
          </cell>
          <cell r="DO18">
            <v>0</v>
          </cell>
          <cell r="DP18">
            <v>0</v>
          </cell>
          <cell r="DQ18">
            <v>0</v>
          </cell>
          <cell r="DR18">
            <v>0</v>
          </cell>
          <cell r="DS18">
            <v>0</v>
          </cell>
          <cell r="DT18">
            <v>0</v>
          </cell>
          <cell r="DU18" t="b">
            <v>1</v>
          </cell>
        </row>
        <row r="19">
          <cell r="A19">
            <v>1400</v>
          </cell>
          <cell r="B19">
            <v>1200</v>
          </cell>
          <cell r="D19">
            <v>0</v>
          </cell>
          <cell r="K19">
            <v>0</v>
          </cell>
          <cell r="L19">
            <v>0</v>
          </cell>
          <cell r="M19">
            <v>0</v>
          </cell>
          <cell r="Q19">
            <v>0</v>
          </cell>
          <cell r="R19">
            <v>0</v>
          </cell>
          <cell r="S19">
            <v>0</v>
          </cell>
          <cell r="W19">
            <v>0</v>
          </cell>
          <cell r="X19">
            <v>0</v>
          </cell>
          <cell r="Y19">
            <v>0</v>
          </cell>
          <cell r="AC19">
            <v>0</v>
          </cell>
          <cell r="AD19">
            <v>0</v>
          </cell>
          <cell r="AE19">
            <v>0</v>
          </cell>
          <cell r="AI19">
            <v>0</v>
          </cell>
          <cell r="AJ19">
            <v>0</v>
          </cell>
          <cell r="AK19">
            <v>0</v>
          </cell>
          <cell r="AL19">
            <v>0</v>
          </cell>
          <cell r="AM19">
            <v>0</v>
          </cell>
          <cell r="AN19">
            <v>0</v>
          </cell>
          <cell r="AR19">
            <v>0</v>
          </cell>
          <cell r="AS19">
            <v>0</v>
          </cell>
          <cell r="AW19">
            <v>0</v>
          </cell>
          <cell r="AX19">
            <v>0</v>
          </cell>
          <cell r="BB19">
            <v>0</v>
          </cell>
          <cell r="BC19">
            <v>0</v>
          </cell>
          <cell r="BG19">
            <v>0</v>
          </cell>
          <cell r="BH19">
            <v>0</v>
          </cell>
          <cell r="BL19">
            <v>0</v>
          </cell>
          <cell r="BM19">
            <v>0</v>
          </cell>
          <cell r="BQ19">
            <v>0</v>
          </cell>
          <cell r="BR19">
            <v>0</v>
          </cell>
          <cell r="BV19">
            <v>0</v>
          </cell>
          <cell r="BW19">
            <v>0</v>
          </cell>
          <cell r="BX19">
            <v>0</v>
          </cell>
          <cell r="CB19">
            <v>0</v>
          </cell>
          <cell r="CC19">
            <v>0</v>
          </cell>
          <cell r="CG19">
            <v>0</v>
          </cell>
          <cell r="CH19">
            <v>0</v>
          </cell>
          <cell r="CL19">
            <v>0</v>
          </cell>
          <cell r="CM19">
            <v>0</v>
          </cell>
          <cell r="CQ19">
            <v>0</v>
          </cell>
          <cell r="CR19">
            <v>0</v>
          </cell>
          <cell r="CV19">
            <v>0</v>
          </cell>
          <cell r="CW19">
            <v>0</v>
          </cell>
          <cell r="DA19">
            <v>0</v>
          </cell>
          <cell r="DB19">
            <v>0</v>
          </cell>
          <cell r="DF19">
            <v>0</v>
          </cell>
          <cell r="DG19">
            <v>0</v>
          </cell>
          <cell r="DL19">
            <v>0</v>
          </cell>
          <cell r="DM19">
            <v>0</v>
          </cell>
          <cell r="DN19">
            <v>0</v>
          </cell>
          <cell r="DO19">
            <v>0</v>
          </cell>
          <cell r="DP19">
            <v>0</v>
          </cell>
          <cell r="DQ19">
            <v>0</v>
          </cell>
          <cell r="DR19">
            <v>0</v>
          </cell>
          <cell r="DS19">
            <v>0</v>
          </cell>
          <cell r="DT19">
            <v>0</v>
          </cell>
          <cell r="DU19" t="b">
            <v>1</v>
          </cell>
        </row>
        <row r="20">
          <cell r="A20">
            <v>1500</v>
          </cell>
          <cell r="B20">
            <v>1200</v>
          </cell>
          <cell r="D20">
            <v>0</v>
          </cell>
          <cell r="K20">
            <v>0</v>
          </cell>
          <cell r="L20">
            <v>0</v>
          </cell>
          <cell r="M20">
            <v>0</v>
          </cell>
          <cell r="Q20">
            <v>0</v>
          </cell>
          <cell r="R20">
            <v>0</v>
          </cell>
          <cell r="S20">
            <v>0</v>
          </cell>
          <cell r="W20">
            <v>0</v>
          </cell>
          <cell r="X20">
            <v>0</v>
          </cell>
          <cell r="Y20">
            <v>0</v>
          </cell>
          <cell r="AC20">
            <v>0</v>
          </cell>
          <cell r="AD20">
            <v>0</v>
          </cell>
          <cell r="AE20">
            <v>0</v>
          </cell>
          <cell r="AI20">
            <v>0</v>
          </cell>
          <cell r="AJ20">
            <v>0</v>
          </cell>
          <cell r="AK20">
            <v>0</v>
          </cell>
          <cell r="AL20">
            <v>0</v>
          </cell>
          <cell r="AM20">
            <v>0</v>
          </cell>
          <cell r="AN20">
            <v>0</v>
          </cell>
          <cell r="AR20">
            <v>0</v>
          </cell>
          <cell r="AS20">
            <v>0</v>
          </cell>
          <cell r="AW20">
            <v>0</v>
          </cell>
          <cell r="AX20">
            <v>0</v>
          </cell>
          <cell r="BB20">
            <v>0</v>
          </cell>
          <cell r="BC20">
            <v>0</v>
          </cell>
          <cell r="BG20">
            <v>0</v>
          </cell>
          <cell r="BH20">
            <v>0</v>
          </cell>
          <cell r="BL20">
            <v>0</v>
          </cell>
          <cell r="BM20">
            <v>0</v>
          </cell>
          <cell r="BQ20">
            <v>0</v>
          </cell>
          <cell r="BR20">
            <v>0</v>
          </cell>
          <cell r="BV20">
            <v>0</v>
          </cell>
          <cell r="BW20">
            <v>0</v>
          </cell>
          <cell r="BX20">
            <v>0</v>
          </cell>
          <cell r="CB20">
            <v>0</v>
          </cell>
          <cell r="CC20">
            <v>0</v>
          </cell>
          <cell r="CG20">
            <v>0</v>
          </cell>
          <cell r="CH20">
            <v>0</v>
          </cell>
          <cell r="CL20">
            <v>0</v>
          </cell>
          <cell r="CM20">
            <v>0</v>
          </cell>
          <cell r="CQ20">
            <v>0</v>
          </cell>
          <cell r="CR20">
            <v>0</v>
          </cell>
          <cell r="CV20">
            <v>0</v>
          </cell>
          <cell r="CW20">
            <v>0</v>
          </cell>
          <cell r="DA20">
            <v>0</v>
          </cell>
          <cell r="DB20">
            <v>0</v>
          </cell>
          <cell r="DF20">
            <v>0</v>
          </cell>
          <cell r="DG20">
            <v>0</v>
          </cell>
          <cell r="DL20">
            <v>0</v>
          </cell>
          <cell r="DM20">
            <v>0</v>
          </cell>
          <cell r="DN20">
            <v>0</v>
          </cell>
          <cell r="DO20">
            <v>0</v>
          </cell>
          <cell r="DP20">
            <v>0</v>
          </cell>
          <cell r="DQ20">
            <v>0</v>
          </cell>
          <cell r="DR20">
            <v>0</v>
          </cell>
          <cell r="DS20">
            <v>0</v>
          </cell>
          <cell r="DT20">
            <v>0</v>
          </cell>
          <cell r="DU20" t="b">
            <v>1</v>
          </cell>
        </row>
        <row r="21">
          <cell r="A21">
            <v>1600</v>
          </cell>
          <cell r="B21">
            <v>1200</v>
          </cell>
          <cell r="D21">
            <v>0</v>
          </cell>
          <cell r="K21">
            <v>0</v>
          </cell>
          <cell r="L21">
            <v>0</v>
          </cell>
          <cell r="M21">
            <v>0</v>
          </cell>
          <cell r="Q21">
            <v>0</v>
          </cell>
          <cell r="R21">
            <v>0</v>
          </cell>
          <cell r="S21">
            <v>0</v>
          </cell>
          <cell r="W21">
            <v>0</v>
          </cell>
          <cell r="X21">
            <v>0</v>
          </cell>
          <cell r="Y21">
            <v>0</v>
          </cell>
          <cell r="AC21">
            <v>0</v>
          </cell>
          <cell r="AD21">
            <v>0</v>
          </cell>
          <cell r="AE21">
            <v>0</v>
          </cell>
          <cell r="AI21">
            <v>0</v>
          </cell>
          <cell r="AJ21">
            <v>0</v>
          </cell>
          <cell r="AK21">
            <v>0</v>
          </cell>
          <cell r="AL21">
            <v>0</v>
          </cell>
          <cell r="AM21">
            <v>0</v>
          </cell>
          <cell r="AN21">
            <v>0</v>
          </cell>
          <cell r="AR21">
            <v>0</v>
          </cell>
          <cell r="AS21">
            <v>0</v>
          </cell>
          <cell r="AW21">
            <v>0</v>
          </cell>
          <cell r="AX21">
            <v>0</v>
          </cell>
          <cell r="BB21">
            <v>0</v>
          </cell>
          <cell r="BC21">
            <v>0</v>
          </cell>
          <cell r="BG21">
            <v>0</v>
          </cell>
          <cell r="BH21">
            <v>0</v>
          </cell>
          <cell r="BL21">
            <v>0</v>
          </cell>
          <cell r="BM21">
            <v>0</v>
          </cell>
          <cell r="BQ21">
            <v>0</v>
          </cell>
          <cell r="BR21">
            <v>0</v>
          </cell>
          <cell r="BV21">
            <v>0</v>
          </cell>
          <cell r="BW21">
            <v>0</v>
          </cell>
          <cell r="BX21">
            <v>0</v>
          </cell>
          <cell r="CB21">
            <v>0</v>
          </cell>
          <cell r="CC21">
            <v>0</v>
          </cell>
          <cell r="CG21">
            <v>0</v>
          </cell>
          <cell r="CH21">
            <v>0</v>
          </cell>
          <cell r="CL21">
            <v>0</v>
          </cell>
          <cell r="CM21">
            <v>0</v>
          </cell>
          <cell r="CQ21">
            <v>0</v>
          </cell>
          <cell r="CR21">
            <v>0</v>
          </cell>
          <cell r="CV21">
            <v>0</v>
          </cell>
          <cell r="CW21">
            <v>0</v>
          </cell>
          <cell r="DA21">
            <v>0</v>
          </cell>
          <cell r="DB21">
            <v>0</v>
          </cell>
          <cell r="DF21">
            <v>0</v>
          </cell>
          <cell r="DG21">
            <v>0</v>
          </cell>
          <cell r="DL21">
            <v>0</v>
          </cell>
          <cell r="DM21">
            <v>0</v>
          </cell>
          <cell r="DN21">
            <v>0</v>
          </cell>
          <cell r="DO21">
            <v>0</v>
          </cell>
          <cell r="DP21">
            <v>0</v>
          </cell>
          <cell r="DQ21">
            <v>0</v>
          </cell>
          <cell r="DR21">
            <v>0</v>
          </cell>
          <cell r="DS21">
            <v>0</v>
          </cell>
          <cell r="DT21">
            <v>0</v>
          </cell>
          <cell r="DU21" t="b">
            <v>1</v>
          </cell>
        </row>
        <row r="22">
          <cell r="A22">
            <v>1700</v>
          </cell>
          <cell r="B22">
            <v>1200</v>
          </cell>
          <cell r="D22">
            <v>0</v>
          </cell>
          <cell r="K22">
            <v>0</v>
          </cell>
          <cell r="L22">
            <v>0</v>
          </cell>
          <cell r="M22">
            <v>0</v>
          </cell>
          <cell r="Q22">
            <v>0</v>
          </cell>
          <cell r="R22">
            <v>0</v>
          </cell>
          <cell r="S22">
            <v>0</v>
          </cell>
          <cell r="W22">
            <v>0</v>
          </cell>
          <cell r="X22">
            <v>0</v>
          </cell>
          <cell r="Y22">
            <v>0</v>
          </cell>
          <cell r="AC22">
            <v>0</v>
          </cell>
          <cell r="AD22">
            <v>0</v>
          </cell>
          <cell r="AE22">
            <v>0</v>
          </cell>
          <cell r="AI22">
            <v>0</v>
          </cell>
          <cell r="AJ22">
            <v>0</v>
          </cell>
          <cell r="AK22">
            <v>0</v>
          </cell>
          <cell r="AL22">
            <v>0</v>
          </cell>
          <cell r="AM22">
            <v>0</v>
          </cell>
          <cell r="AN22">
            <v>0</v>
          </cell>
          <cell r="AR22">
            <v>0</v>
          </cell>
          <cell r="AS22">
            <v>0</v>
          </cell>
          <cell r="AW22">
            <v>0</v>
          </cell>
          <cell r="AX22">
            <v>0</v>
          </cell>
          <cell r="BB22">
            <v>0</v>
          </cell>
          <cell r="BC22">
            <v>0</v>
          </cell>
          <cell r="BG22">
            <v>0</v>
          </cell>
          <cell r="BH22">
            <v>0</v>
          </cell>
          <cell r="BL22">
            <v>0</v>
          </cell>
          <cell r="BM22">
            <v>0</v>
          </cell>
          <cell r="BQ22">
            <v>0</v>
          </cell>
          <cell r="BR22">
            <v>0</v>
          </cell>
          <cell r="BV22">
            <v>0</v>
          </cell>
          <cell r="BW22">
            <v>0</v>
          </cell>
          <cell r="BX22">
            <v>0</v>
          </cell>
          <cell r="CB22">
            <v>0</v>
          </cell>
          <cell r="CC22">
            <v>0</v>
          </cell>
          <cell r="CG22">
            <v>0</v>
          </cell>
          <cell r="CH22">
            <v>0</v>
          </cell>
          <cell r="CL22">
            <v>0</v>
          </cell>
          <cell r="CM22">
            <v>0</v>
          </cell>
          <cell r="CQ22">
            <v>0</v>
          </cell>
          <cell r="CR22">
            <v>0</v>
          </cell>
          <cell r="CV22">
            <v>0</v>
          </cell>
          <cell r="CW22">
            <v>0</v>
          </cell>
          <cell r="DA22">
            <v>0</v>
          </cell>
          <cell r="DB22">
            <v>0</v>
          </cell>
          <cell r="DF22">
            <v>0</v>
          </cell>
          <cell r="DG22">
            <v>0</v>
          </cell>
          <cell r="DL22">
            <v>0</v>
          </cell>
          <cell r="DM22">
            <v>0</v>
          </cell>
          <cell r="DN22">
            <v>0</v>
          </cell>
          <cell r="DO22">
            <v>0</v>
          </cell>
          <cell r="DP22">
            <v>0</v>
          </cell>
          <cell r="DQ22">
            <v>0</v>
          </cell>
          <cell r="DR22">
            <v>0</v>
          </cell>
          <cell r="DS22">
            <v>0</v>
          </cell>
          <cell r="DT22">
            <v>0</v>
          </cell>
          <cell r="DU22" t="b">
            <v>1</v>
          </cell>
        </row>
        <row r="23">
          <cell r="A23">
            <v>1800</v>
          </cell>
          <cell r="B23">
            <v>1200</v>
          </cell>
          <cell r="D23">
            <v>0</v>
          </cell>
          <cell r="K23">
            <v>0</v>
          </cell>
          <cell r="L23">
            <v>0</v>
          </cell>
          <cell r="M23">
            <v>0</v>
          </cell>
          <cell r="Q23">
            <v>0</v>
          </cell>
          <cell r="R23">
            <v>0</v>
          </cell>
          <cell r="S23">
            <v>0</v>
          </cell>
          <cell r="W23">
            <v>0</v>
          </cell>
          <cell r="X23">
            <v>0</v>
          </cell>
          <cell r="Y23">
            <v>0</v>
          </cell>
          <cell r="AC23">
            <v>0</v>
          </cell>
          <cell r="AD23">
            <v>0</v>
          </cell>
          <cell r="AE23">
            <v>0</v>
          </cell>
          <cell r="AI23">
            <v>0</v>
          </cell>
          <cell r="AJ23">
            <v>0</v>
          </cell>
          <cell r="AK23">
            <v>0</v>
          </cell>
          <cell r="AL23">
            <v>0</v>
          </cell>
          <cell r="AM23">
            <v>0</v>
          </cell>
          <cell r="AN23">
            <v>0</v>
          </cell>
          <cell r="AR23">
            <v>0</v>
          </cell>
          <cell r="AS23">
            <v>0</v>
          </cell>
          <cell r="AW23">
            <v>0</v>
          </cell>
          <cell r="AX23">
            <v>0</v>
          </cell>
          <cell r="BB23">
            <v>0</v>
          </cell>
          <cell r="BC23">
            <v>0</v>
          </cell>
          <cell r="BG23">
            <v>0</v>
          </cell>
          <cell r="BH23">
            <v>0</v>
          </cell>
          <cell r="BL23">
            <v>0</v>
          </cell>
          <cell r="BM23">
            <v>0</v>
          </cell>
          <cell r="BQ23">
            <v>0</v>
          </cell>
          <cell r="BR23">
            <v>0</v>
          </cell>
          <cell r="BV23">
            <v>0</v>
          </cell>
          <cell r="BW23">
            <v>0</v>
          </cell>
          <cell r="BX23">
            <v>0</v>
          </cell>
          <cell r="CB23">
            <v>0</v>
          </cell>
          <cell r="CC23">
            <v>0</v>
          </cell>
          <cell r="CG23">
            <v>0</v>
          </cell>
          <cell r="CH23">
            <v>0</v>
          </cell>
          <cell r="CL23">
            <v>0</v>
          </cell>
          <cell r="CM23">
            <v>0</v>
          </cell>
          <cell r="CQ23">
            <v>0</v>
          </cell>
          <cell r="CR23">
            <v>0</v>
          </cell>
          <cell r="CV23">
            <v>0</v>
          </cell>
          <cell r="CW23">
            <v>0</v>
          </cell>
          <cell r="DA23">
            <v>0</v>
          </cell>
          <cell r="DB23">
            <v>0</v>
          </cell>
          <cell r="DF23">
            <v>0</v>
          </cell>
          <cell r="DG23">
            <v>0</v>
          </cell>
          <cell r="DL23">
            <v>0</v>
          </cell>
          <cell r="DM23">
            <v>0</v>
          </cell>
          <cell r="DN23">
            <v>0</v>
          </cell>
          <cell r="DO23">
            <v>0</v>
          </cell>
          <cell r="DP23">
            <v>0</v>
          </cell>
          <cell r="DQ23">
            <v>0</v>
          </cell>
          <cell r="DR23">
            <v>0</v>
          </cell>
          <cell r="DS23">
            <v>0</v>
          </cell>
          <cell r="DT23">
            <v>0</v>
          </cell>
          <cell r="DU23" t="b">
            <v>1</v>
          </cell>
        </row>
        <row r="24">
          <cell r="A24">
            <v>1900</v>
          </cell>
          <cell r="B24">
            <v>1200</v>
          </cell>
          <cell r="D24">
            <v>0</v>
          </cell>
          <cell r="K24">
            <v>0</v>
          </cell>
          <cell r="L24">
            <v>0</v>
          </cell>
          <cell r="M24">
            <v>0</v>
          </cell>
          <cell r="Q24">
            <v>0</v>
          </cell>
          <cell r="R24">
            <v>0</v>
          </cell>
          <cell r="S24">
            <v>0</v>
          </cell>
          <cell r="W24">
            <v>0</v>
          </cell>
          <cell r="X24">
            <v>0</v>
          </cell>
          <cell r="Y24">
            <v>0</v>
          </cell>
          <cell r="AC24">
            <v>0</v>
          </cell>
          <cell r="AD24">
            <v>0</v>
          </cell>
          <cell r="AE24">
            <v>0</v>
          </cell>
          <cell r="AI24">
            <v>0</v>
          </cell>
          <cell r="AJ24">
            <v>0</v>
          </cell>
          <cell r="AK24">
            <v>0</v>
          </cell>
          <cell r="AL24">
            <v>0</v>
          </cell>
          <cell r="AM24">
            <v>0</v>
          </cell>
          <cell r="AN24">
            <v>0</v>
          </cell>
          <cell r="AR24">
            <v>0</v>
          </cell>
          <cell r="AS24">
            <v>0</v>
          </cell>
          <cell r="AW24">
            <v>0</v>
          </cell>
          <cell r="AX24">
            <v>0</v>
          </cell>
          <cell r="BB24">
            <v>0</v>
          </cell>
          <cell r="BC24">
            <v>0</v>
          </cell>
          <cell r="BG24">
            <v>0</v>
          </cell>
          <cell r="BH24">
            <v>0</v>
          </cell>
          <cell r="BL24">
            <v>0</v>
          </cell>
          <cell r="BM24">
            <v>0</v>
          </cell>
          <cell r="BQ24">
            <v>0</v>
          </cell>
          <cell r="BR24">
            <v>0</v>
          </cell>
          <cell r="BV24">
            <v>0</v>
          </cell>
          <cell r="BW24">
            <v>0</v>
          </cell>
          <cell r="BX24">
            <v>0</v>
          </cell>
          <cell r="CB24">
            <v>0</v>
          </cell>
          <cell r="CC24">
            <v>0</v>
          </cell>
          <cell r="CG24">
            <v>0</v>
          </cell>
          <cell r="CH24">
            <v>0</v>
          </cell>
          <cell r="CL24">
            <v>0</v>
          </cell>
          <cell r="CM24">
            <v>0</v>
          </cell>
          <cell r="CQ24">
            <v>0</v>
          </cell>
          <cell r="CR24">
            <v>0</v>
          </cell>
          <cell r="CV24">
            <v>0</v>
          </cell>
          <cell r="CW24">
            <v>0</v>
          </cell>
          <cell r="DA24">
            <v>0</v>
          </cell>
          <cell r="DB24">
            <v>0</v>
          </cell>
          <cell r="DF24">
            <v>0</v>
          </cell>
          <cell r="DG24">
            <v>0</v>
          </cell>
          <cell r="DL24">
            <v>0</v>
          </cell>
          <cell r="DM24">
            <v>0</v>
          </cell>
          <cell r="DN24">
            <v>0</v>
          </cell>
          <cell r="DO24">
            <v>0</v>
          </cell>
          <cell r="DP24">
            <v>0</v>
          </cell>
          <cell r="DQ24">
            <v>0</v>
          </cell>
          <cell r="DR24">
            <v>0</v>
          </cell>
          <cell r="DS24">
            <v>0</v>
          </cell>
          <cell r="DT24">
            <v>0</v>
          </cell>
          <cell r="DU24" t="b">
            <v>1</v>
          </cell>
        </row>
        <row r="25">
          <cell r="A25">
            <v>2000</v>
          </cell>
          <cell r="B25">
            <v>1200</v>
          </cell>
          <cell r="D25">
            <v>0</v>
          </cell>
          <cell r="K25">
            <v>0</v>
          </cell>
          <cell r="L25">
            <v>0</v>
          </cell>
          <cell r="M25">
            <v>0</v>
          </cell>
          <cell r="Q25">
            <v>0</v>
          </cell>
          <cell r="R25">
            <v>0</v>
          </cell>
          <cell r="S25">
            <v>0</v>
          </cell>
          <cell r="W25">
            <v>0</v>
          </cell>
          <cell r="X25">
            <v>0</v>
          </cell>
          <cell r="Y25">
            <v>0</v>
          </cell>
          <cell r="AC25">
            <v>0</v>
          </cell>
          <cell r="AD25">
            <v>0</v>
          </cell>
          <cell r="AE25">
            <v>0</v>
          </cell>
          <cell r="AI25">
            <v>0</v>
          </cell>
          <cell r="AJ25">
            <v>0</v>
          </cell>
          <cell r="AK25">
            <v>0</v>
          </cell>
          <cell r="AL25">
            <v>0</v>
          </cell>
          <cell r="AM25">
            <v>0</v>
          </cell>
          <cell r="AN25">
            <v>0</v>
          </cell>
          <cell r="AR25">
            <v>0</v>
          </cell>
          <cell r="AS25">
            <v>0</v>
          </cell>
          <cell r="AW25">
            <v>0</v>
          </cell>
          <cell r="AX25">
            <v>0</v>
          </cell>
          <cell r="BB25">
            <v>0</v>
          </cell>
          <cell r="BC25">
            <v>0</v>
          </cell>
          <cell r="BG25">
            <v>0</v>
          </cell>
          <cell r="BH25">
            <v>0</v>
          </cell>
          <cell r="BL25">
            <v>0</v>
          </cell>
          <cell r="BM25">
            <v>0</v>
          </cell>
          <cell r="BQ25">
            <v>0</v>
          </cell>
          <cell r="BR25">
            <v>0</v>
          </cell>
          <cell r="BV25">
            <v>0</v>
          </cell>
          <cell r="BW25">
            <v>0</v>
          </cell>
          <cell r="BX25">
            <v>0</v>
          </cell>
          <cell r="CB25">
            <v>0</v>
          </cell>
          <cell r="CC25">
            <v>0</v>
          </cell>
          <cell r="CG25">
            <v>0</v>
          </cell>
          <cell r="CH25">
            <v>0</v>
          </cell>
          <cell r="CL25">
            <v>0</v>
          </cell>
          <cell r="CM25">
            <v>0</v>
          </cell>
          <cell r="CQ25">
            <v>0</v>
          </cell>
          <cell r="CR25">
            <v>0</v>
          </cell>
          <cell r="CV25">
            <v>0</v>
          </cell>
          <cell r="CW25">
            <v>0</v>
          </cell>
          <cell r="DA25">
            <v>0</v>
          </cell>
          <cell r="DB25">
            <v>0</v>
          </cell>
          <cell r="DF25">
            <v>0</v>
          </cell>
          <cell r="DG25">
            <v>0</v>
          </cell>
          <cell r="DL25">
            <v>0</v>
          </cell>
          <cell r="DM25">
            <v>0</v>
          </cell>
          <cell r="DN25">
            <v>0</v>
          </cell>
          <cell r="DO25">
            <v>0</v>
          </cell>
          <cell r="DP25">
            <v>0</v>
          </cell>
          <cell r="DQ25">
            <v>0</v>
          </cell>
          <cell r="DR25">
            <v>0</v>
          </cell>
          <cell r="DS25">
            <v>0</v>
          </cell>
          <cell r="DT25">
            <v>0</v>
          </cell>
          <cell r="DU25" t="b">
            <v>1</v>
          </cell>
        </row>
        <row r="26">
          <cell r="A26">
            <v>2100</v>
          </cell>
          <cell r="B26">
            <v>1200</v>
          </cell>
          <cell r="D26">
            <v>0</v>
          </cell>
          <cell r="K26">
            <v>0</v>
          </cell>
          <cell r="L26">
            <v>0</v>
          </cell>
          <cell r="M26">
            <v>0</v>
          </cell>
          <cell r="Q26">
            <v>0</v>
          </cell>
          <cell r="R26">
            <v>0</v>
          </cell>
          <cell r="S26">
            <v>0</v>
          </cell>
          <cell r="W26">
            <v>0</v>
          </cell>
          <cell r="X26">
            <v>0</v>
          </cell>
          <cell r="Y26">
            <v>0</v>
          </cell>
          <cell r="AC26">
            <v>0</v>
          </cell>
          <cell r="AD26">
            <v>0</v>
          </cell>
          <cell r="AE26">
            <v>0</v>
          </cell>
          <cell r="AI26">
            <v>0</v>
          </cell>
          <cell r="AJ26">
            <v>0</v>
          </cell>
          <cell r="AK26">
            <v>0</v>
          </cell>
          <cell r="AL26">
            <v>0</v>
          </cell>
          <cell r="AM26">
            <v>0</v>
          </cell>
          <cell r="AN26">
            <v>0</v>
          </cell>
          <cell r="AR26">
            <v>0</v>
          </cell>
          <cell r="AS26">
            <v>0</v>
          </cell>
          <cell r="AW26">
            <v>0</v>
          </cell>
          <cell r="AX26">
            <v>0</v>
          </cell>
          <cell r="BB26">
            <v>0</v>
          </cell>
          <cell r="BC26">
            <v>0</v>
          </cell>
          <cell r="BG26">
            <v>0</v>
          </cell>
          <cell r="BH26">
            <v>0</v>
          </cell>
          <cell r="BL26">
            <v>0</v>
          </cell>
          <cell r="BM26">
            <v>0</v>
          </cell>
          <cell r="BQ26">
            <v>0</v>
          </cell>
          <cell r="BR26">
            <v>0</v>
          </cell>
          <cell r="BV26">
            <v>0</v>
          </cell>
          <cell r="BW26">
            <v>0</v>
          </cell>
          <cell r="BX26">
            <v>0</v>
          </cell>
          <cell r="CB26">
            <v>0</v>
          </cell>
          <cell r="CC26">
            <v>0</v>
          </cell>
          <cell r="CG26">
            <v>0</v>
          </cell>
          <cell r="CH26">
            <v>0</v>
          </cell>
          <cell r="CL26">
            <v>0</v>
          </cell>
          <cell r="CM26">
            <v>0</v>
          </cell>
          <cell r="CQ26">
            <v>0</v>
          </cell>
          <cell r="CR26">
            <v>0</v>
          </cell>
          <cell r="CV26">
            <v>0</v>
          </cell>
          <cell r="CW26">
            <v>0</v>
          </cell>
          <cell r="DA26">
            <v>0</v>
          </cell>
          <cell r="DB26">
            <v>0</v>
          </cell>
          <cell r="DF26">
            <v>0</v>
          </cell>
          <cell r="DG26">
            <v>0</v>
          </cell>
          <cell r="DL26">
            <v>0</v>
          </cell>
          <cell r="DM26">
            <v>0</v>
          </cell>
          <cell r="DN26">
            <v>0</v>
          </cell>
          <cell r="DO26">
            <v>0</v>
          </cell>
          <cell r="DP26">
            <v>0</v>
          </cell>
          <cell r="DQ26">
            <v>0</v>
          </cell>
          <cell r="DR26">
            <v>0</v>
          </cell>
          <cell r="DS26">
            <v>0</v>
          </cell>
          <cell r="DT26">
            <v>0</v>
          </cell>
          <cell r="DU26" t="b">
            <v>1</v>
          </cell>
        </row>
        <row r="27">
          <cell r="A27">
            <v>2200</v>
          </cell>
          <cell r="B27">
            <v>1200</v>
          </cell>
          <cell r="D27">
            <v>0</v>
          </cell>
          <cell r="K27">
            <v>0</v>
          </cell>
          <cell r="L27">
            <v>0</v>
          </cell>
          <cell r="M27">
            <v>0</v>
          </cell>
          <cell r="Q27">
            <v>0</v>
          </cell>
          <cell r="R27">
            <v>0</v>
          </cell>
          <cell r="S27">
            <v>0</v>
          </cell>
          <cell r="W27">
            <v>0</v>
          </cell>
          <cell r="X27">
            <v>0</v>
          </cell>
          <cell r="Y27">
            <v>0</v>
          </cell>
          <cell r="AC27">
            <v>0</v>
          </cell>
          <cell r="AD27">
            <v>0</v>
          </cell>
          <cell r="AE27">
            <v>0</v>
          </cell>
          <cell r="AI27">
            <v>0</v>
          </cell>
          <cell r="AJ27">
            <v>0</v>
          </cell>
          <cell r="AK27">
            <v>0</v>
          </cell>
          <cell r="AL27">
            <v>0</v>
          </cell>
          <cell r="AM27">
            <v>0</v>
          </cell>
          <cell r="AN27">
            <v>0</v>
          </cell>
          <cell r="AR27">
            <v>0</v>
          </cell>
          <cell r="AS27">
            <v>0</v>
          </cell>
          <cell r="AW27">
            <v>0</v>
          </cell>
          <cell r="AX27">
            <v>0</v>
          </cell>
          <cell r="BB27">
            <v>0</v>
          </cell>
          <cell r="BC27">
            <v>0</v>
          </cell>
          <cell r="BG27">
            <v>0</v>
          </cell>
          <cell r="BH27">
            <v>0</v>
          </cell>
          <cell r="BL27">
            <v>0</v>
          </cell>
          <cell r="BM27">
            <v>0</v>
          </cell>
          <cell r="BQ27">
            <v>0</v>
          </cell>
          <cell r="BR27">
            <v>0</v>
          </cell>
          <cell r="BV27">
            <v>0</v>
          </cell>
          <cell r="BW27">
            <v>0</v>
          </cell>
          <cell r="BX27">
            <v>0</v>
          </cell>
          <cell r="CB27">
            <v>0</v>
          </cell>
          <cell r="CC27">
            <v>0</v>
          </cell>
          <cell r="CG27">
            <v>0</v>
          </cell>
          <cell r="CH27">
            <v>0</v>
          </cell>
          <cell r="CL27">
            <v>0</v>
          </cell>
          <cell r="CM27">
            <v>0</v>
          </cell>
          <cell r="CQ27">
            <v>0</v>
          </cell>
          <cell r="CR27">
            <v>0</v>
          </cell>
          <cell r="CV27">
            <v>0</v>
          </cell>
          <cell r="CW27">
            <v>0</v>
          </cell>
          <cell r="DA27">
            <v>0</v>
          </cell>
          <cell r="DB27">
            <v>0</v>
          </cell>
          <cell r="DF27">
            <v>0</v>
          </cell>
          <cell r="DG27">
            <v>0</v>
          </cell>
          <cell r="DL27">
            <v>0</v>
          </cell>
          <cell r="DM27">
            <v>0</v>
          </cell>
          <cell r="DN27">
            <v>0</v>
          </cell>
          <cell r="DO27">
            <v>0</v>
          </cell>
          <cell r="DP27">
            <v>0</v>
          </cell>
          <cell r="DQ27">
            <v>0</v>
          </cell>
          <cell r="DR27">
            <v>0</v>
          </cell>
          <cell r="DS27">
            <v>0</v>
          </cell>
          <cell r="DT27">
            <v>0</v>
          </cell>
          <cell r="DU27" t="b">
            <v>1</v>
          </cell>
        </row>
        <row r="28">
          <cell r="A28">
            <v>2300</v>
          </cell>
          <cell r="B28">
            <v>1200</v>
          </cell>
          <cell r="D28">
            <v>0</v>
          </cell>
          <cell r="K28">
            <v>0</v>
          </cell>
          <cell r="L28">
            <v>0</v>
          </cell>
          <cell r="M28">
            <v>0</v>
          </cell>
          <cell r="Q28">
            <v>0</v>
          </cell>
          <cell r="R28">
            <v>0</v>
          </cell>
          <cell r="S28">
            <v>0</v>
          </cell>
          <cell r="W28">
            <v>0</v>
          </cell>
          <cell r="X28">
            <v>0</v>
          </cell>
          <cell r="Y28">
            <v>0</v>
          </cell>
          <cell r="AC28">
            <v>0</v>
          </cell>
          <cell r="AD28">
            <v>0</v>
          </cell>
          <cell r="AE28">
            <v>0</v>
          </cell>
          <cell r="AI28">
            <v>0</v>
          </cell>
          <cell r="AJ28">
            <v>0</v>
          </cell>
          <cell r="AK28">
            <v>0</v>
          </cell>
          <cell r="AL28">
            <v>0</v>
          </cell>
          <cell r="AM28">
            <v>0</v>
          </cell>
          <cell r="AN28">
            <v>0</v>
          </cell>
          <cell r="AR28">
            <v>0</v>
          </cell>
          <cell r="AS28">
            <v>0</v>
          </cell>
          <cell r="AW28">
            <v>0</v>
          </cell>
          <cell r="AX28">
            <v>0</v>
          </cell>
          <cell r="BB28">
            <v>0</v>
          </cell>
          <cell r="BC28">
            <v>0</v>
          </cell>
          <cell r="BG28">
            <v>0</v>
          </cell>
          <cell r="BH28">
            <v>0</v>
          </cell>
          <cell r="BL28">
            <v>0</v>
          </cell>
          <cell r="BM28">
            <v>0</v>
          </cell>
          <cell r="BQ28">
            <v>0</v>
          </cell>
          <cell r="BR28">
            <v>0</v>
          </cell>
          <cell r="BV28">
            <v>0</v>
          </cell>
          <cell r="BW28">
            <v>0</v>
          </cell>
          <cell r="BX28">
            <v>0</v>
          </cell>
          <cell r="CB28">
            <v>0</v>
          </cell>
          <cell r="CC28">
            <v>0</v>
          </cell>
          <cell r="CG28">
            <v>0</v>
          </cell>
          <cell r="CH28">
            <v>0</v>
          </cell>
          <cell r="CL28">
            <v>0</v>
          </cell>
          <cell r="CM28">
            <v>0</v>
          </cell>
          <cell r="CQ28">
            <v>0</v>
          </cell>
          <cell r="CR28">
            <v>0</v>
          </cell>
          <cell r="CV28">
            <v>0</v>
          </cell>
          <cell r="CW28">
            <v>0</v>
          </cell>
          <cell r="DA28">
            <v>0</v>
          </cell>
          <cell r="DB28">
            <v>0</v>
          </cell>
          <cell r="DF28">
            <v>0</v>
          </cell>
          <cell r="DG28">
            <v>0</v>
          </cell>
          <cell r="DL28">
            <v>0</v>
          </cell>
          <cell r="DM28">
            <v>0</v>
          </cell>
          <cell r="DN28">
            <v>0</v>
          </cell>
          <cell r="DO28">
            <v>0</v>
          </cell>
          <cell r="DP28">
            <v>0</v>
          </cell>
          <cell r="DQ28">
            <v>0</v>
          </cell>
          <cell r="DR28">
            <v>0</v>
          </cell>
          <cell r="DS28">
            <v>0</v>
          </cell>
          <cell r="DT28">
            <v>0</v>
          </cell>
          <cell r="DU28" t="b">
            <v>1</v>
          </cell>
        </row>
        <row r="29">
          <cell r="A29">
            <v>2400</v>
          </cell>
          <cell r="B29">
            <v>1200</v>
          </cell>
          <cell r="D29">
            <v>0</v>
          </cell>
          <cell r="K29">
            <v>0</v>
          </cell>
          <cell r="L29">
            <v>0</v>
          </cell>
          <cell r="M29">
            <v>0</v>
          </cell>
          <cell r="Q29">
            <v>0</v>
          </cell>
          <cell r="R29">
            <v>0</v>
          </cell>
          <cell r="S29">
            <v>0</v>
          </cell>
          <cell r="W29">
            <v>0</v>
          </cell>
          <cell r="X29">
            <v>0</v>
          </cell>
          <cell r="Y29">
            <v>0</v>
          </cell>
          <cell r="AC29">
            <v>0</v>
          </cell>
          <cell r="AD29">
            <v>0</v>
          </cell>
          <cell r="AE29">
            <v>0</v>
          </cell>
          <cell r="AI29">
            <v>0</v>
          </cell>
          <cell r="AJ29">
            <v>0</v>
          </cell>
          <cell r="AK29">
            <v>0</v>
          </cell>
          <cell r="AL29">
            <v>0</v>
          </cell>
          <cell r="AM29">
            <v>0</v>
          </cell>
          <cell r="AN29">
            <v>0</v>
          </cell>
          <cell r="AR29">
            <v>0</v>
          </cell>
          <cell r="AS29">
            <v>0</v>
          </cell>
          <cell r="AW29">
            <v>0</v>
          </cell>
          <cell r="AX29">
            <v>0</v>
          </cell>
          <cell r="BB29">
            <v>0</v>
          </cell>
          <cell r="BC29">
            <v>0</v>
          </cell>
          <cell r="BG29">
            <v>0</v>
          </cell>
          <cell r="BH29">
            <v>0</v>
          </cell>
          <cell r="BL29">
            <v>0</v>
          </cell>
          <cell r="BM29">
            <v>0</v>
          </cell>
          <cell r="BQ29">
            <v>0</v>
          </cell>
          <cell r="BR29">
            <v>0</v>
          </cell>
          <cell r="BV29">
            <v>0</v>
          </cell>
          <cell r="BW29">
            <v>0</v>
          </cell>
          <cell r="BX29">
            <v>0</v>
          </cell>
          <cell r="CB29">
            <v>0</v>
          </cell>
          <cell r="CC29">
            <v>0</v>
          </cell>
          <cell r="CG29">
            <v>0</v>
          </cell>
          <cell r="CH29">
            <v>0</v>
          </cell>
          <cell r="CL29">
            <v>0</v>
          </cell>
          <cell r="CM29">
            <v>0</v>
          </cell>
          <cell r="CQ29">
            <v>0</v>
          </cell>
          <cell r="CR29">
            <v>0</v>
          </cell>
          <cell r="CV29">
            <v>0</v>
          </cell>
          <cell r="CW29">
            <v>0</v>
          </cell>
          <cell r="DA29">
            <v>0</v>
          </cell>
          <cell r="DB29">
            <v>0</v>
          </cell>
          <cell r="DF29">
            <v>0</v>
          </cell>
          <cell r="DG29">
            <v>0</v>
          </cell>
          <cell r="DL29">
            <v>0</v>
          </cell>
          <cell r="DM29">
            <v>0</v>
          </cell>
          <cell r="DN29">
            <v>0</v>
          </cell>
          <cell r="DO29">
            <v>0</v>
          </cell>
          <cell r="DP29">
            <v>0</v>
          </cell>
          <cell r="DQ29">
            <v>0</v>
          </cell>
          <cell r="DR29">
            <v>0</v>
          </cell>
          <cell r="DS29">
            <v>0</v>
          </cell>
          <cell r="DT29">
            <v>0</v>
          </cell>
          <cell r="DU29" t="b">
            <v>1</v>
          </cell>
        </row>
        <row r="30">
          <cell r="A30">
            <v>2500</v>
          </cell>
          <cell r="B30">
            <v>1200</v>
          </cell>
          <cell r="D30">
            <v>0</v>
          </cell>
          <cell r="K30">
            <v>0</v>
          </cell>
          <cell r="L30">
            <v>0</v>
          </cell>
          <cell r="M30">
            <v>0</v>
          </cell>
          <cell r="Q30">
            <v>0</v>
          </cell>
          <cell r="R30">
            <v>0</v>
          </cell>
          <cell r="S30">
            <v>0</v>
          </cell>
          <cell r="W30">
            <v>0</v>
          </cell>
          <cell r="X30">
            <v>0</v>
          </cell>
          <cell r="Y30">
            <v>0</v>
          </cell>
          <cell r="AC30">
            <v>0</v>
          </cell>
          <cell r="AD30">
            <v>0</v>
          </cell>
          <cell r="AE30">
            <v>0</v>
          </cell>
          <cell r="AI30">
            <v>0</v>
          </cell>
          <cell r="AJ30">
            <v>0</v>
          </cell>
          <cell r="AK30">
            <v>0</v>
          </cell>
          <cell r="AL30">
            <v>0</v>
          </cell>
          <cell r="AM30">
            <v>0</v>
          </cell>
          <cell r="AN30">
            <v>0</v>
          </cell>
          <cell r="AR30">
            <v>0</v>
          </cell>
          <cell r="AS30">
            <v>0</v>
          </cell>
          <cell r="AW30">
            <v>0</v>
          </cell>
          <cell r="AX30">
            <v>0</v>
          </cell>
          <cell r="BB30">
            <v>0</v>
          </cell>
          <cell r="BC30">
            <v>0</v>
          </cell>
          <cell r="BG30">
            <v>0</v>
          </cell>
          <cell r="BH30">
            <v>0</v>
          </cell>
          <cell r="BL30">
            <v>0</v>
          </cell>
          <cell r="BM30">
            <v>0</v>
          </cell>
          <cell r="BQ30">
            <v>0</v>
          </cell>
          <cell r="BR30">
            <v>0</v>
          </cell>
          <cell r="BV30">
            <v>0</v>
          </cell>
          <cell r="BW30">
            <v>0</v>
          </cell>
          <cell r="BX30">
            <v>0</v>
          </cell>
          <cell r="CB30">
            <v>0</v>
          </cell>
          <cell r="CC30">
            <v>0</v>
          </cell>
          <cell r="CG30">
            <v>0</v>
          </cell>
          <cell r="CH30">
            <v>0</v>
          </cell>
          <cell r="CL30">
            <v>0</v>
          </cell>
          <cell r="CM30">
            <v>0</v>
          </cell>
          <cell r="CQ30">
            <v>0</v>
          </cell>
          <cell r="CR30">
            <v>0</v>
          </cell>
          <cell r="CV30">
            <v>0</v>
          </cell>
          <cell r="CW30">
            <v>0</v>
          </cell>
          <cell r="DA30">
            <v>0</v>
          </cell>
          <cell r="DB30">
            <v>0</v>
          </cell>
          <cell r="DF30">
            <v>0</v>
          </cell>
          <cell r="DG30">
            <v>0</v>
          </cell>
          <cell r="DL30">
            <v>0</v>
          </cell>
          <cell r="DM30">
            <v>0</v>
          </cell>
          <cell r="DN30">
            <v>0</v>
          </cell>
          <cell r="DO30">
            <v>0</v>
          </cell>
          <cell r="DP30">
            <v>0</v>
          </cell>
          <cell r="DQ30">
            <v>0</v>
          </cell>
          <cell r="DR30">
            <v>0</v>
          </cell>
          <cell r="DS30">
            <v>0</v>
          </cell>
          <cell r="DT30">
            <v>0</v>
          </cell>
          <cell r="DU30" t="b">
            <v>1</v>
          </cell>
        </row>
        <row r="31">
          <cell r="A31">
            <v>2600</v>
          </cell>
          <cell r="B31">
            <v>1200</v>
          </cell>
          <cell r="D31">
            <v>0</v>
          </cell>
          <cell r="K31">
            <v>0</v>
          </cell>
          <cell r="L31">
            <v>0</v>
          </cell>
          <cell r="M31">
            <v>0</v>
          </cell>
          <cell r="Q31">
            <v>0</v>
          </cell>
          <cell r="R31">
            <v>0</v>
          </cell>
          <cell r="S31">
            <v>0</v>
          </cell>
          <cell r="W31">
            <v>0</v>
          </cell>
          <cell r="X31">
            <v>0</v>
          </cell>
          <cell r="Y31">
            <v>0</v>
          </cell>
          <cell r="AC31">
            <v>0</v>
          </cell>
          <cell r="AD31">
            <v>0</v>
          </cell>
          <cell r="AE31">
            <v>0</v>
          </cell>
          <cell r="AI31">
            <v>0</v>
          </cell>
          <cell r="AJ31">
            <v>0</v>
          </cell>
          <cell r="AK31">
            <v>0</v>
          </cell>
          <cell r="AL31">
            <v>0</v>
          </cell>
          <cell r="AM31">
            <v>0</v>
          </cell>
          <cell r="AN31">
            <v>0</v>
          </cell>
          <cell r="AR31">
            <v>0</v>
          </cell>
          <cell r="AS31">
            <v>0</v>
          </cell>
          <cell r="AW31">
            <v>0</v>
          </cell>
          <cell r="AX31">
            <v>0</v>
          </cell>
          <cell r="BB31">
            <v>0</v>
          </cell>
          <cell r="BC31">
            <v>0</v>
          </cell>
          <cell r="BG31">
            <v>0</v>
          </cell>
          <cell r="BH31">
            <v>0</v>
          </cell>
          <cell r="BL31">
            <v>0</v>
          </cell>
          <cell r="BM31">
            <v>0</v>
          </cell>
          <cell r="BQ31">
            <v>0</v>
          </cell>
          <cell r="BR31">
            <v>0</v>
          </cell>
          <cell r="BV31">
            <v>0</v>
          </cell>
          <cell r="BW31">
            <v>0</v>
          </cell>
          <cell r="BX31">
            <v>0</v>
          </cell>
          <cell r="CB31">
            <v>0</v>
          </cell>
          <cell r="CC31">
            <v>0</v>
          </cell>
          <cell r="CG31">
            <v>0</v>
          </cell>
          <cell r="CH31">
            <v>0</v>
          </cell>
          <cell r="CL31">
            <v>0</v>
          </cell>
          <cell r="CM31">
            <v>0</v>
          </cell>
          <cell r="CQ31">
            <v>0</v>
          </cell>
          <cell r="CR31">
            <v>0</v>
          </cell>
          <cell r="CV31">
            <v>0</v>
          </cell>
          <cell r="CW31">
            <v>0</v>
          </cell>
          <cell r="DA31">
            <v>0</v>
          </cell>
          <cell r="DB31">
            <v>0</v>
          </cell>
          <cell r="DF31">
            <v>0</v>
          </cell>
          <cell r="DG31">
            <v>0</v>
          </cell>
          <cell r="DL31">
            <v>0</v>
          </cell>
          <cell r="DM31">
            <v>0</v>
          </cell>
          <cell r="DN31">
            <v>0</v>
          </cell>
          <cell r="DO31">
            <v>0</v>
          </cell>
          <cell r="DP31">
            <v>0</v>
          </cell>
          <cell r="DQ31">
            <v>0</v>
          </cell>
          <cell r="DR31">
            <v>0</v>
          </cell>
          <cell r="DS31">
            <v>0</v>
          </cell>
          <cell r="DT31">
            <v>0</v>
          </cell>
          <cell r="DU31" t="b">
            <v>1</v>
          </cell>
        </row>
        <row r="32">
          <cell r="A32">
            <v>2700</v>
          </cell>
          <cell r="B32">
            <v>1200</v>
          </cell>
          <cell r="D32">
            <v>0</v>
          </cell>
          <cell r="K32">
            <v>0</v>
          </cell>
          <cell r="L32">
            <v>0</v>
          </cell>
          <cell r="M32">
            <v>0</v>
          </cell>
          <cell r="Q32">
            <v>0</v>
          </cell>
          <cell r="R32">
            <v>0</v>
          </cell>
          <cell r="S32">
            <v>0</v>
          </cell>
          <cell r="W32">
            <v>0</v>
          </cell>
          <cell r="X32">
            <v>0</v>
          </cell>
          <cell r="Y32">
            <v>0</v>
          </cell>
          <cell r="AC32">
            <v>0</v>
          </cell>
          <cell r="AD32">
            <v>0</v>
          </cell>
          <cell r="AE32">
            <v>0</v>
          </cell>
          <cell r="AI32">
            <v>0</v>
          </cell>
          <cell r="AJ32">
            <v>0</v>
          </cell>
          <cell r="AK32">
            <v>0</v>
          </cell>
          <cell r="AL32">
            <v>0</v>
          </cell>
          <cell r="AM32">
            <v>0</v>
          </cell>
          <cell r="AN32">
            <v>0</v>
          </cell>
          <cell r="AR32">
            <v>0</v>
          </cell>
          <cell r="AS32">
            <v>0</v>
          </cell>
          <cell r="AW32">
            <v>0</v>
          </cell>
          <cell r="AX32">
            <v>0</v>
          </cell>
          <cell r="BB32">
            <v>0</v>
          </cell>
          <cell r="BC32">
            <v>0</v>
          </cell>
          <cell r="BG32">
            <v>0</v>
          </cell>
          <cell r="BH32">
            <v>0</v>
          </cell>
          <cell r="BL32">
            <v>0</v>
          </cell>
          <cell r="BM32">
            <v>0</v>
          </cell>
          <cell r="BQ32">
            <v>0</v>
          </cell>
          <cell r="BR32">
            <v>0</v>
          </cell>
          <cell r="BV32">
            <v>0</v>
          </cell>
          <cell r="BW32">
            <v>0</v>
          </cell>
          <cell r="BX32">
            <v>0</v>
          </cell>
          <cell r="CB32">
            <v>0</v>
          </cell>
          <cell r="CC32">
            <v>0</v>
          </cell>
          <cell r="CG32">
            <v>0</v>
          </cell>
          <cell r="CH32">
            <v>0</v>
          </cell>
          <cell r="CL32">
            <v>0</v>
          </cell>
          <cell r="CM32">
            <v>0</v>
          </cell>
          <cell r="CQ32">
            <v>0</v>
          </cell>
          <cell r="CR32">
            <v>0</v>
          </cell>
          <cell r="CV32">
            <v>0</v>
          </cell>
          <cell r="CW32">
            <v>0</v>
          </cell>
          <cell r="DA32">
            <v>0</v>
          </cell>
          <cell r="DB32">
            <v>0</v>
          </cell>
          <cell r="DF32">
            <v>0</v>
          </cell>
          <cell r="DG32">
            <v>0</v>
          </cell>
          <cell r="DL32">
            <v>0</v>
          </cell>
          <cell r="DM32">
            <v>0</v>
          </cell>
          <cell r="DN32">
            <v>0</v>
          </cell>
          <cell r="DO32">
            <v>0</v>
          </cell>
          <cell r="DP32">
            <v>0</v>
          </cell>
          <cell r="DQ32">
            <v>0</v>
          </cell>
          <cell r="DR32">
            <v>0</v>
          </cell>
          <cell r="DS32">
            <v>0</v>
          </cell>
          <cell r="DT32">
            <v>0</v>
          </cell>
          <cell r="DU32" t="b">
            <v>1</v>
          </cell>
        </row>
        <row r="33">
          <cell r="A33">
            <v>2800</v>
          </cell>
          <cell r="B33">
            <v>1200</v>
          </cell>
          <cell r="D33">
            <v>0</v>
          </cell>
          <cell r="K33">
            <v>0</v>
          </cell>
          <cell r="L33">
            <v>0</v>
          </cell>
          <cell r="M33">
            <v>0</v>
          </cell>
          <cell r="Q33">
            <v>0</v>
          </cell>
          <cell r="R33">
            <v>0</v>
          </cell>
          <cell r="S33">
            <v>0</v>
          </cell>
          <cell r="W33">
            <v>0</v>
          </cell>
          <cell r="X33">
            <v>0</v>
          </cell>
          <cell r="Y33">
            <v>0</v>
          </cell>
          <cell r="AC33">
            <v>0</v>
          </cell>
          <cell r="AD33">
            <v>0</v>
          </cell>
          <cell r="AE33">
            <v>0</v>
          </cell>
          <cell r="AI33">
            <v>0</v>
          </cell>
          <cell r="AJ33">
            <v>0</v>
          </cell>
          <cell r="AK33">
            <v>0</v>
          </cell>
          <cell r="AL33">
            <v>0</v>
          </cell>
          <cell r="AM33">
            <v>0</v>
          </cell>
          <cell r="AN33">
            <v>0</v>
          </cell>
          <cell r="AR33">
            <v>0</v>
          </cell>
          <cell r="AS33">
            <v>0</v>
          </cell>
          <cell r="AW33">
            <v>0</v>
          </cell>
          <cell r="AX33">
            <v>0</v>
          </cell>
          <cell r="BB33">
            <v>0</v>
          </cell>
          <cell r="BC33">
            <v>0</v>
          </cell>
          <cell r="BG33">
            <v>0</v>
          </cell>
          <cell r="BH33">
            <v>0</v>
          </cell>
          <cell r="BL33">
            <v>0</v>
          </cell>
          <cell r="BM33">
            <v>0</v>
          </cell>
          <cell r="BQ33">
            <v>0</v>
          </cell>
          <cell r="BR33">
            <v>0</v>
          </cell>
          <cell r="BV33">
            <v>0</v>
          </cell>
          <cell r="BW33">
            <v>0</v>
          </cell>
          <cell r="BX33">
            <v>0</v>
          </cell>
          <cell r="CB33">
            <v>0</v>
          </cell>
          <cell r="CC33">
            <v>0</v>
          </cell>
          <cell r="CG33">
            <v>0</v>
          </cell>
          <cell r="CH33">
            <v>0</v>
          </cell>
          <cell r="CL33">
            <v>0</v>
          </cell>
          <cell r="CM33">
            <v>0</v>
          </cell>
          <cell r="CQ33">
            <v>0</v>
          </cell>
          <cell r="CR33">
            <v>0</v>
          </cell>
          <cell r="CV33">
            <v>0</v>
          </cell>
          <cell r="CW33">
            <v>0</v>
          </cell>
          <cell r="DA33">
            <v>0</v>
          </cell>
          <cell r="DB33">
            <v>0</v>
          </cell>
          <cell r="DF33">
            <v>0</v>
          </cell>
          <cell r="DG33">
            <v>0</v>
          </cell>
          <cell r="DL33">
            <v>0</v>
          </cell>
          <cell r="DM33">
            <v>0</v>
          </cell>
          <cell r="DN33">
            <v>0</v>
          </cell>
          <cell r="DO33">
            <v>0</v>
          </cell>
          <cell r="DP33">
            <v>0</v>
          </cell>
          <cell r="DQ33">
            <v>0</v>
          </cell>
          <cell r="DR33">
            <v>0</v>
          </cell>
          <cell r="DS33">
            <v>0</v>
          </cell>
          <cell r="DT33">
            <v>0</v>
          </cell>
          <cell r="DU33" t="b">
            <v>1</v>
          </cell>
        </row>
        <row r="34">
          <cell r="A34">
            <v>2900</v>
          </cell>
          <cell r="B34">
            <v>1200</v>
          </cell>
          <cell r="D34">
            <v>0</v>
          </cell>
          <cell r="K34">
            <v>0</v>
          </cell>
          <cell r="L34">
            <v>0</v>
          </cell>
          <cell r="M34">
            <v>0</v>
          </cell>
          <cell r="Q34">
            <v>0</v>
          </cell>
          <cell r="R34">
            <v>0</v>
          </cell>
          <cell r="S34">
            <v>0</v>
          </cell>
          <cell r="W34">
            <v>0</v>
          </cell>
          <cell r="X34">
            <v>0</v>
          </cell>
          <cell r="Y34">
            <v>0</v>
          </cell>
          <cell r="AC34">
            <v>0</v>
          </cell>
          <cell r="AD34">
            <v>0</v>
          </cell>
          <cell r="AE34">
            <v>0</v>
          </cell>
          <cell r="AI34">
            <v>0</v>
          </cell>
          <cell r="AJ34">
            <v>0</v>
          </cell>
          <cell r="AK34">
            <v>0</v>
          </cell>
          <cell r="AL34">
            <v>0</v>
          </cell>
          <cell r="AM34">
            <v>0</v>
          </cell>
          <cell r="AN34">
            <v>0</v>
          </cell>
          <cell r="AR34">
            <v>0</v>
          </cell>
          <cell r="AS34">
            <v>0</v>
          </cell>
          <cell r="AW34">
            <v>0</v>
          </cell>
          <cell r="AX34">
            <v>0</v>
          </cell>
          <cell r="BB34">
            <v>0</v>
          </cell>
          <cell r="BC34">
            <v>0</v>
          </cell>
          <cell r="BG34">
            <v>0</v>
          </cell>
          <cell r="BH34">
            <v>0</v>
          </cell>
          <cell r="BL34">
            <v>0</v>
          </cell>
          <cell r="BM34">
            <v>0</v>
          </cell>
          <cell r="BQ34">
            <v>0</v>
          </cell>
          <cell r="BR34">
            <v>0</v>
          </cell>
          <cell r="BV34">
            <v>0</v>
          </cell>
          <cell r="BW34">
            <v>0</v>
          </cell>
          <cell r="BX34">
            <v>0</v>
          </cell>
          <cell r="CB34">
            <v>0</v>
          </cell>
          <cell r="CC34">
            <v>0</v>
          </cell>
          <cell r="CG34">
            <v>0</v>
          </cell>
          <cell r="CH34">
            <v>0</v>
          </cell>
          <cell r="CL34">
            <v>0</v>
          </cell>
          <cell r="CM34">
            <v>0</v>
          </cell>
          <cell r="CQ34">
            <v>0</v>
          </cell>
          <cell r="CR34">
            <v>0</v>
          </cell>
          <cell r="CV34">
            <v>0</v>
          </cell>
          <cell r="CW34">
            <v>0</v>
          </cell>
          <cell r="DA34">
            <v>0</v>
          </cell>
          <cell r="DB34">
            <v>0</v>
          </cell>
          <cell r="DF34">
            <v>0</v>
          </cell>
          <cell r="DG34">
            <v>0</v>
          </cell>
          <cell r="DL34">
            <v>0</v>
          </cell>
          <cell r="DM34">
            <v>0</v>
          </cell>
          <cell r="DN34">
            <v>0</v>
          </cell>
          <cell r="DO34">
            <v>0</v>
          </cell>
          <cell r="DP34">
            <v>0</v>
          </cell>
          <cell r="DQ34">
            <v>0</v>
          </cell>
          <cell r="DR34">
            <v>0</v>
          </cell>
          <cell r="DS34">
            <v>0</v>
          </cell>
          <cell r="DT34">
            <v>0</v>
          </cell>
          <cell r="DU34" t="b">
            <v>1</v>
          </cell>
        </row>
        <row r="35">
          <cell r="A35">
            <v>3000</v>
          </cell>
          <cell r="B35">
            <v>1200</v>
          </cell>
          <cell r="D35">
            <v>0</v>
          </cell>
          <cell r="K35">
            <v>0</v>
          </cell>
          <cell r="L35">
            <v>0</v>
          </cell>
          <cell r="M35">
            <v>0</v>
          </cell>
          <cell r="Q35">
            <v>0</v>
          </cell>
          <cell r="R35">
            <v>0</v>
          </cell>
          <cell r="S35">
            <v>0</v>
          </cell>
          <cell r="W35">
            <v>0</v>
          </cell>
          <cell r="X35">
            <v>0</v>
          </cell>
          <cell r="Y35">
            <v>0</v>
          </cell>
          <cell r="AC35">
            <v>0</v>
          </cell>
          <cell r="AD35">
            <v>0</v>
          </cell>
          <cell r="AE35">
            <v>0</v>
          </cell>
          <cell r="AI35">
            <v>0</v>
          </cell>
          <cell r="AJ35">
            <v>0</v>
          </cell>
          <cell r="AK35">
            <v>0</v>
          </cell>
          <cell r="AL35">
            <v>0</v>
          </cell>
          <cell r="AM35">
            <v>0</v>
          </cell>
          <cell r="AN35">
            <v>0</v>
          </cell>
          <cell r="AR35">
            <v>0</v>
          </cell>
          <cell r="AS35">
            <v>0</v>
          </cell>
          <cell r="AW35">
            <v>0</v>
          </cell>
          <cell r="AX35">
            <v>0</v>
          </cell>
          <cell r="BB35">
            <v>0</v>
          </cell>
          <cell r="BC35">
            <v>0</v>
          </cell>
          <cell r="BG35">
            <v>0</v>
          </cell>
          <cell r="BH35">
            <v>0</v>
          </cell>
          <cell r="BL35">
            <v>0</v>
          </cell>
          <cell r="BM35">
            <v>0</v>
          </cell>
          <cell r="BQ35">
            <v>0</v>
          </cell>
          <cell r="BR35">
            <v>0</v>
          </cell>
          <cell r="BV35">
            <v>0</v>
          </cell>
          <cell r="BW35">
            <v>0</v>
          </cell>
          <cell r="BX35">
            <v>0</v>
          </cell>
          <cell r="CB35">
            <v>0</v>
          </cell>
          <cell r="CC35">
            <v>0</v>
          </cell>
          <cell r="CG35">
            <v>0</v>
          </cell>
          <cell r="CH35">
            <v>0</v>
          </cell>
          <cell r="CL35">
            <v>0</v>
          </cell>
          <cell r="CM35">
            <v>0</v>
          </cell>
          <cell r="CQ35">
            <v>0</v>
          </cell>
          <cell r="CR35">
            <v>0</v>
          </cell>
          <cell r="CV35">
            <v>0</v>
          </cell>
          <cell r="CW35">
            <v>0</v>
          </cell>
          <cell r="DA35">
            <v>0</v>
          </cell>
          <cell r="DB35">
            <v>0</v>
          </cell>
          <cell r="DF35">
            <v>0</v>
          </cell>
          <cell r="DG35">
            <v>0</v>
          </cell>
          <cell r="DL35">
            <v>0</v>
          </cell>
          <cell r="DM35">
            <v>0</v>
          </cell>
          <cell r="DN35">
            <v>0</v>
          </cell>
          <cell r="DO35">
            <v>0</v>
          </cell>
          <cell r="DP35">
            <v>0</v>
          </cell>
          <cell r="DQ35">
            <v>0</v>
          </cell>
          <cell r="DR35">
            <v>0</v>
          </cell>
          <cell r="DS35">
            <v>0</v>
          </cell>
          <cell r="DT35">
            <v>0</v>
          </cell>
          <cell r="DU35" t="b">
            <v>1</v>
          </cell>
        </row>
        <row r="36">
          <cell r="A36">
            <v>3100</v>
          </cell>
          <cell r="B36">
            <v>1200</v>
          </cell>
          <cell r="D36">
            <v>0</v>
          </cell>
          <cell r="K36">
            <v>0</v>
          </cell>
          <cell r="L36">
            <v>0</v>
          </cell>
          <cell r="M36">
            <v>0</v>
          </cell>
          <cell r="Q36">
            <v>0</v>
          </cell>
          <cell r="R36">
            <v>0</v>
          </cell>
          <cell r="S36">
            <v>0</v>
          </cell>
          <cell r="W36">
            <v>0</v>
          </cell>
          <cell r="X36">
            <v>0</v>
          </cell>
          <cell r="Y36">
            <v>0</v>
          </cell>
          <cell r="AC36">
            <v>0</v>
          </cell>
          <cell r="AD36">
            <v>0</v>
          </cell>
          <cell r="AE36">
            <v>0</v>
          </cell>
          <cell r="AI36">
            <v>0</v>
          </cell>
          <cell r="AJ36">
            <v>0</v>
          </cell>
          <cell r="AK36">
            <v>0</v>
          </cell>
          <cell r="AL36">
            <v>0</v>
          </cell>
          <cell r="AM36">
            <v>0</v>
          </cell>
          <cell r="AN36">
            <v>0</v>
          </cell>
          <cell r="AR36">
            <v>0</v>
          </cell>
          <cell r="AS36">
            <v>0</v>
          </cell>
          <cell r="AW36">
            <v>0</v>
          </cell>
          <cell r="AX36">
            <v>0</v>
          </cell>
          <cell r="BB36">
            <v>0</v>
          </cell>
          <cell r="BC36">
            <v>0</v>
          </cell>
          <cell r="BG36">
            <v>0</v>
          </cell>
          <cell r="BH36">
            <v>0</v>
          </cell>
          <cell r="BL36">
            <v>0</v>
          </cell>
          <cell r="BM36">
            <v>0</v>
          </cell>
          <cell r="BQ36">
            <v>0</v>
          </cell>
          <cell r="BR36">
            <v>0</v>
          </cell>
          <cell r="BV36">
            <v>0</v>
          </cell>
          <cell r="BW36">
            <v>0</v>
          </cell>
          <cell r="BX36">
            <v>0</v>
          </cell>
          <cell r="CB36">
            <v>0</v>
          </cell>
          <cell r="CC36">
            <v>0</v>
          </cell>
          <cell r="CG36">
            <v>0</v>
          </cell>
          <cell r="CH36">
            <v>0</v>
          </cell>
          <cell r="CL36">
            <v>0</v>
          </cell>
          <cell r="CM36">
            <v>0</v>
          </cell>
          <cell r="CQ36">
            <v>0</v>
          </cell>
          <cell r="CR36">
            <v>0</v>
          </cell>
          <cell r="CV36">
            <v>0</v>
          </cell>
          <cell r="CW36">
            <v>0</v>
          </cell>
          <cell r="DA36">
            <v>0</v>
          </cell>
          <cell r="DB36">
            <v>0</v>
          </cell>
          <cell r="DF36">
            <v>0</v>
          </cell>
          <cell r="DG36">
            <v>0</v>
          </cell>
          <cell r="DL36">
            <v>0</v>
          </cell>
          <cell r="DM36">
            <v>0</v>
          </cell>
          <cell r="DN36">
            <v>0</v>
          </cell>
          <cell r="DO36">
            <v>0</v>
          </cell>
          <cell r="DP36">
            <v>0</v>
          </cell>
          <cell r="DQ36">
            <v>0</v>
          </cell>
          <cell r="DR36">
            <v>0</v>
          </cell>
          <cell r="DS36">
            <v>0</v>
          </cell>
          <cell r="DT36">
            <v>0</v>
          </cell>
          <cell r="DU36" t="b">
            <v>1</v>
          </cell>
        </row>
        <row r="37">
          <cell r="A37">
            <v>3200</v>
          </cell>
          <cell r="B37">
            <v>1200</v>
          </cell>
          <cell r="D37">
            <v>0</v>
          </cell>
          <cell r="K37">
            <v>0</v>
          </cell>
          <cell r="L37">
            <v>0</v>
          </cell>
          <cell r="M37">
            <v>0</v>
          </cell>
          <cell r="Q37">
            <v>0</v>
          </cell>
          <cell r="R37">
            <v>0</v>
          </cell>
          <cell r="S37">
            <v>0</v>
          </cell>
          <cell r="W37">
            <v>0</v>
          </cell>
          <cell r="X37">
            <v>0</v>
          </cell>
          <cell r="Y37">
            <v>0</v>
          </cell>
          <cell r="AC37">
            <v>0</v>
          </cell>
          <cell r="AD37">
            <v>0</v>
          </cell>
          <cell r="AE37">
            <v>0</v>
          </cell>
          <cell r="AI37">
            <v>0</v>
          </cell>
          <cell r="AJ37">
            <v>0</v>
          </cell>
          <cell r="AK37">
            <v>0</v>
          </cell>
          <cell r="AL37">
            <v>0</v>
          </cell>
          <cell r="AM37">
            <v>0</v>
          </cell>
          <cell r="AN37">
            <v>0</v>
          </cell>
          <cell r="AR37">
            <v>0</v>
          </cell>
          <cell r="AS37">
            <v>0</v>
          </cell>
          <cell r="AW37">
            <v>0</v>
          </cell>
          <cell r="AX37">
            <v>0</v>
          </cell>
          <cell r="BB37">
            <v>0</v>
          </cell>
          <cell r="BC37">
            <v>0</v>
          </cell>
          <cell r="BG37">
            <v>0</v>
          </cell>
          <cell r="BH37">
            <v>0</v>
          </cell>
          <cell r="BL37">
            <v>0</v>
          </cell>
          <cell r="BM37">
            <v>0</v>
          </cell>
          <cell r="BQ37">
            <v>0</v>
          </cell>
          <cell r="BR37">
            <v>0</v>
          </cell>
          <cell r="BV37">
            <v>0</v>
          </cell>
          <cell r="BW37">
            <v>0</v>
          </cell>
          <cell r="BX37">
            <v>0</v>
          </cell>
          <cell r="CB37">
            <v>0</v>
          </cell>
          <cell r="CC37">
            <v>0</v>
          </cell>
          <cell r="CG37">
            <v>0</v>
          </cell>
          <cell r="CH37">
            <v>0</v>
          </cell>
          <cell r="CL37">
            <v>0</v>
          </cell>
          <cell r="CM37">
            <v>0</v>
          </cell>
          <cell r="CQ37">
            <v>0</v>
          </cell>
          <cell r="CR37">
            <v>0</v>
          </cell>
          <cell r="CV37">
            <v>0</v>
          </cell>
          <cell r="CW37">
            <v>0</v>
          </cell>
          <cell r="DA37">
            <v>0</v>
          </cell>
          <cell r="DB37">
            <v>0</v>
          </cell>
          <cell r="DF37">
            <v>0</v>
          </cell>
          <cell r="DG37">
            <v>0</v>
          </cell>
          <cell r="DL37">
            <v>0</v>
          </cell>
          <cell r="DM37">
            <v>0</v>
          </cell>
          <cell r="DN37">
            <v>0</v>
          </cell>
          <cell r="DO37">
            <v>0</v>
          </cell>
          <cell r="DP37">
            <v>0</v>
          </cell>
          <cell r="DQ37">
            <v>0</v>
          </cell>
          <cell r="DR37">
            <v>0</v>
          </cell>
          <cell r="DS37">
            <v>0</v>
          </cell>
          <cell r="DT37">
            <v>0</v>
          </cell>
          <cell r="DU37" t="b">
            <v>1</v>
          </cell>
        </row>
        <row r="38">
          <cell r="A38">
            <v>3300</v>
          </cell>
          <cell r="B38">
            <v>1200</v>
          </cell>
          <cell r="D38">
            <v>0</v>
          </cell>
          <cell r="K38">
            <v>0</v>
          </cell>
          <cell r="L38">
            <v>0</v>
          </cell>
          <cell r="M38">
            <v>0</v>
          </cell>
          <cell r="Q38">
            <v>0</v>
          </cell>
          <cell r="R38">
            <v>0</v>
          </cell>
          <cell r="S38">
            <v>0</v>
          </cell>
          <cell r="W38">
            <v>0</v>
          </cell>
          <cell r="X38">
            <v>0</v>
          </cell>
          <cell r="Y38">
            <v>0</v>
          </cell>
          <cell r="AC38">
            <v>0</v>
          </cell>
          <cell r="AD38">
            <v>0</v>
          </cell>
          <cell r="AE38">
            <v>0</v>
          </cell>
          <cell r="AI38">
            <v>0</v>
          </cell>
          <cell r="AJ38">
            <v>0</v>
          </cell>
          <cell r="AK38">
            <v>0</v>
          </cell>
          <cell r="AL38">
            <v>0</v>
          </cell>
          <cell r="AM38">
            <v>0</v>
          </cell>
          <cell r="AN38">
            <v>0</v>
          </cell>
          <cell r="AR38">
            <v>0</v>
          </cell>
          <cell r="AS38">
            <v>0</v>
          </cell>
          <cell r="AW38">
            <v>0</v>
          </cell>
          <cell r="AX38">
            <v>0</v>
          </cell>
          <cell r="BB38">
            <v>0</v>
          </cell>
          <cell r="BC38">
            <v>0</v>
          </cell>
          <cell r="BG38">
            <v>0</v>
          </cell>
          <cell r="BH38">
            <v>0</v>
          </cell>
          <cell r="BL38">
            <v>0</v>
          </cell>
          <cell r="BM38">
            <v>0</v>
          </cell>
          <cell r="BQ38">
            <v>0</v>
          </cell>
          <cell r="BR38">
            <v>0</v>
          </cell>
          <cell r="BV38">
            <v>0</v>
          </cell>
          <cell r="BW38">
            <v>0</v>
          </cell>
          <cell r="BX38">
            <v>0</v>
          </cell>
          <cell r="CB38">
            <v>0</v>
          </cell>
          <cell r="CC38">
            <v>0</v>
          </cell>
          <cell r="CG38">
            <v>0</v>
          </cell>
          <cell r="CH38">
            <v>0</v>
          </cell>
          <cell r="CL38">
            <v>0</v>
          </cell>
          <cell r="CM38">
            <v>0</v>
          </cell>
          <cell r="CQ38">
            <v>0</v>
          </cell>
          <cell r="CR38">
            <v>0</v>
          </cell>
          <cell r="CV38">
            <v>0</v>
          </cell>
          <cell r="CW38">
            <v>0</v>
          </cell>
          <cell r="DA38">
            <v>0</v>
          </cell>
          <cell r="DB38">
            <v>0</v>
          </cell>
          <cell r="DF38">
            <v>0</v>
          </cell>
          <cell r="DG38">
            <v>0</v>
          </cell>
          <cell r="DL38">
            <v>0</v>
          </cell>
          <cell r="DM38">
            <v>0</v>
          </cell>
          <cell r="DN38">
            <v>0</v>
          </cell>
          <cell r="DO38">
            <v>0</v>
          </cell>
          <cell r="DP38">
            <v>0</v>
          </cell>
          <cell r="DQ38">
            <v>0</v>
          </cell>
          <cell r="DR38">
            <v>0</v>
          </cell>
          <cell r="DS38">
            <v>0</v>
          </cell>
          <cell r="DT38">
            <v>0</v>
          </cell>
          <cell r="DU38" t="b">
            <v>1</v>
          </cell>
        </row>
        <row r="39">
          <cell r="A39">
            <v>3400</v>
          </cell>
          <cell r="B39">
            <v>1020</v>
          </cell>
          <cell r="D39">
            <v>0</v>
          </cell>
          <cell r="K39">
            <v>0</v>
          </cell>
          <cell r="L39">
            <v>0</v>
          </cell>
          <cell r="M39">
            <v>0</v>
          </cell>
          <cell r="Q39">
            <v>0</v>
          </cell>
          <cell r="R39">
            <v>0</v>
          </cell>
          <cell r="S39">
            <v>0</v>
          </cell>
          <cell r="W39">
            <v>0</v>
          </cell>
          <cell r="X39">
            <v>0</v>
          </cell>
          <cell r="Y39">
            <v>0</v>
          </cell>
          <cell r="AC39">
            <v>0</v>
          </cell>
          <cell r="AD39">
            <v>0</v>
          </cell>
          <cell r="AE39">
            <v>0</v>
          </cell>
          <cell r="AI39">
            <v>0</v>
          </cell>
          <cell r="AJ39">
            <v>0</v>
          </cell>
          <cell r="AK39">
            <v>0</v>
          </cell>
          <cell r="AL39">
            <v>0</v>
          </cell>
          <cell r="AM39">
            <v>0</v>
          </cell>
          <cell r="AN39">
            <v>0</v>
          </cell>
          <cell r="AR39">
            <v>0</v>
          </cell>
          <cell r="AS39">
            <v>0</v>
          </cell>
          <cell r="AW39">
            <v>0</v>
          </cell>
          <cell r="AX39">
            <v>0</v>
          </cell>
          <cell r="BB39">
            <v>0</v>
          </cell>
          <cell r="BC39">
            <v>0</v>
          </cell>
          <cell r="BG39">
            <v>0</v>
          </cell>
          <cell r="BH39">
            <v>0</v>
          </cell>
          <cell r="BL39">
            <v>0</v>
          </cell>
          <cell r="BM39">
            <v>0</v>
          </cell>
          <cell r="BQ39">
            <v>0</v>
          </cell>
          <cell r="BR39">
            <v>0</v>
          </cell>
          <cell r="BV39">
            <v>0</v>
          </cell>
          <cell r="BW39">
            <v>0</v>
          </cell>
          <cell r="BX39">
            <v>0</v>
          </cell>
          <cell r="CB39">
            <v>0</v>
          </cell>
          <cell r="CC39">
            <v>0</v>
          </cell>
          <cell r="CG39">
            <v>0</v>
          </cell>
          <cell r="CH39">
            <v>0</v>
          </cell>
          <cell r="CL39">
            <v>0</v>
          </cell>
          <cell r="CM39">
            <v>0</v>
          </cell>
          <cell r="CQ39">
            <v>0</v>
          </cell>
          <cell r="CR39">
            <v>0</v>
          </cell>
          <cell r="CV39">
            <v>0</v>
          </cell>
          <cell r="CW39">
            <v>0</v>
          </cell>
          <cell r="DA39">
            <v>0</v>
          </cell>
          <cell r="DB39">
            <v>0</v>
          </cell>
          <cell r="DF39">
            <v>0</v>
          </cell>
          <cell r="DG39">
            <v>0</v>
          </cell>
          <cell r="DL39">
            <v>0</v>
          </cell>
          <cell r="DM39">
            <v>0</v>
          </cell>
          <cell r="DN39">
            <v>0</v>
          </cell>
          <cell r="DO39">
            <v>0</v>
          </cell>
          <cell r="DP39">
            <v>0</v>
          </cell>
          <cell r="DQ39">
            <v>0</v>
          </cell>
          <cell r="DR39">
            <v>0</v>
          </cell>
          <cell r="DS39">
            <v>0</v>
          </cell>
          <cell r="DT39">
            <v>0</v>
          </cell>
          <cell r="DU39" t="b">
            <v>1</v>
          </cell>
        </row>
        <row r="40">
          <cell r="A40">
            <v>3485</v>
          </cell>
          <cell r="B40">
            <v>180</v>
          </cell>
          <cell r="D40">
            <v>0</v>
          </cell>
          <cell r="K40">
            <v>0</v>
          </cell>
          <cell r="L40">
            <v>0</v>
          </cell>
          <cell r="M40">
            <v>0</v>
          </cell>
          <cell r="Q40">
            <v>0</v>
          </cell>
          <cell r="R40">
            <v>0</v>
          </cell>
          <cell r="S40">
            <v>0</v>
          </cell>
          <cell r="W40">
            <v>0</v>
          </cell>
          <cell r="X40">
            <v>0</v>
          </cell>
          <cell r="Y40">
            <v>0</v>
          </cell>
          <cell r="AC40">
            <v>0</v>
          </cell>
          <cell r="AD40">
            <v>0</v>
          </cell>
          <cell r="AE40">
            <v>0</v>
          </cell>
          <cell r="AI40">
            <v>0</v>
          </cell>
          <cell r="AJ40">
            <v>0</v>
          </cell>
          <cell r="AK40">
            <v>0</v>
          </cell>
          <cell r="AL40">
            <v>0</v>
          </cell>
          <cell r="AM40">
            <v>0</v>
          </cell>
          <cell r="AN40">
            <v>0</v>
          </cell>
          <cell r="AR40">
            <v>0</v>
          </cell>
          <cell r="AS40">
            <v>0</v>
          </cell>
          <cell r="AW40">
            <v>0</v>
          </cell>
          <cell r="AX40">
            <v>0</v>
          </cell>
          <cell r="BB40">
            <v>0</v>
          </cell>
          <cell r="BC40">
            <v>0</v>
          </cell>
          <cell r="BG40">
            <v>0</v>
          </cell>
          <cell r="BH40">
            <v>0</v>
          </cell>
          <cell r="BL40">
            <v>0</v>
          </cell>
          <cell r="BM40">
            <v>0</v>
          </cell>
          <cell r="BQ40">
            <v>0</v>
          </cell>
          <cell r="BR40">
            <v>0</v>
          </cell>
          <cell r="BV40">
            <v>0</v>
          </cell>
          <cell r="BW40">
            <v>0</v>
          </cell>
          <cell r="BX40">
            <v>0</v>
          </cell>
          <cell r="CB40">
            <v>0</v>
          </cell>
          <cell r="CC40">
            <v>0</v>
          </cell>
          <cell r="CG40">
            <v>0</v>
          </cell>
          <cell r="CH40">
            <v>0</v>
          </cell>
          <cell r="CL40">
            <v>0</v>
          </cell>
          <cell r="CM40">
            <v>0</v>
          </cell>
          <cell r="CQ40">
            <v>0</v>
          </cell>
          <cell r="CR40">
            <v>0</v>
          </cell>
          <cell r="CV40">
            <v>0</v>
          </cell>
          <cell r="CW40">
            <v>0</v>
          </cell>
          <cell r="DA40">
            <v>0</v>
          </cell>
          <cell r="DB40">
            <v>0</v>
          </cell>
          <cell r="DF40">
            <v>0</v>
          </cell>
          <cell r="DG40">
            <v>0</v>
          </cell>
          <cell r="DL40">
            <v>0</v>
          </cell>
          <cell r="DM40">
            <v>0</v>
          </cell>
          <cell r="DN40">
            <v>0</v>
          </cell>
          <cell r="DO40">
            <v>0</v>
          </cell>
          <cell r="DP40">
            <v>0</v>
          </cell>
          <cell r="DQ40">
            <v>0</v>
          </cell>
          <cell r="DR40">
            <v>0</v>
          </cell>
          <cell r="DS40">
            <v>0</v>
          </cell>
          <cell r="DT40">
            <v>0</v>
          </cell>
          <cell r="DU40" t="b">
            <v>1</v>
          </cell>
        </row>
        <row r="41">
          <cell r="A41">
            <v>3500</v>
          </cell>
          <cell r="B41">
            <v>1200</v>
          </cell>
          <cell r="E41">
            <v>11.399999999999999</v>
          </cell>
          <cell r="I41">
            <v>0.75</v>
          </cell>
          <cell r="K41">
            <v>11.399999999999999</v>
          </cell>
          <cell r="L41">
            <v>1</v>
          </cell>
          <cell r="M41">
            <v>0.94999999999999984</v>
          </cell>
          <cell r="Q41">
            <v>0</v>
          </cell>
          <cell r="R41">
            <v>0</v>
          </cell>
          <cell r="S41">
            <v>0</v>
          </cell>
          <cell r="W41">
            <v>0</v>
          </cell>
          <cell r="X41">
            <v>0</v>
          </cell>
          <cell r="Y41">
            <v>0</v>
          </cell>
          <cell r="AC41">
            <v>0</v>
          </cell>
          <cell r="AD41">
            <v>0</v>
          </cell>
          <cell r="AE41">
            <v>0</v>
          </cell>
          <cell r="AI41">
            <v>0</v>
          </cell>
          <cell r="AJ41">
            <v>0</v>
          </cell>
          <cell r="AK41">
            <v>11.399999999999999</v>
          </cell>
          <cell r="AL41">
            <v>1</v>
          </cell>
          <cell r="AM41">
            <v>0.75</v>
          </cell>
          <cell r="AN41">
            <v>2</v>
          </cell>
          <cell r="AR41">
            <v>0</v>
          </cell>
          <cell r="AS41">
            <v>0</v>
          </cell>
          <cell r="AW41">
            <v>0</v>
          </cell>
          <cell r="AX41">
            <v>0</v>
          </cell>
          <cell r="BB41">
            <v>0</v>
          </cell>
          <cell r="BC41">
            <v>0</v>
          </cell>
          <cell r="BG41">
            <v>0</v>
          </cell>
          <cell r="BH41">
            <v>0</v>
          </cell>
          <cell r="BL41">
            <v>0</v>
          </cell>
          <cell r="BM41">
            <v>0</v>
          </cell>
          <cell r="BQ41">
            <v>0</v>
          </cell>
          <cell r="BR41">
            <v>0</v>
          </cell>
          <cell r="BV41">
            <v>0</v>
          </cell>
          <cell r="BW41">
            <v>0</v>
          </cell>
          <cell r="BX41">
            <v>0</v>
          </cell>
          <cell r="CB41">
            <v>0</v>
          </cell>
          <cell r="CC41">
            <v>0</v>
          </cell>
          <cell r="CG41">
            <v>0</v>
          </cell>
          <cell r="CH41">
            <v>0</v>
          </cell>
          <cell r="CL41">
            <v>0</v>
          </cell>
          <cell r="CM41">
            <v>0</v>
          </cell>
          <cell r="CQ41">
            <v>0</v>
          </cell>
          <cell r="CR41">
            <v>0</v>
          </cell>
          <cell r="CV41">
            <v>0</v>
          </cell>
          <cell r="CW41">
            <v>0</v>
          </cell>
          <cell r="DA41">
            <v>0</v>
          </cell>
          <cell r="DB41">
            <v>0</v>
          </cell>
          <cell r="DF41">
            <v>0</v>
          </cell>
          <cell r="DG41">
            <v>0</v>
          </cell>
          <cell r="DL41">
            <v>0</v>
          </cell>
          <cell r="DM41">
            <v>0</v>
          </cell>
          <cell r="DN41">
            <v>0</v>
          </cell>
          <cell r="DO41">
            <v>0</v>
          </cell>
          <cell r="DP41">
            <v>0</v>
          </cell>
          <cell r="DQ41">
            <v>0</v>
          </cell>
          <cell r="DR41">
            <v>0</v>
          </cell>
          <cell r="DS41">
            <v>0</v>
          </cell>
          <cell r="DT41">
            <v>12.149999999999999</v>
          </cell>
          <cell r="DU41" t="b">
            <v>1</v>
          </cell>
        </row>
        <row r="42">
          <cell r="A42">
            <v>3600</v>
          </cell>
          <cell r="B42">
            <v>1200</v>
          </cell>
          <cell r="E42">
            <v>15.4</v>
          </cell>
          <cell r="K42">
            <v>15.4</v>
          </cell>
          <cell r="L42">
            <v>1</v>
          </cell>
          <cell r="M42">
            <v>1.2833333333333334</v>
          </cell>
          <cell r="Q42">
            <v>0</v>
          </cell>
          <cell r="R42">
            <v>0</v>
          </cell>
          <cell r="S42">
            <v>0</v>
          </cell>
          <cell r="W42">
            <v>0</v>
          </cell>
          <cell r="X42">
            <v>0</v>
          </cell>
          <cell r="Y42">
            <v>0</v>
          </cell>
          <cell r="AC42">
            <v>0</v>
          </cell>
          <cell r="AD42">
            <v>0</v>
          </cell>
          <cell r="AE42">
            <v>0</v>
          </cell>
          <cell r="AI42">
            <v>0</v>
          </cell>
          <cell r="AJ42">
            <v>0</v>
          </cell>
          <cell r="AK42">
            <v>15.4</v>
          </cell>
          <cell r="AL42">
            <v>1</v>
          </cell>
          <cell r="AM42">
            <v>0</v>
          </cell>
          <cell r="AN42">
            <v>0</v>
          </cell>
          <cell r="AR42">
            <v>0</v>
          </cell>
          <cell r="AS42">
            <v>0</v>
          </cell>
          <cell r="AW42">
            <v>0</v>
          </cell>
          <cell r="AX42">
            <v>0</v>
          </cell>
          <cell r="AY42">
            <v>8.84</v>
          </cell>
          <cell r="BB42">
            <v>8.84</v>
          </cell>
          <cell r="BC42">
            <v>1</v>
          </cell>
          <cell r="BG42">
            <v>0</v>
          </cell>
          <cell r="BH42">
            <v>0</v>
          </cell>
          <cell r="BL42">
            <v>0</v>
          </cell>
          <cell r="BM42">
            <v>0</v>
          </cell>
          <cell r="BQ42">
            <v>0</v>
          </cell>
          <cell r="BR42">
            <v>0</v>
          </cell>
          <cell r="BV42">
            <v>0</v>
          </cell>
          <cell r="BW42">
            <v>0</v>
          </cell>
          <cell r="BX42">
            <v>0</v>
          </cell>
          <cell r="CB42">
            <v>0</v>
          </cell>
          <cell r="CC42">
            <v>0</v>
          </cell>
          <cell r="CG42">
            <v>0</v>
          </cell>
          <cell r="CH42">
            <v>0</v>
          </cell>
          <cell r="CL42">
            <v>0</v>
          </cell>
          <cell r="CM42">
            <v>0</v>
          </cell>
          <cell r="CQ42">
            <v>0</v>
          </cell>
          <cell r="CR42">
            <v>0</v>
          </cell>
          <cell r="CV42">
            <v>0</v>
          </cell>
          <cell r="CW42">
            <v>0</v>
          </cell>
          <cell r="DA42">
            <v>0</v>
          </cell>
          <cell r="DB42">
            <v>0</v>
          </cell>
          <cell r="DF42">
            <v>0</v>
          </cell>
          <cell r="DG42">
            <v>0</v>
          </cell>
          <cell r="DL42">
            <v>0</v>
          </cell>
          <cell r="DM42">
            <v>0</v>
          </cell>
          <cell r="DN42">
            <v>0</v>
          </cell>
          <cell r="DO42">
            <v>0</v>
          </cell>
          <cell r="DP42">
            <v>0</v>
          </cell>
          <cell r="DQ42">
            <v>0</v>
          </cell>
          <cell r="DR42">
            <v>0</v>
          </cell>
          <cell r="DS42">
            <v>0</v>
          </cell>
          <cell r="DT42">
            <v>24.240000000000002</v>
          </cell>
          <cell r="DU42" t="b">
            <v>1</v>
          </cell>
        </row>
        <row r="43">
          <cell r="A43">
            <v>3700</v>
          </cell>
          <cell r="B43">
            <v>1200</v>
          </cell>
          <cell r="E43">
            <v>17.899999999999999</v>
          </cell>
          <cell r="H43">
            <v>1.6</v>
          </cell>
          <cell r="K43">
            <v>17.899999999999999</v>
          </cell>
          <cell r="L43">
            <v>1</v>
          </cell>
          <cell r="M43">
            <v>1.4916666666666665</v>
          </cell>
          <cell r="Q43">
            <v>0</v>
          </cell>
          <cell r="R43">
            <v>0</v>
          </cell>
          <cell r="S43">
            <v>0</v>
          </cell>
          <cell r="W43">
            <v>0</v>
          </cell>
          <cell r="X43">
            <v>0</v>
          </cell>
          <cell r="Y43">
            <v>0</v>
          </cell>
          <cell r="AC43">
            <v>0</v>
          </cell>
          <cell r="AD43">
            <v>0</v>
          </cell>
          <cell r="AE43">
            <v>0</v>
          </cell>
          <cell r="AI43">
            <v>0</v>
          </cell>
          <cell r="AJ43">
            <v>0</v>
          </cell>
          <cell r="AK43">
            <v>17.899999999999999</v>
          </cell>
          <cell r="AL43">
            <v>1</v>
          </cell>
          <cell r="AM43">
            <v>1.6</v>
          </cell>
          <cell r="AN43">
            <v>1</v>
          </cell>
          <cell r="AR43">
            <v>0</v>
          </cell>
          <cell r="AS43">
            <v>0</v>
          </cell>
          <cell r="AW43">
            <v>0</v>
          </cell>
          <cell r="AX43">
            <v>0</v>
          </cell>
          <cell r="AY43">
            <v>2.6999999999999997</v>
          </cell>
          <cell r="BB43">
            <v>2.6999999999999997</v>
          </cell>
          <cell r="BC43">
            <v>1</v>
          </cell>
          <cell r="BD43">
            <v>9.4</v>
          </cell>
          <cell r="BG43">
            <v>9.4</v>
          </cell>
          <cell r="BH43">
            <v>1</v>
          </cell>
          <cell r="BI43">
            <v>1.3</v>
          </cell>
          <cell r="BL43">
            <v>1.3</v>
          </cell>
          <cell r="BM43">
            <v>1</v>
          </cell>
          <cell r="BQ43">
            <v>0</v>
          </cell>
          <cell r="BR43">
            <v>0</v>
          </cell>
          <cell r="BV43">
            <v>0</v>
          </cell>
          <cell r="BW43">
            <v>0</v>
          </cell>
          <cell r="BX43">
            <v>0</v>
          </cell>
          <cell r="CB43">
            <v>0</v>
          </cell>
          <cell r="CC43">
            <v>0</v>
          </cell>
          <cell r="CG43">
            <v>0</v>
          </cell>
          <cell r="CH43">
            <v>0</v>
          </cell>
          <cell r="CL43">
            <v>0</v>
          </cell>
          <cell r="CM43">
            <v>0</v>
          </cell>
          <cell r="CQ43">
            <v>0</v>
          </cell>
          <cell r="CR43">
            <v>0</v>
          </cell>
          <cell r="CV43">
            <v>0</v>
          </cell>
          <cell r="CW43">
            <v>0</v>
          </cell>
          <cell r="DA43">
            <v>0</v>
          </cell>
          <cell r="DB43">
            <v>0</v>
          </cell>
          <cell r="DF43">
            <v>0</v>
          </cell>
          <cell r="DG43">
            <v>0</v>
          </cell>
          <cell r="DL43">
            <v>0</v>
          </cell>
          <cell r="DM43">
            <v>0</v>
          </cell>
          <cell r="DN43">
            <v>0</v>
          </cell>
          <cell r="DO43">
            <v>0</v>
          </cell>
          <cell r="DP43">
            <v>0</v>
          </cell>
          <cell r="DQ43">
            <v>0</v>
          </cell>
          <cell r="DR43">
            <v>0</v>
          </cell>
          <cell r="DS43">
            <v>0</v>
          </cell>
          <cell r="DT43">
            <v>32.9</v>
          </cell>
          <cell r="DU43" t="b">
            <v>1</v>
          </cell>
        </row>
        <row r="44">
          <cell r="A44">
            <v>3800</v>
          </cell>
          <cell r="B44">
            <v>1200</v>
          </cell>
          <cell r="E44">
            <v>22.35</v>
          </cell>
          <cell r="H44">
            <v>1.65</v>
          </cell>
          <cell r="K44">
            <v>22.35</v>
          </cell>
          <cell r="L44">
            <v>1</v>
          </cell>
          <cell r="M44">
            <v>1.8625000000000003</v>
          </cell>
          <cell r="Q44">
            <v>0</v>
          </cell>
          <cell r="R44">
            <v>0</v>
          </cell>
          <cell r="S44">
            <v>0</v>
          </cell>
          <cell r="W44">
            <v>0</v>
          </cell>
          <cell r="X44">
            <v>0</v>
          </cell>
          <cell r="Y44">
            <v>0</v>
          </cell>
          <cell r="Z44">
            <v>267.71999999999997</v>
          </cell>
          <cell r="AC44">
            <v>267.71999999999997</v>
          </cell>
          <cell r="AD44">
            <v>1</v>
          </cell>
          <cell r="AE44">
            <v>22.309999999999995</v>
          </cell>
          <cell r="AI44">
            <v>0</v>
          </cell>
          <cell r="AJ44">
            <v>0</v>
          </cell>
          <cell r="AK44">
            <v>22.35</v>
          </cell>
          <cell r="AL44">
            <v>1</v>
          </cell>
          <cell r="AM44">
            <v>1.65</v>
          </cell>
          <cell r="AN44">
            <v>1</v>
          </cell>
          <cell r="AR44">
            <v>0</v>
          </cell>
          <cell r="AS44">
            <v>0</v>
          </cell>
          <cell r="AW44">
            <v>0</v>
          </cell>
          <cell r="AX44">
            <v>0</v>
          </cell>
          <cell r="BB44">
            <v>0</v>
          </cell>
          <cell r="BC44">
            <v>0</v>
          </cell>
          <cell r="BG44">
            <v>0</v>
          </cell>
          <cell r="BH44">
            <v>0</v>
          </cell>
          <cell r="BI44">
            <v>0.12</v>
          </cell>
          <cell r="BL44">
            <v>0.12</v>
          </cell>
          <cell r="BM44">
            <v>1</v>
          </cell>
          <cell r="BQ44">
            <v>0</v>
          </cell>
          <cell r="BR44">
            <v>0</v>
          </cell>
          <cell r="BV44">
            <v>0</v>
          </cell>
          <cell r="BW44">
            <v>0</v>
          </cell>
          <cell r="BX44">
            <v>0</v>
          </cell>
          <cell r="CB44">
            <v>0</v>
          </cell>
          <cell r="CC44">
            <v>0</v>
          </cell>
          <cell r="CG44">
            <v>0</v>
          </cell>
          <cell r="CH44">
            <v>0</v>
          </cell>
          <cell r="CL44">
            <v>0</v>
          </cell>
          <cell r="CM44">
            <v>0</v>
          </cell>
          <cell r="CQ44">
            <v>0</v>
          </cell>
          <cell r="CR44">
            <v>0</v>
          </cell>
          <cell r="CV44">
            <v>0</v>
          </cell>
          <cell r="CW44">
            <v>0</v>
          </cell>
          <cell r="DA44">
            <v>0</v>
          </cell>
          <cell r="DB44">
            <v>0</v>
          </cell>
          <cell r="DF44">
            <v>0</v>
          </cell>
          <cell r="DG44">
            <v>0</v>
          </cell>
          <cell r="DL44">
            <v>0</v>
          </cell>
          <cell r="DM44">
            <v>0</v>
          </cell>
          <cell r="DN44">
            <v>0</v>
          </cell>
          <cell r="DO44">
            <v>0</v>
          </cell>
          <cell r="DP44">
            <v>0</v>
          </cell>
          <cell r="DQ44">
            <v>0</v>
          </cell>
          <cell r="DR44">
            <v>0</v>
          </cell>
          <cell r="DS44">
            <v>0</v>
          </cell>
          <cell r="DT44">
            <v>291.83999999999997</v>
          </cell>
          <cell r="DU44" t="b">
            <v>1</v>
          </cell>
        </row>
        <row r="45">
          <cell r="A45">
            <v>3900</v>
          </cell>
          <cell r="B45">
            <v>940</v>
          </cell>
          <cell r="E45">
            <v>20.2</v>
          </cell>
          <cell r="H45">
            <v>1.7</v>
          </cell>
          <cell r="K45">
            <v>20.2</v>
          </cell>
          <cell r="L45">
            <v>1</v>
          </cell>
          <cell r="M45">
            <v>2.1489361702127661</v>
          </cell>
          <cell r="Q45">
            <v>0</v>
          </cell>
          <cell r="R45">
            <v>0</v>
          </cell>
          <cell r="S45">
            <v>0</v>
          </cell>
          <cell r="W45">
            <v>0</v>
          </cell>
          <cell r="X45">
            <v>0</v>
          </cell>
          <cell r="Y45">
            <v>0</v>
          </cell>
          <cell r="AC45">
            <v>0</v>
          </cell>
          <cell r="AD45">
            <v>0</v>
          </cell>
          <cell r="AE45">
            <v>0</v>
          </cell>
          <cell r="AI45">
            <v>0</v>
          </cell>
          <cell r="AJ45">
            <v>0</v>
          </cell>
          <cell r="AK45">
            <v>20.2</v>
          </cell>
          <cell r="AL45">
            <v>1</v>
          </cell>
          <cell r="AM45">
            <v>1.7</v>
          </cell>
          <cell r="AN45">
            <v>1</v>
          </cell>
          <cell r="AR45">
            <v>0</v>
          </cell>
          <cell r="AS45">
            <v>0</v>
          </cell>
          <cell r="AW45">
            <v>0</v>
          </cell>
          <cell r="AX45">
            <v>0</v>
          </cell>
          <cell r="BB45">
            <v>0</v>
          </cell>
          <cell r="BC45">
            <v>0</v>
          </cell>
          <cell r="BG45">
            <v>0</v>
          </cell>
          <cell r="BH45">
            <v>0</v>
          </cell>
          <cell r="BI45">
            <v>0.12</v>
          </cell>
          <cell r="BL45">
            <v>0.12</v>
          </cell>
          <cell r="BM45">
            <v>1</v>
          </cell>
          <cell r="BQ45">
            <v>0</v>
          </cell>
          <cell r="BR45">
            <v>0</v>
          </cell>
          <cell r="BV45">
            <v>0</v>
          </cell>
          <cell r="BW45">
            <v>0</v>
          </cell>
          <cell r="BX45">
            <v>0</v>
          </cell>
          <cell r="CB45">
            <v>0</v>
          </cell>
          <cell r="CC45">
            <v>0</v>
          </cell>
          <cell r="CG45">
            <v>0</v>
          </cell>
          <cell r="CH45">
            <v>0</v>
          </cell>
          <cell r="CL45">
            <v>0</v>
          </cell>
          <cell r="CM45">
            <v>0</v>
          </cell>
          <cell r="CQ45">
            <v>0</v>
          </cell>
          <cell r="CR45">
            <v>0</v>
          </cell>
          <cell r="CV45">
            <v>0</v>
          </cell>
          <cell r="CW45">
            <v>0</v>
          </cell>
          <cell r="DA45">
            <v>0</v>
          </cell>
          <cell r="DB45">
            <v>0</v>
          </cell>
          <cell r="DF45">
            <v>0</v>
          </cell>
          <cell r="DG45">
            <v>0</v>
          </cell>
          <cell r="DL45">
            <v>0</v>
          </cell>
          <cell r="DM45">
            <v>0</v>
          </cell>
          <cell r="DN45">
            <v>0</v>
          </cell>
          <cell r="DO45">
            <v>0</v>
          </cell>
          <cell r="DP45">
            <v>0</v>
          </cell>
          <cell r="DQ45">
            <v>0</v>
          </cell>
          <cell r="DR45">
            <v>0</v>
          </cell>
          <cell r="DS45">
            <v>0</v>
          </cell>
          <cell r="DT45">
            <v>22.02</v>
          </cell>
          <cell r="DU45" t="b">
            <v>1</v>
          </cell>
        </row>
        <row r="46">
          <cell r="A46">
            <v>4000</v>
          </cell>
          <cell r="B46">
            <v>188</v>
          </cell>
          <cell r="E46">
            <v>3.35</v>
          </cell>
          <cell r="K46">
            <v>3.35</v>
          </cell>
          <cell r="L46">
            <v>1</v>
          </cell>
          <cell r="M46">
            <v>1.7819148936170215</v>
          </cell>
          <cell r="Q46">
            <v>0</v>
          </cell>
          <cell r="R46">
            <v>0</v>
          </cell>
          <cell r="S46">
            <v>0</v>
          </cell>
          <cell r="W46">
            <v>0</v>
          </cell>
          <cell r="X46">
            <v>0</v>
          </cell>
          <cell r="Y46">
            <v>0</v>
          </cell>
          <cell r="AC46">
            <v>0</v>
          </cell>
          <cell r="AD46">
            <v>0</v>
          </cell>
          <cell r="AE46">
            <v>0</v>
          </cell>
          <cell r="AI46">
            <v>0</v>
          </cell>
          <cell r="AJ46">
            <v>0</v>
          </cell>
          <cell r="AK46">
            <v>3.35</v>
          </cell>
          <cell r="AL46">
            <v>1</v>
          </cell>
          <cell r="AM46">
            <v>0</v>
          </cell>
          <cell r="AN46">
            <v>0</v>
          </cell>
          <cell r="AR46">
            <v>0</v>
          </cell>
          <cell r="AS46">
            <v>0</v>
          </cell>
          <cell r="AW46">
            <v>0</v>
          </cell>
          <cell r="AX46">
            <v>0</v>
          </cell>
          <cell r="BB46">
            <v>0</v>
          </cell>
          <cell r="BC46">
            <v>0</v>
          </cell>
          <cell r="BG46">
            <v>0</v>
          </cell>
          <cell r="BH46">
            <v>0</v>
          </cell>
          <cell r="BL46">
            <v>0</v>
          </cell>
          <cell r="BM46">
            <v>0</v>
          </cell>
          <cell r="BQ46">
            <v>0</v>
          </cell>
          <cell r="BR46">
            <v>0</v>
          </cell>
          <cell r="BV46">
            <v>0</v>
          </cell>
          <cell r="BW46">
            <v>0</v>
          </cell>
          <cell r="BX46">
            <v>0</v>
          </cell>
          <cell r="CB46">
            <v>0</v>
          </cell>
          <cell r="CC46">
            <v>0</v>
          </cell>
          <cell r="CG46">
            <v>0</v>
          </cell>
          <cell r="CH46">
            <v>0</v>
          </cell>
          <cell r="CL46">
            <v>0</v>
          </cell>
          <cell r="CM46">
            <v>0</v>
          </cell>
          <cell r="CQ46">
            <v>0</v>
          </cell>
          <cell r="CR46">
            <v>0</v>
          </cell>
          <cell r="CV46">
            <v>0</v>
          </cell>
          <cell r="CW46">
            <v>0</v>
          </cell>
          <cell r="DA46">
            <v>0</v>
          </cell>
          <cell r="DB46">
            <v>0</v>
          </cell>
          <cell r="DF46">
            <v>0</v>
          </cell>
          <cell r="DG46">
            <v>0</v>
          </cell>
          <cell r="DL46">
            <v>0</v>
          </cell>
          <cell r="DM46">
            <v>0</v>
          </cell>
          <cell r="DN46">
            <v>0</v>
          </cell>
          <cell r="DO46">
            <v>0</v>
          </cell>
          <cell r="DP46">
            <v>0</v>
          </cell>
          <cell r="DQ46">
            <v>0</v>
          </cell>
          <cell r="DR46">
            <v>0</v>
          </cell>
          <cell r="DS46">
            <v>0</v>
          </cell>
          <cell r="DT46">
            <v>3.35</v>
          </cell>
          <cell r="DU46" t="b">
            <v>1</v>
          </cell>
        </row>
        <row r="47">
          <cell r="A47">
            <v>4020</v>
          </cell>
          <cell r="B47">
            <v>752</v>
          </cell>
          <cell r="E47">
            <v>26.85</v>
          </cell>
          <cell r="K47">
            <v>26.85</v>
          </cell>
          <cell r="L47">
            <v>1</v>
          </cell>
          <cell r="M47">
            <v>3.5704787234042556</v>
          </cell>
          <cell r="Q47">
            <v>0</v>
          </cell>
          <cell r="R47">
            <v>0</v>
          </cell>
          <cell r="S47">
            <v>0</v>
          </cell>
          <cell r="W47">
            <v>0</v>
          </cell>
          <cell r="X47">
            <v>0</v>
          </cell>
          <cell r="Y47">
            <v>0</v>
          </cell>
          <cell r="Z47">
            <v>26</v>
          </cell>
          <cell r="AC47">
            <v>26</v>
          </cell>
          <cell r="AD47">
            <v>1</v>
          </cell>
          <cell r="AE47">
            <v>3.4574468085106385</v>
          </cell>
          <cell r="AI47">
            <v>0</v>
          </cell>
          <cell r="AJ47">
            <v>0</v>
          </cell>
          <cell r="AK47">
            <v>26.85</v>
          </cell>
          <cell r="AL47">
            <v>1</v>
          </cell>
          <cell r="AM47">
            <v>0</v>
          </cell>
          <cell r="AN47">
            <v>0</v>
          </cell>
          <cell r="AR47">
            <v>0</v>
          </cell>
          <cell r="AS47">
            <v>0</v>
          </cell>
          <cell r="AW47">
            <v>0</v>
          </cell>
          <cell r="AX47">
            <v>0</v>
          </cell>
          <cell r="AY47">
            <v>33.89</v>
          </cell>
          <cell r="BB47">
            <v>33.89</v>
          </cell>
          <cell r="BC47">
            <v>1</v>
          </cell>
          <cell r="BD47">
            <v>27</v>
          </cell>
          <cell r="BG47">
            <v>27</v>
          </cell>
          <cell r="BH47">
            <v>1</v>
          </cell>
          <cell r="BL47">
            <v>0</v>
          </cell>
          <cell r="BM47">
            <v>0</v>
          </cell>
          <cell r="BQ47">
            <v>0</v>
          </cell>
          <cell r="BR47">
            <v>0</v>
          </cell>
          <cell r="BV47">
            <v>0</v>
          </cell>
          <cell r="BW47">
            <v>0</v>
          </cell>
          <cell r="BX47">
            <v>0</v>
          </cell>
          <cell r="CB47">
            <v>0</v>
          </cell>
          <cell r="CC47">
            <v>0</v>
          </cell>
          <cell r="CG47">
            <v>0</v>
          </cell>
          <cell r="CH47">
            <v>0</v>
          </cell>
          <cell r="CL47">
            <v>0</v>
          </cell>
          <cell r="CM47">
            <v>0</v>
          </cell>
          <cell r="CQ47">
            <v>0</v>
          </cell>
          <cell r="CR47">
            <v>0</v>
          </cell>
          <cell r="CV47">
            <v>0</v>
          </cell>
          <cell r="CW47">
            <v>0</v>
          </cell>
          <cell r="DA47">
            <v>0</v>
          </cell>
          <cell r="DB47">
            <v>0</v>
          </cell>
          <cell r="DF47">
            <v>0</v>
          </cell>
          <cell r="DG47">
            <v>0</v>
          </cell>
          <cell r="DL47">
            <v>0</v>
          </cell>
          <cell r="DM47">
            <v>0</v>
          </cell>
          <cell r="DN47">
            <v>0</v>
          </cell>
          <cell r="DO47">
            <v>0</v>
          </cell>
          <cell r="DP47">
            <v>0</v>
          </cell>
          <cell r="DQ47">
            <v>0</v>
          </cell>
          <cell r="DR47">
            <v>0</v>
          </cell>
          <cell r="DS47">
            <v>0</v>
          </cell>
          <cell r="DT47">
            <v>113.74000000000001</v>
          </cell>
          <cell r="DU47" t="b">
            <v>1</v>
          </cell>
        </row>
        <row r="48">
          <cell r="A48">
            <v>4100</v>
          </cell>
          <cell r="B48">
            <v>940</v>
          </cell>
          <cell r="E48">
            <v>11.25</v>
          </cell>
          <cell r="H48">
            <v>0.75</v>
          </cell>
          <cell r="K48">
            <v>11.25</v>
          </cell>
          <cell r="L48">
            <v>1</v>
          </cell>
          <cell r="M48">
            <v>1.196808510638298</v>
          </cell>
          <cell r="N48">
            <v>5.25</v>
          </cell>
          <cell r="Q48">
            <v>5.25</v>
          </cell>
          <cell r="R48">
            <v>1</v>
          </cell>
          <cell r="S48">
            <v>0.5585106382978724</v>
          </cell>
          <cell r="W48">
            <v>0</v>
          </cell>
          <cell r="X48">
            <v>0</v>
          </cell>
          <cell r="Y48">
            <v>0</v>
          </cell>
          <cell r="AC48">
            <v>0</v>
          </cell>
          <cell r="AD48">
            <v>0</v>
          </cell>
          <cell r="AE48">
            <v>0</v>
          </cell>
          <cell r="AI48">
            <v>0</v>
          </cell>
          <cell r="AJ48">
            <v>0</v>
          </cell>
          <cell r="AK48">
            <v>11.25</v>
          </cell>
          <cell r="AL48">
            <v>1</v>
          </cell>
          <cell r="AM48">
            <v>0.75</v>
          </cell>
          <cell r="AN48">
            <v>1</v>
          </cell>
          <cell r="AR48">
            <v>0</v>
          </cell>
          <cell r="AS48">
            <v>0</v>
          </cell>
          <cell r="AW48">
            <v>0</v>
          </cell>
          <cell r="AX48">
            <v>0</v>
          </cell>
          <cell r="AY48">
            <v>25.35</v>
          </cell>
          <cell r="BB48">
            <v>25.35</v>
          </cell>
          <cell r="BC48">
            <v>1</v>
          </cell>
          <cell r="BG48">
            <v>0</v>
          </cell>
          <cell r="BH48">
            <v>0</v>
          </cell>
          <cell r="BL48">
            <v>0</v>
          </cell>
          <cell r="BM48">
            <v>0</v>
          </cell>
          <cell r="BQ48">
            <v>0</v>
          </cell>
          <cell r="BR48">
            <v>0</v>
          </cell>
          <cell r="BV48">
            <v>0</v>
          </cell>
          <cell r="BW48">
            <v>0</v>
          </cell>
          <cell r="BX48">
            <v>0</v>
          </cell>
          <cell r="CB48">
            <v>0</v>
          </cell>
          <cell r="CC48">
            <v>0</v>
          </cell>
          <cell r="CG48">
            <v>0</v>
          </cell>
          <cell r="CH48">
            <v>0</v>
          </cell>
          <cell r="CL48">
            <v>0</v>
          </cell>
          <cell r="CM48">
            <v>0</v>
          </cell>
          <cell r="CQ48">
            <v>0</v>
          </cell>
          <cell r="CR48">
            <v>0</v>
          </cell>
          <cell r="CV48">
            <v>0</v>
          </cell>
          <cell r="CW48">
            <v>0</v>
          </cell>
          <cell r="DA48">
            <v>0</v>
          </cell>
          <cell r="DB48">
            <v>0</v>
          </cell>
          <cell r="DF48">
            <v>0</v>
          </cell>
          <cell r="DG48">
            <v>0</v>
          </cell>
          <cell r="DL48">
            <v>0</v>
          </cell>
          <cell r="DM48">
            <v>0</v>
          </cell>
          <cell r="DN48">
            <v>0</v>
          </cell>
          <cell r="DO48">
            <v>0</v>
          </cell>
          <cell r="DP48">
            <v>0</v>
          </cell>
          <cell r="DQ48">
            <v>0</v>
          </cell>
          <cell r="DR48">
            <v>0</v>
          </cell>
          <cell r="DS48">
            <v>0</v>
          </cell>
          <cell r="DT48">
            <v>42.6</v>
          </cell>
          <cell r="DU48" t="b">
            <v>1</v>
          </cell>
        </row>
        <row r="49">
          <cell r="A49">
            <v>4200</v>
          </cell>
          <cell r="B49">
            <v>188</v>
          </cell>
          <cell r="K49">
            <v>0</v>
          </cell>
          <cell r="L49">
            <v>0</v>
          </cell>
          <cell r="M49">
            <v>0</v>
          </cell>
          <cell r="Q49">
            <v>0</v>
          </cell>
          <cell r="R49">
            <v>0</v>
          </cell>
          <cell r="S49">
            <v>0</v>
          </cell>
          <cell r="W49">
            <v>0</v>
          </cell>
          <cell r="X49">
            <v>0</v>
          </cell>
          <cell r="Y49">
            <v>0</v>
          </cell>
          <cell r="AC49">
            <v>0</v>
          </cell>
          <cell r="AD49">
            <v>0</v>
          </cell>
          <cell r="AE49">
            <v>0</v>
          </cell>
          <cell r="AI49">
            <v>0</v>
          </cell>
          <cell r="AJ49">
            <v>0</v>
          </cell>
          <cell r="AK49">
            <v>0</v>
          </cell>
          <cell r="AL49">
            <v>0</v>
          </cell>
          <cell r="AM49">
            <v>0</v>
          </cell>
          <cell r="AN49">
            <v>0</v>
          </cell>
          <cell r="AR49">
            <v>0</v>
          </cell>
          <cell r="AS49">
            <v>0</v>
          </cell>
          <cell r="AW49">
            <v>0</v>
          </cell>
          <cell r="AX49">
            <v>0</v>
          </cell>
          <cell r="AY49">
            <v>40</v>
          </cell>
          <cell r="BB49">
            <v>40</v>
          </cell>
          <cell r="BC49">
            <v>1</v>
          </cell>
          <cell r="BG49">
            <v>0</v>
          </cell>
          <cell r="BH49">
            <v>0</v>
          </cell>
          <cell r="BL49">
            <v>0</v>
          </cell>
          <cell r="BM49">
            <v>0</v>
          </cell>
          <cell r="BQ49">
            <v>0</v>
          </cell>
          <cell r="BR49">
            <v>0</v>
          </cell>
          <cell r="BV49">
            <v>0</v>
          </cell>
          <cell r="BW49">
            <v>0</v>
          </cell>
          <cell r="BX49">
            <v>0</v>
          </cell>
          <cell r="CB49">
            <v>0</v>
          </cell>
          <cell r="CC49">
            <v>0</v>
          </cell>
          <cell r="CG49">
            <v>0</v>
          </cell>
          <cell r="CH49">
            <v>0</v>
          </cell>
          <cell r="CL49">
            <v>0</v>
          </cell>
          <cell r="CM49">
            <v>0</v>
          </cell>
          <cell r="CQ49">
            <v>0</v>
          </cell>
          <cell r="CR49">
            <v>0</v>
          </cell>
          <cell r="CV49">
            <v>0</v>
          </cell>
          <cell r="CW49">
            <v>0</v>
          </cell>
          <cell r="DA49">
            <v>0</v>
          </cell>
          <cell r="DB49">
            <v>0</v>
          </cell>
          <cell r="DF49">
            <v>0</v>
          </cell>
          <cell r="DG49">
            <v>0</v>
          </cell>
          <cell r="DL49">
            <v>0</v>
          </cell>
          <cell r="DM49">
            <v>0</v>
          </cell>
          <cell r="DN49">
            <v>0</v>
          </cell>
          <cell r="DO49">
            <v>0</v>
          </cell>
          <cell r="DP49">
            <v>0</v>
          </cell>
          <cell r="DQ49">
            <v>0</v>
          </cell>
          <cell r="DR49">
            <v>0</v>
          </cell>
          <cell r="DS49">
            <v>0</v>
          </cell>
          <cell r="DT49">
            <v>40</v>
          </cell>
          <cell r="DU49" t="b">
            <v>1</v>
          </cell>
        </row>
        <row r="50">
          <cell r="A50">
            <v>4220</v>
          </cell>
          <cell r="B50">
            <v>752</v>
          </cell>
          <cell r="E50">
            <v>1.25</v>
          </cell>
          <cell r="K50">
            <v>1.25</v>
          </cell>
          <cell r="L50">
            <v>1</v>
          </cell>
          <cell r="M50">
            <v>0.16622340425531915</v>
          </cell>
          <cell r="N50">
            <v>22.86</v>
          </cell>
          <cell r="O50">
            <v>13.799999999999999</v>
          </cell>
          <cell r="Q50">
            <v>36.659999999999997</v>
          </cell>
          <cell r="R50">
            <v>1</v>
          </cell>
          <cell r="S50">
            <v>4.8749999999999991</v>
          </cell>
          <cell r="W50">
            <v>0</v>
          </cell>
          <cell r="X50">
            <v>0</v>
          </cell>
          <cell r="Y50">
            <v>0</v>
          </cell>
          <cell r="AC50">
            <v>0</v>
          </cell>
          <cell r="AD50">
            <v>0</v>
          </cell>
          <cell r="AE50">
            <v>0</v>
          </cell>
          <cell r="AI50">
            <v>0</v>
          </cell>
          <cell r="AJ50">
            <v>0</v>
          </cell>
          <cell r="AK50">
            <v>1.25</v>
          </cell>
          <cell r="AL50">
            <v>1</v>
          </cell>
          <cell r="AM50">
            <v>0</v>
          </cell>
          <cell r="AN50">
            <v>0</v>
          </cell>
          <cell r="AR50">
            <v>0</v>
          </cell>
          <cell r="AS50">
            <v>0</v>
          </cell>
          <cell r="AW50">
            <v>0</v>
          </cell>
          <cell r="AX50">
            <v>0</v>
          </cell>
          <cell r="AY50">
            <v>29.119999999999997</v>
          </cell>
          <cell r="BB50">
            <v>29.119999999999997</v>
          </cell>
          <cell r="BC50">
            <v>1</v>
          </cell>
          <cell r="BD50">
            <v>9.0500000000000007</v>
          </cell>
          <cell r="BE50">
            <v>2</v>
          </cell>
          <cell r="BG50">
            <v>11.05</v>
          </cell>
          <cell r="BH50">
            <v>1</v>
          </cell>
          <cell r="BL50">
            <v>0</v>
          </cell>
          <cell r="BM50">
            <v>0</v>
          </cell>
          <cell r="BQ50">
            <v>0</v>
          </cell>
          <cell r="BR50">
            <v>0</v>
          </cell>
          <cell r="BV50">
            <v>0</v>
          </cell>
          <cell r="BW50">
            <v>0</v>
          </cell>
          <cell r="BX50">
            <v>0</v>
          </cell>
          <cell r="CB50">
            <v>0</v>
          </cell>
          <cell r="CC50">
            <v>0</v>
          </cell>
          <cell r="CG50">
            <v>0</v>
          </cell>
          <cell r="CH50">
            <v>0</v>
          </cell>
          <cell r="CL50">
            <v>0</v>
          </cell>
          <cell r="CM50">
            <v>0</v>
          </cell>
          <cell r="CQ50">
            <v>0</v>
          </cell>
          <cell r="CR50">
            <v>0</v>
          </cell>
          <cell r="CV50">
            <v>0</v>
          </cell>
          <cell r="CW50">
            <v>0</v>
          </cell>
          <cell r="DA50">
            <v>0</v>
          </cell>
          <cell r="DB50">
            <v>0</v>
          </cell>
          <cell r="DF50">
            <v>0</v>
          </cell>
          <cell r="DG50">
            <v>0</v>
          </cell>
          <cell r="DL50">
            <v>0</v>
          </cell>
          <cell r="DM50">
            <v>0</v>
          </cell>
          <cell r="DN50">
            <v>0</v>
          </cell>
          <cell r="DO50">
            <v>0</v>
          </cell>
          <cell r="DP50">
            <v>0</v>
          </cell>
          <cell r="DQ50">
            <v>0</v>
          </cell>
          <cell r="DR50">
            <v>0</v>
          </cell>
          <cell r="DS50">
            <v>0</v>
          </cell>
          <cell r="DT50">
            <v>78.08</v>
          </cell>
          <cell r="DU50" t="b">
            <v>1</v>
          </cell>
        </row>
        <row r="51">
          <cell r="A51">
            <v>4300</v>
          </cell>
          <cell r="B51">
            <v>940</v>
          </cell>
          <cell r="E51">
            <v>0.9</v>
          </cell>
          <cell r="K51">
            <v>0.9</v>
          </cell>
          <cell r="L51">
            <v>1</v>
          </cell>
          <cell r="M51">
            <v>9.5744680851063829E-2</v>
          </cell>
          <cell r="Q51">
            <v>0</v>
          </cell>
          <cell r="R51">
            <v>0</v>
          </cell>
          <cell r="S51">
            <v>0</v>
          </cell>
          <cell r="W51">
            <v>0</v>
          </cell>
          <cell r="X51">
            <v>0</v>
          </cell>
          <cell r="Y51">
            <v>0</v>
          </cell>
          <cell r="Z51">
            <v>26.400000000000002</v>
          </cell>
          <cell r="AC51">
            <v>26.400000000000002</v>
          </cell>
          <cell r="AD51">
            <v>1</v>
          </cell>
          <cell r="AE51">
            <v>2.8085106382978728</v>
          </cell>
          <cell r="AI51">
            <v>0</v>
          </cell>
          <cell r="AJ51">
            <v>0</v>
          </cell>
          <cell r="AK51">
            <v>0.9</v>
          </cell>
          <cell r="AL51">
            <v>1</v>
          </cell>
          <cell r="AM51">
            <v>0</v>
          </cell>
          <cell r="AN51">
            <v>0</v>
          </cell>
          <cell r="AR51">
            <v>0</v>
          </cell>
          <cell r="AS51">
            <v>0</v>
          </cell>
          <cell r="AW51">
            <v>0</v>
          </cell>
          <cell r="AX51">
            <v>0</v>
          </cell>
          <cell r="AY51">
            <v>135.43</v>
          </cell>
          <cell r="AZ51">
            <v>6.3000000000000007</v>
          </cell>
          <cell r="BB51">
            <v>141.73000000000002</v>
          </cell>
          <cell r="BC51">
            <v>1</v>
          </cell>
          <cell r="BD51">
            <v>2.75</v>
          </cell>
          <cell r="BG51">
            <v>2.75</v>
          </cell>
          <cell r="BH51">
            <v>1</v>
          </cell>
          <cell r="BL51">
            <v>0</v>
          </cell>
          <cell r="BM51">
            <v>0</v>
          </cell>
          <cell r="BQ51">
            <v>0</v>
          </cell>
          <cell r="BR51">
            <v>0</v>
          </cell>
          <cell r="BV51">
            <v>0</v>
          </cell>
          <cell r="BW51">
            <v>0</v>
          </cell>
          <cell r="BX51">
            <v>0</v>
          </cell>
          <cell r="CB51">
            <v>0</v>
          </cell>
          <cell r="CC51">
            <v>0</v>
          </cell>
          <cell r="CG51">
            <v>0</v>
          </cell>
          <cell r="CH51">
            <v>0</v>
          </cell>
          <cell r="CL51">
            <v>0</v>
          </cell>
          <cell r="CM51">
            <v>0</v>
          </cell>
          <cell r="CQ51">
            <v>0</v>
          </cell>
          <cell r="CR51">
            <v>0</v>
          </cell>
          <cell r="CV51">
            <v>0</v>
          </cell>
          <cell r="CW51">
            <v>0</v>
          </cell>
          <cell r="DA51">
            <v>0</v>
          </cell>
          <cell r="DB51">
            <v>0</v>
          </cell>
          <cell r="DF51">
            <v>0</v>
          </cell>
          <cell r="DG51">
            <v>0</v>
          </cell>
          <cell r="DL51">
            <v>0</v>
          </cell>
          <cell r="DM51">
            <v>0</v>
          </cell>
          <cell r="DN51">
            <v>0</v>
          </cell>
          <cell r="DO51">
            <v>0</v>
          </cell>
          <cell r="DP51">
            <v>0</v>
          </cell>
          <cell r="DQ51">
            <v>0</v>
          </cell>
          <cell r="DR51">
            <v>0</v>
          </cell>
          <cell r="DS51">
            <v>0</v>
          </cell>
          <cell r="DT51">
            <v>171.78000000000003</v>
          </cell>
          <cell r="DU51" t="b">
            <v>1</v>
          </cell>
        </row>
        <row r="52">
          <cell r="A52">
            <v>4400</v>
          </cell>
          <cell r="B52">
            <v>940</v>
          </cell>
          <cell r="E52">
            <v>34.5</v>
          </cell>
          <cell r="K52">
            <v>34.5</v>
          </cell>
          <cell r="L52">
            <v>1</v>
          </cell>
          <cell r="M52">
            <v>3.6702127659574466</v>
          </cell>
          <cell r="Q52">
            <v>0</v>
          </cell>
          <cell r="R52">
            <v>0</v>
          </cell>
          <cell r="S52">
            <v>0</v>
          </cell>
          <cell r="W52">
            <v>0</v>
          </cell>
          <cell r="X52">
            <v>0</v>
          </cell>
          <cell r="Y52">
            <v>0</v>
          </cell>
          <cell r="AC52">
            <v>0</v>
          </cell>
          <cell r="AD52">
            <v>0</v>
          </cell>
          <cell r="AE52">
            <v>0</v>
          </cell>
          <cell r="AI52">
            <v>0</v>
          </cell>
          <cell r="AJ52">
            <v>0</v>
          </cell>
          <cell r="AK52">
            <v>34.5</v>
          </cell>
          <cell r="AL52">
            <v>1</v>
          </cell>
          <cell r="AM52">
            <v>0</v>
          </cell>
          <cell r="AN52">
            <v>0</v>
          </cell>
          <cell r="AR52">
            <v>0</v>
          </cell>
          <cell r="AS52">
            <v>0</v>
          </cell>
          <cell r="AW52">
            <v>0</v>
          </cell>
          <cell r="AX52">
            <v>0</v>
          </cell>
          <cell r="AY52">
            <v>38.480000000000004</v>
          </cell>
          <cell r="AZ52">
            <v>19.200000000000003</v>
          </cell>
          <cell r="BB52">
            <v>57.680000000000007</v>
          </cell>
          <cell r="BC52">
            <v>1</v>
          </cell>
          <cell r="BD52">
            <v>35.9</v>
          </cell>
          <cell r="BG52">
            <v>35.9</v>
          </cell>
          <cell r="BH52">
            <v>1</v>
          </cell>
          <cell r="BL52">
            <v>0</v>
          </cell>
          <cell r="BM52">
            <v>0</v>
          </cell>
          <cell r="BQ52">
            <v>0</v>
          </cell>
          <cell r="BR52">
            <v>0</v>
          </cell>
          <cell r="BV52">
            <v>0</v>
          </cell>
          <cell r="BW52">
            <v>0</v>
          </cell>
          <cell r="BX52">
            <v>0</v>
          </cell>
          <cell r="CB52">
            <v>0</v>
          </cell>
          <cell r="CC52">
            <v>0</v>
          </cell>
          <cell r="CG52">
            <v>0</v>
          </cell>
          <cell r="CH52">
            <v>0</v>
          </cell>
          <cell r="CL52">
            <v>0</v>
          </cell>
          <cell r="CM52">
            <v>0</v>
          </cell>
          <cell r="CQ52">
            <v>0</v>
          </cell>
          <cell r="CR52">
            <v>0</v>
          </cell>
          <cell r="CV52">
            <v>0</v>
          </cell>
          <cell r="CW52">
            <v>0</v>
          </cell>
          <cell r="DA52">
            <v>0</v>
          </cell>
          <cell r="DB52">
            <v>0</v>
          </cell>
          <cell r="DF52">
            <v>0</v>
          </cell>
          <cell r="DG52">
            <v>0</v>
          </cell>
          <cell r="DL52">
            <v>0</v>
          </cell>
          <cell r="DM52">
            <v>0</v>
          </cell>
          <cell r="DN52">
            <v>0</v>
          </cell>
          <cell r="DO52">
            <v>0</v>
          </cell>
          <cell r="DP52">
            <v>0</v>
          </cell>
          <cell r="DQ52">
            <v>0</v>
          </cell>
          <cell r="DR52">
            <v>0</v>
          </cell>
          <cell r="DS52">
            <v>0</v>
          </cell>
          <cell r="DT52">
            <v>128.08000000000001</v>
          </cell>
          <cell r="DU52" t="b">
            <v>1</v>
          </cell>
        </row>
        <row r="53">
          <cell r="A53">
            <v>4500</v>
          </cell>
          <cell r="B53">
            <v>940</v>
          </cell>
          <cell r="K53">
            <v>0</v>
          </cell>
          <cell r="L53">
            <v>0</v>
          </cell>
          <cell r="M53">
            <v>0</v>
          </cell>
          <cell r="N53">
            <v>0.4</v>
          </cell>
          <cell r="Q53">
            <v>0.4</v>
          </cell>
          <cell r="R53">
            <v>1</v>
          </cell>
          <cell r="S53">
            <v>4.2553191489361708E-2</v>
          </cell>
          <cell r="W53">
            <v>0</v>
          </cell>
          <cell r="X53">
            <v>0</v>
          </cell>
          <cell r="Y53">
            <v>0</v>
          </cell>
          <cell r="AC53">
            <v>0</v>
          </cell>
          <cell r="AD53">
            <v>0</v>
          </cell>
          <cell r="AE53">
            <v>0</v>
          </cell>
          <cell r="AI53">
            <v>0</v>
          </cell>
          <cell r="AJ53">
            <v>0</v>
          </cell>
          <cell r="AK53">
            <v>0</v>
          </cell>
          <cell r="AL53">
            <v>0</v>
          </cell>
          <cell r="AM53">
            <v>0</v>
          </cell>
          <cell r="AN53">
            <v>0</v>
          </cell>
          <cell r="AR53">
            <v>0</v>
          </cell>
          <cell r="AS53">
            <v>0</v>
          </cell>
          <cell r="AW53">
            <v>0</v>
          </cell>
          <cell r="AX53">
            <v>0</v>
          </cell>
          <cell r="AY53">
            <v>3.7</v>
          </cell>
          <cell r="BB53">
            <v>3.7</v>
          </cell>
          <cell r="BC53">
            <v>1</v>
          </cell>
          <cell r="BD53">
            <v>12</v>
          </cell>
          <cell r="BG53">
            <v>12</v>
          </cell>
          <cell r="BH53">
            <v>1</v>
          </cell>
          <cell r="BL53">
            <v>0</v>
          </cell>
          <cell r="BM53">
            <v>0</v>
          </cell>
          <cell r="BQ53">
            <v>0</v>
          </cell>
          <cell r="BR53">
            <v>0</v>
          </cell>
          <cell r="BV53">
            <v>0</v>
          </cell>
          <cell r="BW53">
            <v>0</v>
          </cell>
          <cell r="BX53">
            <v>0</v>
          </cell>
          <cell r="CB53">
            <v>0</v>
          </cell>
          <cell r="CC53">
            <v>0</v>
          </cell>
          <cell r="CG53">
            <v>0</v>
          </cell>
          <cell r="CH53">
            <v>0</v>
          </cell>
          <cell r="CL53">
            <v>0</v>
          </cell>
          <cell r="CM53">
            <v>0</v>
          </cell>
          <cell r="CQ53">
            <v>0</v>
          </cell>
          <cell r="CR53">
            <v>0</v>
          </cell>
          <cell r="CV53">
            <v>0</v>
          </cell>
          <cell r="CW53">
            <v>0</v>
          </cell>
          <cell r="DA53">
            <v>0</v>
          </cell>
          <cell r="DB53">
            <v>0</v>
          </cell>
          <cell r="DF53">
            <v>0</v>
          </cell>
          <cell r="DG53">
            <v>0</v>
          </cell>
          <cell r="DL53">
            <v>0</v>
          </cell>
          <cell r="DM53">
            <v>0</v>
          </cell>
          <cell r="DN53">
            <v>0</v>
          </cell>
          <cell r="DO53">
            <v>0</v>
          </cell>
          <cell r="DP53">
            <v>0</v>
          </cell>
          <cell r="DQ53">
            <v>0</v>
          </cell>
          <cell r="DR53">
            <v>0</v>
          </cell>
          <cell r="DS53">
            <v>0</v>
          </cell>
          <cell r="DT53">
            <v>16.100000000000001</v>
          </cell>
          <cell r="DU53" t="b">
            <v>1</v>
          </cell>
        </row>
        <row r="54">
          <cell r="A54">
            <v>4600</v>
          </cell>
          <cell r="B54">
            <v>940</v>
          </cell>
          <cell r="E54">
            <v>4.9000000000000004</v>
          </cell>
          <cell r="H54">
            <v>1.05</v>
          </cell>
          <cell r="K54">
            <v>4.9000000000000004</v>
          </cell>
          <cell r="L54">
            <v>1</v>
          </cell>
          <cell r="M54">
            <v>0.52127659574468088</v>
          </cell>
          <cell r="N54">
            <v>3.3800000000000003</v>
          </cell>
          <cell r="Q54">
            <v>3.3800000000000003</v>
          </cell>
          <cell r="R54">
            <v>1</v>
          </cell>
          <cell r="S54">
            <v>0.3595744680851064</v>
          </cell>
          <cell r="W54">
            <v>0</v>
          </cell>
          <cell r="X54">
            <v>0</v>
          </cell>
          <cell r="Y54">
            <v>0</v>
          </cell>
          <cell r="AC54">
            <v>0</v>
          </cell>
          <cell r="AD54">
            <v>0</v>
          </cell>
          <cell r="AE54">
            <v>0</v>
          </cell>
          <cell r="AI54">
            <v>0</v>
          </cell>
          <cell r="AJ54">
            <v>0</v>
          </cell>
          <cell r="AK54">
            <v>4.9000000000000004</v>
          </cell>
          <cell r="AL54">
            <v>1</v>
          </cell>
          <cell r="AM54">
            <v>1.05</v>
          </cell>
          <cell r="AN54">
            <v>1</v>
          </cell>
          <cell r="AR54">
            <v>0</v>
          </cell>
          <cell r="AS54">
            <v>0</v>
          </cell>
          <cell r="AW54">
            <v>0</v>
          </cell>
          <cell r="AX54">
            <v>0</v>
          </cell>
          <cell r="AY54">
            <v>7.18</v>
          </cell>
          <cell r="BB54">
            <v>7.18</v>
          </cell>
          <cell r="BC54">
            <v>1</v>
          </cell>
          <cell r="BG54">
            <v>0</v>
          </cell>
          <cell r="BH54">
            <v>0</v>
          </cell>
          <cell r="BI54">
            <v>0.12</v>
          </cell>
          <cell r="BL54">
            <v>0.12</v>
          </cell>
          <cell r="BM54">
            <v>1</v>
          </cell>
          <cell r="BQ54">
            <v>0</v>
          </cell>
          <cell r="BR54">
            <v>0</v>
          </cell>
          <cell r="BV54">
            <v>0</v>
          </cell>
          <cell r="BW54">
            <v>0</v>
          </cell>
          <cell r="BX54">
            <v>0</v>
          </cell>
          <cell r="CB54">
            <v>0</v>
          </cell>
          <cell r="CC54">
            <v>0</v>
          </cell>
          <cell r="CG54">
            <v>0</v>
          </cell>
          <cell r="CH54">
            <v>0</v>
          </cell>
          <cell r="CL54">
            <v>0</v>
          </cell>
          <cell r="CM54">
            <v>0</v>
          </cell>
          <cell r="CQ54">
            <v>0</v>
          </cell>
          <cell r="CR54">
            <v>0</v>
          </cell>
          <cell r="CV54">
            <v>0</v>
          </cell>
          <cell r="CW54">
            <v>0</v>
          </cell>
          <cell r="DA54">
            <v>0</v>
          </cell>
          <cell r="DB54">
            <v>0</v>
          </cell>
          <cell r="DF54">
            <v>0</v>
          </cell>
          <cell r="DG54">
            <v>0</v>
          </cell>
          <cell r="DL54">
            <v>0</v>
          </cell>
          <cell r="DM54">
            <v>0</v>
          </cell>
          <cell r="DN54">
            <v>0</v>
          </cell>
          <cell r="DO54">
            <v>0</v>
          </cell>
          <cell r="DP54">
            <v>0</v>
          </cell>
          <cell r="DQ54">
            <v>0</v>
          </cell>
          <cell r="DR54">
            <v>0</v>
          </cell>
          <cell r="DS54">
            <v>0</v>
          </cell>
          <cell r="DT54">
            <v>16.63</v>
          </cell>
          <cell r="DU54" t="b">
            <v>1</v>
          </cell>
        </row>
        <row r="55">
          <cell r="A55">
            <v>4700</v>
          </cell>
          <cell r="B55">
            <v>940</v>
          </cell>
          <cell r="K55">
            <v>0</v>
          </cell>
          <cell r="L55">
            <v>0</v>
          </cell>
          <cell r="M55">
            <v>0</v>
          </cell>
          <cell r="N55">
            <v>2.16</v>
          </cell>
          <cell r="Q55">
            <v>2.16</v>
          </cell>
          <cell r="R55">
            <v>1</v>
          </cell>
          <cell r="S55">
            <v>0.22978723404255322</v>
          </cell>
          <cell r="W55">
            <v>0</v>
          </cell>
          <cell r="X55">
            <v>0</v>
          </cell>
          <cell r="Y55">
            <v>0</v>
          </cell>
          <cell r="AC55">
            <v>0</v>
          </cell>
          <cell r="AD55">
            <v>0</v>
          </cell>
          <cell r="AE55">
            <v>0</v>
          </cell>
          <cell r="AI55">
            <v>0</v>
          </cell>
          <cell r="AJ55">
            <v>0</v>
          </cell>
          <cell r="AK55">
            <v>0</v>
          </cell>
          <cell r="AL55">
            <v>0</v>
          </cell>
          <cell r="AM55">
            <v>0</v>
          </cell>
          <cell r="AN55">
            <v>0</v>
          </cell>
          <cell r="AR55">
            <v>0</v>
          </cell>
          <cell r="AS55">
            <v>0</v>
          </cell>
          <cell r="AW55">
            <v>0</v>
          </cell>
          <cell r="AX55">
            <v>0</v>
          </cell>
          <cell r="BB55">
            <v>0</v>
          </cell>
          <cell r="BC55">
            <v>0</v>
          </cell>
          <cell r="BG55">
            <v>0</v>
          </cell>
          <cell r="BH55">
            <v>0</v>
          </cell>
          <cell r="BL55">
            <v>0</v>
          </cell>
          <cell r="BM55">
            <v>0</v>
          </cell>
          <cell r="BQ55">
            <v>0</v>
          </cell>
          <cell r="BR55">
            <v>0</v>
          </cell>
          <cell r="BV55">
            <v>0</v>
          </cell>
          <cell r="BW55">
            <v>0</v>
          </cell>
          <cell r="BX55">
            <v>0</v>
          </cell>
          <cell r="CB55">
            <v>0</v>
          </cell>
          <cell r="CC55">
            <v>0</v>
          </cell>
          <cell r="CG55">
            <v>0</v>
          </cell>
          <cell r="CH55">
            <v>0</v>
          </cell>
          <cell r="CL55">
            <v>0</v>
          </cell>
          <cell r="CM55">
            <v>0</v>
          </cell>
          <cell r="CQ55">
            <v>0</v>
          </cell>
          <cell r="CR55">
            <v>0</v>
          </cell>
          <cell r="CV55">
            <v>0</v>
          </cell>
          <cell r="CW55">
            <v>0</v>
          </cell>
          <cell r="DA55">
            <v>0</v>
          </cell>
          <cell r="DB55">
            <v>0</v>
          </cell>
          <cell r="DC55">
            <v>12.75</v>
          </cell>
          <cell r="DF55">
            <v>12.75</v>
          </cell>
          <cell r="DG55">
            <v>1</v>
          </cell>
          <cell r="DL55">
            <v>0</v>
          </cell>
          <cell r="DM55">
            <v>0</v>
          </cell>
          <cell r="DN55">
            <v>0</v>
          </cell>
          <cell r="DO55">
            <v>0</v>
          </cell>
          <cell r="DP55">
            <v>0</v>
          </cell>
          <cell r="DQ55">
            <v>0</v>
          </cell>
          <cell r="DR55">
            <v>0</v>
          </cell>
          <cell r="DS55">
            <v>0</v>
          </cell>
          <cell r="DT55">
            <v>2.16</v>
          </cell>
          <cell r="DU55" t="b">
            <v>1</v>
          </cell>
        </row>
        <row r="56">
          <cell r="A56">
            <v>4800</v>
          </cell>
          <cell r="B56">
            <v>940</v>
          </cell>
          <cell r="E56">
            <v>8.1999999999999993</v>
          </cell>
          <cell r="H56">
            <v>1.3</v>
          </cell>
          <cell r="K56">
            <v>8.1999999999999993</v>
          </cell>
          <cell r="L56">
            <v>1</v>
          </cell>
          <cell r="M56">
            <v>0.87234042553191482</v>
          </cell>
          <cell r="N56">
            <v>20.100000000000001</v>
          </cell>
          <cell r="Q56">
            <v>20.100000000000001</v>
          </cell>
          <cell r="R56">
            <v>1</v>
          </cell>
          <cell r="S56">
            <v>2.1382978723404258</v>
          </cell>
          <cell r="W56">
            <v>0</v>
          </cell>
          <cell r="X56">
            <v>0</v>
          </cell>
          <cell r="Y56">
            <v>0</v>
          </cell>
          <cell r="AC56">
            <v>0</v>
          </cell>
          <cell r="AD56">
            <v>0</v>
          </cell>
          <cell r="AE56">
            <v>0</v>
          </cell>
          <cell r="AI56">
            <v>0</v>
          </cell>
          <cell r="AJ56">
            <v>0</v>
          </cell>
          <cell r="AK56">
            <v>8.1999999999999993</v>
          </cell>
          <cell r="AL56">
            <v>1</v>
          </cell>
          <cell r="AM56">
            <v>1.3</v>
          </cell>
          <cell r="AN56">
            <v>1</v>
          </cell>
          <cell r="AR56">
            <v>0</v>
          </cell>
          <cell r="AS56">
            <v>0</v>
          </cell>
          <cell r="AW56">
            <v>0</v>
          </cell>
          <cell r="AX56">
            <v>0</v>
          </cell>
          <cell r="AY56">
            <v>14.100000000000001</v>
          </cell>
          <cell r="AZ56">
            <v>5.25</v>
          </cell>
          <cell r="BB56">
            <v>19.350000000000001</v>
          </cell>
          <cell r="BC56">
            <v>1</v>
          </cell>
          <cell r="BG56">
            <v>0</v>
          </cell>
          <cell r="BH56">
            <v>0</v>
          </cell>
          <cell r="BL56">
            <v>0</v>
          </cell>
          <cell r="BM56">
            <v>0</v>
          </cell>
          <cell r="BQ56">
            <v>0</v>
          </cell>
          <cell r="BR56">
            <v>0</v>
          </cell>
          <cell r="BV56">
            <v>0</v>
          </cell>
          <cell r="BW56">
            <v>0</v>
          </cell>
          <cell r="BX56">
            <v>0</v>
          </cell>
          <cell r="CB56">
            <v>0</v>
          </cell>
          <cell r="CC56">
            <v>0</v>
          </cell>
          <cell r="CG56">
            <v>0</v>
          </cell>
          <cell r="CH56">
            <v>0</v>
          </cell>
          <cell r="CL56">
            <v>0</v>
          </cell>
          <cell r="CM56">
            <v>0</v>
          </cell>
          <cell r="CQ56">
            <v>0</v>
          </cell>
          <cell r="CR56">
            <v>0</v>
          </cell>
          <cell r="CV56">
            <v>0</v>
          </cell>
          <cell r="CW56">
            <v>0</v>
          </cell>
          <cell r="DA56">
            <v>0</v>
          </cell>
          <cell r="DB56">
            <v>0</v>
          </cell>
          <cell r="DF56">
            <v>0</v>
          </cell>
          <cell r="DG56">
            <v>0</v>
          </cell>
          <cell r="DL56">
            <v>0</v>
          </cell>
          <cell r="DM56">
            <v>0</v>
          </cell>
          <cell r="DN56">
            <v>0</v>
          </cell>
          <cell r="DO56">
            <v>0</v>
          </cell>
          <cell r="DP56">
            <v>0</v>
          </cell>
          <cell r="DQ56">
            <v>0</v>
          </cell>
          <cell r="DR56">
            <v>0</v>
          </cell>
          <cell r="DS56">
            <v>0</v>
          </cell>
          <cell r="DT56">
            <v>48.95</v>
          </cell>
          <cell r="DU56" t="b">
            <v>1</v>
          </cell>
        </row>
        <row r="57">
          <cell r="A57">
            <v>4900</v>
          </cell>
          <cell r="B57">
            <v>940</v>
          </cell>
          <cell r="D57">
            <v>0</v>
          </cell>
          <cell r="K57">
            <v>0</v>
          </cell>
          <cell r="L57">
            <v>0</v>
          </cell>
          <cell r="M57">
            <v>0</v>
          </cell>
          <cell r="Q57">
            <v>0</v>
          </cell>
          <cell r="R57">
            <v>0</v>
          </cell>
          <cell r="S57">
            <v>0</v>
          </cell>
          <cell r="W57">
            <v>0</v>
          </cell>
          <cell r="X57">
            <v>0</v>
          </cell>
          <cell r="Y57">
            <v>0</v>
          </cell>
          <cell r="AC57">
            <v>0</v>
          </cell>
          <cell r="AD57">
            <v>0</v>
          </cell>
          <cell r="AE57">
            <v>0</v>
          </cell>
          <cell r="AI57">
            <v>0</v>
          </cell>
          <cell r="AJ57">
            <v>0</v>
          </cell>
          <cell r="AK57">
            <v>0</v>
          </cell>
          <cell r="AL57">
            <v>0</v>
          </cell>
          <cell r="AM57">
            <v>0</v>
          </cell>
          <cell r="AN57">
            <v>0</v>
          </cell>
          <cell r="AR57">
            <v>0</v>
          </cell>
          <cell r="AS57">
            <v>0</v>
          </cell>
          <cell r="AW57">
            <v>0</v>
          </cell>
          <cell r="AX57">
            <v>0</v>
          </cell>
          <cell r="BB57">
            <v>0</v>
          </cell>
          <cell r="BC57">
            <v>0</v>
          </cell>
          <cell r="BG57">
            <v>0</v>
          </cell>
          <cell r="BH57">
            <v>0</v>
          </cell>
          <cell r="BL57">
            <v>0</v>
          </cell>
          <cell r="BM57">
            <v>0</v>
          </cell>
          <cell r="BQ57">
            <v>0</v>
          </cell>
          <cell r="BR57">
            <v>0</v>
          </cell>
          <cell r="BV57">
            <v>0</v>
          </cell>
          <cell r="BW57">
            <v>0</v>
          </cell>
          <cell r="BX57">
            <v>0</v>
          </cell>
          <cell r="CB57">
            <v>0</v>
          </cell>
          <cell r="CC57">
            <v>0</v>
          </cell>
          <cell r="CG57">
            <v>0</v>
          </cell>
          <cell r="CH57">
            <v>0</v>
          </cell>
          <cell r="CL57">
            <v>0</v>
          </cell>
          <cell r="CM57">
            <v>0</v>
          </cell>
          <cell r="CQ57">
            <v>0</v>
          </cell>
          <cell r="CR57">
            <v>0</v>
          </cell>
          <cell r="CV57">
            <v>0</v>
          </cell>
          <cell r="CW57">
            <v>0</v>
          </cell>
          <cell r="DA57">
            <v>0</v>
          </cell>
          <cell r="DB57">
            <v>0</v>
          </cell>
          <cell r="DF57">
            <v>0</v>
          </cell>
          <cell r="DG57">
            <v>0</v>
          </cell>
          <cell r="DL57">
            <v>0</v>
          </cell>
          <cell r="DM57">
            <v>0</v>
          </cell>
          <cell r="DN57">
            <v>0</v>
          </cell>
          <cell r="DO57">
            <v>0</v>
          </cell>
          <cell r="DP57">
            <v>0</v>
          </cell>
          <cell r="DQ57">
            <v>0</v>
          </cell>
          <cell r="DR57">
            <v>0</v>
          </cell>
          <cell r="DS57">
            <v>0</v>
          </cell>
          <cell r="DT57">
            <v>0</v>
          </cell>
          <cell r="DU57" t="b">
            <v>1</v>
          </cell>
        </row>
        <row r="58">
          <cell r="A58">
            <v>5000</v>
          </cell>
          <cell r="B58">
            <v>1270</v>
          </cell>
          <cell r="E58">
            <v>4.75</v>
          </cell>
          <cell r="F58">
            <v>2.75</v>
          </cell>
          <cell r="H58">
            <v>0.5</v>
          </cell>
          <cell r="K58">
            <v>7.5</v>
          </cell>
          <cell r="L58">
            <v>1</v>
          </cell>
          <cell r="M58">
            <v>0.59055118110236215</v>
          </cell>
          <cell r="Q58">
            <v>0</v>
          </cell>
          <cell r="R58">
            <v>0</v>
          </cell>
          <cell r="S58">
            <v>0</v>
          </cell>
          <cell r="W58">
            <v>0</v>
          </cell>
          <cell r="X58">
            <v>0</v>
          </cell>
          <cell r="Y58">
            <v>0</v>
          </cell>
          <cell r="AC58">
            <v>0</v>
          </cell>
          <cell r="AD58">
            <v>0</v>
          </cell>
          <cell r="AE58">
            <v>0</v>
          </cell>
          <cell r="AI58">
            <v>0</v>
          </cell>
          <cell r="AJ58">
            <v>0</v>
          </cell>
          <cell r="AK58">
            <v>7.5</v>
          </cell>
          <cell r="AL58">
            <v>1</v>
          </cell>
          <cell r="AM58">
            <v>0.5</v>
          </cell>
          <cell r="AN58">
            <v>1</v>
          </cell>
          <cell r="AR58">
            <v>0</v>
          </cell>
          <cell r="AS58">
            <v>0</v>
          </cell>
          <cell r="AW58">
            <v>0</v>
          </cell>
          <cell r="AX58">
            <v>0</v>
          </cell>
          <cell r="AY58">
            <v>8.73</v>
          </cell>
          <cell r="BB58">
            <v>8.73</v>
          </cell>
          <cell r="BC58">
            <v>1</v>
          </cell>
          <cell r="BD58">
            <v>12.85</v>
          </cell>
          <cell r="BG58">
            <v>12.85</v>
          </cell>
          <cell r="BH58">
            <v>1</v>
          </cell>
          <cell r="BL58">
            <v>0</v>
          </cell>
          <cell r="BM58">
            <v>0</v>
          </cell>
          <cell r="BQ58">
            <v>0</v>
          </cell>
          <cell r="BR58">
            <v>0</v>
          </cell>
          <cell r="BV58">
            <v>0</v>
          </cell>
          <cell r="BW58">
            <v>0</v>
          </cell>
          <cell r="BX58">
            <v>0</v>
          </cell>
          <cell r="CB58">
            <v>0</v>
          </cell>
          <cell r="CC58">
            <v>0</v>
          </cell>
          <cell r="CG58">
            <v>0</v>
          </cell>
          <cell r="CH58">
            <v>0</v>
          </cell>
          <cell r="CL58">
            <v>0</v>
          </cell>
          <cell r="CM58">
            <v>0</v>
          </cell>
          <cell r="CQ58">
            <v>0</v>
          </cell>
          <cell r="CR58">
            <v>0</v>
          </cell>
          <cell r="CV58">
            <v>0</v>
          </cell>
          <cell r="CW58">
            <v>0</v>
          </cell>
          <cell r="DA58">
            <v>0</v>
          </cell>
          <cell r="DB58">
            <v>0</v>
          </cell>
          <cell r="DC58">
            <v>0.5</v>
          </cell>
          <cell r="DF58">
            <v>0.5</v>
          </cell>
          <cell r="DG58">
            <v>1</v>
          </cell>
          <cell r="DL58">
            <v>0</v>
          </cell>
          <cell r="DM58">
            <v>0</v>
          </cell>
          <cell r="DN58">
            <v>0</v>
          </cell>
          <cell r="DO58">
            <v>0</v>
          </cell>
          <cell r="DP58">
            <v>0</v>
          </cell>
          <cell r="DQ58">
            <v>0</v>
          </cell>
          <cell r="DR58">
            <v>0</v>
          </cell>
          <cell r="DS58">
            <v>0</v>
          </cell>
          <cell r="DT58">
            <v>29.58</v>
          </cell>
          <cell r="DU58" t="b">
            <v>1</v>
          </cell>
        </row>
        <row r="59">
          <cell r="A59">
            <v>5100</v>
          </cell>
          <cell r="B59">
            <v>1270</v>
          </cell>
          <cell r="H59">
            <v>1</v>
          </cell>
          <cell r="K59">
            <v>0</v>
          </cell>
          <cell r="L59">
            <v>0</v>
          </cell>
          <cell r="M59">
            <v>0</v>
          </cell>
          <cell r="Q59">
            <v>0</v>
          </cell>
          <cell r="R59">
            <v>0</v>
          </cell>
          <cell r="S59">
            <v>0</v>
          </cell>
          <cell r="W59">
            <v>0</v>
          </cell>
          <cell r="X59">
            <v>0</v>
          </cell>
          <cell r="Y59">
            <v>0</v>
          </cell>
          <cell r="AC59">
            <v>0</v>
          </cell>
          <cell r="AD59">
            <v>0</v>
          </cell>
          <cell r="AE59">
            <v>0</v>
          </cell>
          <cell r="AI59">
            <v>0</v>
          </cell>
          <cell r="AJ59">
            <v>0</v>
          </cell>
          <cell r="AK59">
            <v>0</v>
          </cell>
          <cell r="AL59">
            <v>0</v>
          </cell>
          <cell r="AM59">
            <v>1</v>
          </cell>
          <cell r="AN59">
            <v>1</v>
          </cell>
          <cell r="AR59">
            <v>0</v>
          </cell>
          <cell r="AS59">
            <v>0</v>
          </cell>
          <cell r="AW59">
            <v>0</v>
          </cell>
          <cell r="AX59">
            <v>0</v>
          </cell>
          <cell r="AY59">
            <v>4.08</v>
          </cell>
          <cell r="BB59">
            <v>4.08</v>
          </cell>
          <cell r="BC59">
            <v>1</v>
          </cell>
          <cell r="BD59">
            <v>10.95</v>
          </cell>
          <cell r="BE59">
            <v>1.75</v>
          </cell>
          <cell r="BG59">
            <v>12.7</v>
          </cell>
          <cell r="BH59">
            <v>1</v>
          </cell>
          <cell r="BL59">
            <v>0</v>
          </cell>
          <cell r="BM59">
            <v>0</v>
          </cell>
          <cell r="BQ59">
            <v>0</v>
          </cell>
          <cell r="BR59">
            <v>0</v>
          </cell>
          <cell r="BV59">
            <v>0</v>
          </cell>
          <cell r="BW59">
            <v>0</v>
          </cell>
          <cell r="BX59">
            <v>0</v>
          </cell>
          <cell r="CB59">
            <v>0</v>
          </cell>
          <cell r="CC59">
            <v>0</v>
          </cell>
          <cell r="CG59">
            <v>0</v>
          </cell>
          <cell r="CH59">
            <v>0</v>
          </cell>
          <cell r="CL59">
            <v>0</v>
          </cell>
          <cell r="CM59">
            <v>0</v>
          </cell>
          <cell r="CQ59">
            <v>0</v>
          </cell>
          <cell r="CR59">
            <v>0</v>
          </cell>
          <cell r="CV59">
            <v>0</v>
          </cell>
          <cell r="CW59">
            <v>0</v>
          </cell>
          <cell r="DA59">
            <v>0</v>
          </cell>
          <cell r="DB59">
            <v>0</v>
          </cell>
          <cell r="DF59">
            <v>0</v>
          </cell>
          <cell r="DG59">
            <v>0</v>
          </cell>
          <cell r="DL59">
            <v>0</v>
          </cell>
          <cell r="DM59">
            <v>0</v>
          </cell>
          <cell r="DN59">
            <v>0</v>
          </cell>
          <cell r="DO59">
            <v>0</v>
          </cell>
          <cell r="DP59">
            <v>0</v>
          </cell>
          <cell r="DQ59">
            <v>0</v>
          </cell>
          <cell r="DR59">
            <v>0</v>
          </cell>
          <cell r="DS59">
            <v>0</v>
          </cell>
          <cell r="DT59">
            <v>17.78</v>
          </cell>
          <cell r="DU59" t="b">
            <v>1</v>
          </cell>
        </row>
        <row r="60">
          <cell r="A60">
            <v>5200</v>
          </cell>
          <cell r="B60">
            <v>1270</v>
          </cell>
          <cell r="E60">
            <v>1.05</v>
          </cell>
          <cell r="K60">
            <v>1.05</v>
          </cell>
          <cell r="L60">
            <v>1</v>
          </cell>
          <cell r="M60">
            <v>8.2677165354330714E-2</v>
          </cell>
          <cell r="Q60">
            <v>0</v>
          </cell>
          <cell r="R60">
            <v>0</v>
          </cell>
          <cell r="S60">
            <v>0</v>
          </cell>
          <cell r="W60">
            <v>0</v>
          </cell>
          <cell r="X60">
            <v>0</v>
          </cell>
          <cell r="Y60">
            <v>0</v>
          </cell>
          <cell r="AC60">
            <v>0</v>
          </cell>
          <cell r="AD60">
            <v>0</v>
          </cell>
          <cell r="AE60">
            <v>0</v>
          </cell>
          <cell r="AI60">
            <v>0</v>
          </cell>
          <cell r="AJ60">
            <v>0</v>
          </cell>
          <cell r="AK60">
            <v>1.05</v>
          </cell>
          <cell r="AL60">
            <v>1</v>
          </cell>
          <cell r="AM60">
            <v>0</v>
          </cell>
          <cell r="AN60">
            <v>0</v>
          </cell>
          <cell r="AR60">
            <v>0</v>
          </cell>
          <cell r="AS60">
            <v>0</v>
          </cell>
          <cell r="AW60">
            <v>0</v>
          </cell>
          <cell r="AX60">
            <v>0</v>
          </cell>
          <cell r="BB60">
            <v>0</v>
          </cell>
          <cell r="BC60">
            <v>0</v>
          </cell>
          <cell r="BG60">
            <v>0</v>
          </cell>
          <cell r="BH60">
            <v>0</v>
          </cell>
          <cell r="BI60">
            <v>0.36</v>
          </cell>
          <cell r="BL60">
            <v>0.36</v>
          </cell>
          <cell r="BM60">
            <v>1</v>
          </cell>
          <cell r="BQ60">
            <v>0</v>
          </cell>
          <cell r="BR60">
            <v>0</v>
          </cell>
          <cell r="BV60">
            <v>0</v>
          </cell>
          <cell r="BW60">
            <v>0</v>
          </cell>
          <cell r="BX60">
            <v>0</v>
          </cell>
          <cell r="CB60">
            <v>0</v>
          </cell>
          <cell r="CC60">
            <v>0</v>
          </cell>
          <cell r="CG60">
            <v>0</v>
          </cell>
          <cell r="CH60">
            <v>0</v>
          </cell>
          <cell r="CL60">
            <v>0</v>
          </cell>
          <cell r="CM60">
            <v>0</v>
          </cell>
          <cell r="CQ60">
            <v>0</v>
          </cell>
          <cell r="CR60">
            <v>0</v>
          </cell>
          <cell r="CV60">
            <v>0</v>
          </cell>
          <cell r="CW60">
            <v>0</v>
          </cell>
          <cell r="DA60">
            <v>0</v>
          </cell>
          <cell r="DB60">
            <v>0</v>
          </cell>
          <cell r="DF60">
            <v>0</v>
          </cell>
          <cell r="DG60">
            <v>0</v>
          </cell>
          <cell r="DL60">
            <v>0</v>
          </cell>
          <cell r="DM60">
            <v>0</v>
          </cell>
          <cell r="DN60">
            <v>0</v>
          </cell>
          <cell r="DO60">
            <v>0</v>
          </cell>
          <cell r="DP60">
            <v>0</v>
          </cell>
          <cell r="DQ60">
            <v>0</v>
          </cell>
          <cell r="DR60">
            <v>0</v>
          </cell>
          <cell r="DS60">
            <v>0</v>
          </cell>
          <cell r="DT60">
            <v>1.4100000000000001</v>
          </cell>
          <cell r="DU60" t="b">
            <v>1</v>
          </cell>
        </row>
        <row r="61">
          <cell r="A61">
            <v>5300</v>
          </cell>
          <cell r="B61">
            <v>1270</v>
          </cell>
          <cell r="K61">
            <v>0</v>
          </cell>
          <cell r="L61">
            <v>0</v>
          </cell>
          <cell r="M61">
            <v>0</v>
          </cell>
          <cell r="Q61">
            <v>0</v>
          </cell>
          <cell r="R61">
            <v>0</v>
          </cell>
          <cell r="S61">
            <v>0</v>
          </cell>
          <cell r="W61">
            <v>0</v>
          </cell>
          <cell r="X61">
            <v>0</v>
          </cell>
          <cell r="Y61">
            <v>0</v>
          </cell>
          <cell r="AC61">
            <v>0</v>
          </cell>
          <cell r="AD61">
            <v>0</v>
          </cell>
          <cell r="AE61">
            <v>0</v>
          </cell>
          <cell r="AI61">
            <v>0</v>
          </cell>
          <cell r="AJ61">
            <v>0</v>
          </cell>
          <cell r="AK61">
            <v>0</v>
          </cell>
          <cell r="AL61">
            <v>0</v>
          </cell>
          <cell r="AM61">
            <v>0</v>
          </cell>
          <cell r="AN61">
            <v>0</v>
          </cell>
          <cell r="AR61">
            <v>0</v>
          </cell>
          <cell r="AS61">
            <v>0</v>
          </cell>
          <cell r="AW61">
            <v>0</v>
          </cell>
          <cell r="AX61">
            <v>0</v>
          </cell>
          <cell r="BB61">
            <v>0</v>
          </cell>
          <cell r="BC61">
            <v>0</v>
          </cell>
          <cell r="BD61">
            <v>1.75</v>
          </cell>
          <cell r="BG61">
            <v>1.75</v>
          </cell>
          <cell r="BH61">
            <v>1</v>
          </cell>
          <cell r="BL61">
            <v>0</v>
          </cell>
          <cell r="BM61">
            <v>0</v>
          </cell>
          <cell r="BQ61">
            <v>0</v>
          </cell>
          <cell r="BR61">
            <v>0</v>
          </cell>
          <cell r="BV61">
            <v>0</v>
          </cell>
          <cell r="BW61">
            <v>0</v>
          </cell>
          <cell r="BX61">
            <v>0</v>
          </cell>
          <cell r="CB61">
            <v>0</v>
          </cell>
          <cell r="CC61">
            <v>0</v>
          </cell>
          <cell r="CG61">
            <v>0</v>
          </cell>
          <cell r="CH61">
            <v>0</v>
          </cell>
          <cell r="CL61">
            <v>0</v>
          </cell>
          <cell r="CM61">
            <v>0</v>
          </cell>
          <cell r="CQ61">
            <v>0</v>
          </cell>
          <cell r="CR61">
            <v>0</v>
          </cell>
          <cell r="CV61">
            <v>0</v>
          </cell>
          <cell r="CW61">
            <v>0</v>
          </cell>
          <cell r="DA61">
            <v>0</v>
          </cell>
          <cell r="DB61">
            <v>0</v>
          </cell>
          <cell r="DF61">
            <v>0</v>
          </cell>
          <cell r="DG61">
            <v>0</v>
          </cell>
          <cell r="DL61">
            <v>0</v>
          </cell>
          <cell r="DM61">
            <v>0</v>
          </cell>
          <cell r="DN61">
            <v>0</v>
          </cell>
          <cell r="DO61">
            <v>0</v>
          </cell>
          <cell r="DP61">
            <v>0</v>
          </cell>
          <cell r="DQ61">
            <v>0</v>
          </cell>
          <cell r="DR61">
            <v>0</v>
          </cell>
          <cell r="DS61">
            <v>0</v>
          </cell>
          <cell r="DT61">
            <v>1.75</v>
          </cell>
          <cell r="DU61" t="b">
            <v>1</v>
          </cell>
        </row>
        <row r="62">
          <cell r="A62">
            <v>5400</v>
          </cell>
          <cell r="B62">
            <v>1270</v>
          </cell>
          <cell r="K62">
            <v>0</v>
          </cell>
          <cell r="L62">
            <v>0</v>
          </cell>
          <cell r="M62">
            <v>0</v>
          </cell>
          <cell r="Q62">
            <v>0</v>
          </cell>
          <cell r="R62">
            <v>0</v>
          </cell>
          <cell r="S62">
            <v>0</v>
          </cell>
          <cell r="W62">
            <v>0</v>
          </cell>
          <cell r="X62">
            <v>0</v>
          </cell>
          <cell r="Y62">
            <v>0</v>
          </cell>
          <cell r="AC62">
            <v>0</v>
          </cell>
          <cell r="AD62">
            <v>0</v>
          </cell>
          <cell r="AE62">
            <v>0</v>
          </cell>
          <cell r="AI62">
            <v>0</v>
          </cell>
          <cell r="AJ62">
            <v>0</v>
          </cell>
          <cell r="AK62">
            <v>0</v>
          </cell>
          <cell r="AL62">
            <v>0</v>
          </cell>
          <cell r="AM62">
            <v>0</v>
          </cell>
          <cell r="AN62">
            <v>0</v>
          </cell>
          <cell r="AR62">
            <v>0</v>
          </cell>
          <cell r="AS62">
            <v>0</v>
          </cell>
          <cell r="AW62">
            <v>0</v>
          </cell>
          <cell r="AX62">
            <v>0</v>
          </cell>
          <cell r="BB62">
            <v>0</v>
          </cell>
          <cell r="BC62">
            <v>0</v>
          </cell>
          <cell r="BG62">
            <v>0</v>
          </cell>
          <cell r="BH62">
            <v>0</v>
          </cell>
          <cell r="BL62">
            <v>0</v>
          </cell>
          <cell r="BM62">
            <v>0</v>
          </cell>
          <cell r="BQ62">
            <v>0</v>
          </cell>
          <cell r="BR62">
            <v>0</v>
          </cell>
          <cell r="BV62">
            <v>0</v>
          </cell>
          <cell r="BW62">
            <v>0</v>
          </cell>
          <cell r="BX62">
            <v>0</v>
          </cell>
          <cell r="BY62">
            <v>12.129999999999999</v>
          </cell>
          <cell r="CB62">
            <v>12.129999999999999</v>
          </cell>
          <cell r="CC62">
            <v>1</v>
          </cell>
          <cell r="CG62">
            <v>0</v>
          </cell>
          <cell r="CH62">
            <v>0</v>
          </cell>
          <cell r="CL62">
            <v>0</v>
          </cell>
          <cell r="CM62">
            <v>0</v>
          </cell>
          <cell r="CQ62">
            <v>0</v>
          </cell>
          <cell r="CR62">
            <v>0</v>
          </cell>
          <cell r="CV62">
            <v>0</v>
          </cell>
          <cell r="CW62">
            <v>0</v>
          </cell>
          <cell r="DA62">
            <v>0</v>
          </cell>
          <cell r="DB62">
            <v>0</v>
          </cell>
          <cell r="DF62">
            <v>0</v>
          </cell>
          <cell r="DG62">
            <v>0</v>
          </cell>
          <cell r="DL62">
            <v>0</v>
          </cell>
          <cell r="DM62">
            <v>0</v>
          </cell>
          <cell r="DN62">
            <v>0</v>
          </cell>
          <cell r="DO62">
            <v>0</v>
          </cell>
          <cell r="DP62">
            <v>0</v>
          </cell>
          <cell r="DQ62">
            <v>0</v>
          </cell>
          <cell r="DR62">
            <v>0</v>
          </cell>
          <cell r="DS62">
            <v>0</v>
          </cell>
          <cell r="DT62">
            <v>0</v>
          </cell>
          <cell r="DU62" t="b">
            <v>1</v>
          </cell>
        </row>
        <row r="63">
          <cell r="A63">
            <v>5500</v>
          </cell>
          <cell r="B63">
            <v>1270</v>
          </cell>
          <cell r="D63">
            <v>0</v>
          </cell>
          <cell r="K63">
            <v>0</v>
          </cell>
          <cell r="L63">
            <v>0</v>
          </cell>
          <cell r="M63">
            <v>0</v>
          </cell>
          <cell r="Q63">
            <v>0</v>
          </cell>
          <cell r="R63">
            <v>0</v>
          </cell>
          <cell r="S63">
            <v>0</v>
          </cell>
          <cell r="W63">
            <v>0</v>
          </cell>
          <cell r="X63">
            <v>0</v>
          </cell>
          <cell r="Y63">
            <v>0</v>
          </cell>
          <cell r="AC63">
            <v>0</v>
          </cell>
          <cell r="AD63">
            <v>0</v>
          </cell>
          <cell r="AE63">
            <v>0</v>
          </cell>
          <cell r="AI63">
            <v>0</v>
          </cell>
          <cell r="AJ63">
            <v>0</v>
          </cell>
          <cell r="AK63">
            <v>0</v>
          </cell>
          <cell r="AL63">
            <v>0</v>
          </cell>
          <cell r="AM63">
            <v>0</v>
          </cell>
          <cell r="AN63">
            <v>0</v>
          </cell>
          <cell r="AR63">
            <v>0</v>
          </cell>
          <cell r="AS63">
            <v>0</v>
          </cell>
          <cell r="AW63">
            <v>0</v>
          </cell>
          <cell r="AX63">
            <v>0</v>
          </cell>
          <cell r="BB63">
            <v>0</v>
          </cell>
          <cell r="BC63">
            <v>0</v>
          </cell>
          <cell r="BG63">
            <v>0</v>
          </cell>
          <cell r="BH63">
            <v>0</v>
          </cell>
          <cell r="BL63">
            <v>0</v>
          </cell>
          <cell r="BM63">
            <v>0</v>
          </cell>
          <cell r="BQ63">
            <v>0</v>
          </cell>
          <cell r="BR63">
            <v>0</v>
          </cell>
          <cell r="BV63">
            <v>0</v>
          </cell>
          <cell r="BW63">
            <v>0</v>
          </cell>
          <cell r="BX63">
            <v>0</v>
          </cell>
          <cell r="CB63">
            <v>0</v>
          </cell>
          <cell r="CC63">
            <v>0</v>
          </cell>
          <cell r="CG63">
            <v>0</v>
          </cell>
          <cell r="CH63">
            <v>0</v>
          </cell>
          <cell r="CL63">
            <v>0</v>
          </cell>
          <cell r="CM63">
            <v>0</v>
          </cell>
          <cell r="CQ63">
            <v>0</v>
          </cell>
          <cell r="CR63">
            <v>0</v>
          </cell>
          <cell r="CV63">
            <v>0</v>
          </cell>
          <cell r="CW63">
            <v>0</v>
          </cell>
          <cell r="DA63">
            <v>0</v>
          </cell>
          <cell r="DB63">
            <v>0</v>
          </cell>
          <cell r="DF63">
            <v>0</v>
          </cell>
          <cell r="DG63">
            <v>0</v>
          </cell>
          <cell r="DL63">
            <v>0</v>
          </cell>
          <cell r="DM63">
            <v>0</v>
          </cell>
          <cell r="DN63">
            <v>0</v>
          </cell>
          <cell r="DO63">
            <v>0</v>
          </cell>
          <cell r="DP63">
            <v>0</v>
          </cell>
          <cell r="DQ63">
            <v>0</v>
          </cell>
          <cell r="DR63">
            <v>0</v>
          </cell>
          <cell r="DS63">
            <v>0</v>
          </cell>
          <cell r="DT63">
            <v>0</v>
          </cell>
          <cell r="DU63" t="b">
            <v>1</v>
          </cell>
        </row>
        <row r="64">
          <cell r="A64">
            <v>5600</v>
          </cell>
          <cell r="B64">
            <v>1270</v>
          </cell>
          <cell r="K64">
            <v>0</v>
          </cell>
          <cell r="L64">
            <v>0</v>
          </cell>
          <cell r="M64">
            <v>0</v>
          </cell>
          <cell r="Q64">
            <v>0</v>
          </cell>
          <cell r="R64">
            <v>0</v>
          </cell>
          <cell r="S64">
            <v>0</v>
          </cell>
          <cell r="W64">
            <v>0</v>
          </cell>
          <cell r="X64">
            <v>0</v>
          </cell>
          <cell r="Y64">
            <v>0</v>
          </cell>
          <cell r="AC64">
            <v>0</v>
          </cell>
          <cell r="AD64">
            <v>0</v>
          </cell>
          <cell r="AE64">
            <v>0</v>
          </cell>
          <cell r="AI64">
            <v>0</v>
          </cell>
          <cell r="AJ64">
            <v>0</v>
          </cell>
          <cell r="AK64">
            <v>0</v>
          </cell>
          <cell r="AL64">
            <v>0</v>
          </cell>
          <cell r="AM64">
            <v>0</v>
          </cell>
          <cell r="AN64">
            <v>0</v>
          </cell>
          <cell r="AR64">
            <v>0</v>
          </cell>
          <cell r="AS64">
            <v>0</v>
          </cell>
          <cell r="AW64">
            <v>0</v>
          </cell>
          <cell r="AX64">
            <v>0</v>
          </cell>
          <cell r="BB64">
            <v>0</v>
          </cell>
          <cell r="BC64">
            <v>0</v>
          </cell>
          <cell r="BG64">
            <v>0</v>
          </cell>
          <cell r="BH64">
            <v>0</v>
          </cell>
          <cell r="BL64">
            <v>0</v>
          </cell>
          <cell r="BM64">
            <v>0</v>
          </cell>
          <cell r="BQ64">
            <v>0</v>
          </cell>
          <cell r="BR64">
            <v>0</v>
          </cell>
          <cell r="BV64">
            <v>0</v>
          </cell>
          <cell r="BW64">
            <v>0</v>
          </cell>
          <cell r="BX64">
            <v>0</v>
          </cell>
          <cell r="BY64">
            <v>38.76</v>
          </cell>
          <cell r="CB64">
            <v>38.76</v>
          </cell>
          <cell r="CC64">
            <v>1</v>
          </cell>
          <cell r="CG64">
            <v>0</v>
          </cell>
          <cell r="CH64">
            <v>0</v>
          </cell>
          <cell r="CL64">
            <v>0</v>
          </cell>
          <cell r="CM64">
            <v>0</v>
          </cell>
          <cell r="CQ64">
            <v>0</v>
          </cell>
          <cell r="CR64">
            <v>0</v>
          </cell>
          <cell r="CV64">
            <v>0</v>
          </cell>
          <cell r="CW64">
            <v>0</v>
          </cell>
          <cell r="DA64">
            <v>0</v>
          </cell>
          <cell r="DB64">
            <v>0</v>
          </cell>
          <cell r="DF64">
            <v>0</v>
          </cell>
          <cell r="DG64">
            <v>0</v>
          </cell>
          <cell r="DL64">
            <v>0</v>
          </cell>
          <cell r="DM64">
            <v>0</v>
          </cell>
          <cell r="DN64">
            <v>0</v>
          </cell>
          <cell r="DO64">
            <v>0</v>
          </cell>
          <cell r="DP64">
            <v>0</v>
          </cell>
          <cell r="DQ64">
            <v>0</v>
          </cell>
          <cell r="DR64">
            <v>0</v>
          </cell>
          <cell r="DS64">
            <v>0</v>
          </cell>
          <cell r="DT64">
            <v>0</v>
          </cell>
          <cell r="DU64" t="b">
            <v>1</v>
          </cell>
        </row>
        <row r="65">
          <cell r="A65">
            <v>5700</v>
          </cell>
          <cell r="B65">
            <v>1270</v>
          </cell>
          <cell r="D65">
            <v>0</v>
          </cell>
          <cell r="K65">
            <v>0</v>
          </cell>
          <cell r="L65">
            <v>0</v>
          </cell>
          <cell r="M65">
            <v>0</v>
          </cell>
          <cell r="Q65">
            <v>0</v>
          </cell>
          <cell r="R65">
            <v>0</v>
          </cell>
          <cell r="S65">
            <v>0</v>
          </cell>
          <cell r="W65">
            <v>0</v>
          </cell>
          <cell r="X65">
            <v>0</v>
          </cell>
          <cell r="Y65">
            <v>0</v>
          </cell>
          <cell r="AC65">
            <v>0</v>
          </cell>
          <cell r="AD65">
            <v>0</v>
          </cell>
          <cell r="AE65">
            <v>0</v>
          </cell>
          <cell r="AI65">
            <v>0</v>
          </cell>
          <cell r="AJ65">
            <v>0</v>
          </cell>
          <cell r="AK65">
            <v>0</v>
          </cell>
          <cell r="AL65">
            <v>0</v>
          </cell>
          <cell r="AM65">
            <v>0</v>
          </cell>
          <cell r="AN65">
            <v>0</v>
          </cell>
          <cell r="AR65">
            <v>0</v>
          </cell>
          <cell r="AS65">
            <v>0</v>
          </cell>
          <cell r="AW65">
            <v>0</v>
          </cell>
          <cell r="AX65">
            <v>0</v>
          </cell>
          <cell r="BB65">
            <v>0</v>
          </cell>
          <cell r="BC65">
            <v>0</v>
          </cell>
          <cell r="BG65">
            <v>0</v>
          </cell>
          <cell r="BH65">
            <v>0</v>
          </cell>
          <cell r="BL65">
            <v>0</v>
          </cell>
          <cell r="BM65">
            <v>0</v>
          </cell>
          <cell r="BQ65">
            <v>0</v>
          </cell>
          <cell r="BR65">
            <v>0</v>
          </cell>
          <cell r="BV65">
            <v>0</v>
          </cell>
          <cell r="BW65">
            <v>0</v>
          </cell>
          <cell r="BX65">
            <v>0</v>
          </cell>
          <cell r="CB65">
            <v>0</v>
          </cell>
          <cell r="CC65">
            <v>0</v>
          </cell>
          <cell r="CG65">
            <v>0</v>
          </cell>
          <cell r="CH65">
            <v>0</v>
          </cell>
          <cell r="CL65">
            <v>0</v>
          </cell>
          <cell r="CM65">
            <v>0</v>
          </cell>
          <cell r="CQ65">
            <v>0</v>
          </cell>
          <cell r="CR65">
            <v>0</v>
          </cell>
          <cell r="CV65">
            <v>0</v>
          </cell>
          <cell r="CW65">
            <v>0</v>
          </cell>
          <cell r="DA65">
            <v>0</v>
          </cell>
          <cell r="DB65">
            <v>0</v>
          </cell>
          <cell r="DF65">
            <v>0</v>
          </cell>
          <cell r="DG65">
            <v>0</v>
          </cell>
          <cell r="DL65">
            <v>0</v>
          </cell>
          <cell r="DM65">
            <v>0</v>
          </cell>
          <cell r="DN65">
            <v>0</v>
          </cell>
          <cell r="DO65">
            <v>0</v>
          </cell>
          <cell r="DP65">
            <v>0</v>
          </cell>
          <cell r="DQ65">
            <v>0</v>
          </cell>
          <cell r="DR65">
            <v>0</v>
          </cell>
          <cell r="DS65">
            <v>0</v>
          </cell>
          <cell r="DT65">
            <v>0</v>
          </cell>
          <cell r="DU65" t="b">
            <v>1</v>
          </cell>
        </row>
        <row r="66">
          <cell r="A66">
            <v>5800</v>
          </cell>
          <cell r="B66">
            <v>1270</v>
          </cell>
          <cell r="K66">
            <v>0</v>
          </cell>
          <cell r="L66">
            <v>0</v>
          </cell>
          <cell r="M66">
            <v>0</v>
          </cell>
          <cell r="Q66">
            <v>0</v>
          </cell>
          <cell r="R66">
            <v>0</v>
          </cell>
          <cell r="S66">
            <v>0</v>
          </cell>
          <cell r="W66">
            <v>0</v>
          </cell>
          <cell r="X66">
            <v>0</v>
          </cell>
          <cell r="Y66">
            <v>0</v>
          </cell>
          <cell r="AC66">
            <v>0</v>
          </cell>
          <cell r="AD66">
            <v>0</v>
          </cell>
          <cell r="AE66">
            <v>0</v>
          </cell>
          <cell r="AI66">
            <v>0</v>
          </cell>
          <cell r="AJ66">
            <v>0</v>
          </cell>
          <cell r="AK66">
            <v>0</v>
          </cell>
          <cell r="AL66">
            <v>0</v>
          </cell>
          <cell r="AM66">
            <v>0</v>
          </cell>
          <cell r="AN66">
            <v>0</v>
          </cell>
          <cell r="AR66">
            <v>0</v>
          </cell>
          <cell r="AS66">
            <v>0</v>
          </cell>
          <cell r="AW66">
            <v>0</v>
          </cell>
          <cell r="AX66">
            <v>0</v>
          </cell>
          <cell r="BB66">
            <v>0</v>
          </cell>
          <cell r="BC66">
            <v>0</v>
          </cell>
          <cell r="BG66">
            <v>0</v>
          </cell>
          <cell r="BH66">
            <v>0</v>
          </cell>
          <cell r="BL66">
            <v>0</v>
          </cell>
          <cell r="BM66">
            <v>0</v>
          </cell>
          <cell r="BQ66">
            <v>0</v>
          </cell>
          <cell r="BR66">
            <v>0</v>
          </cell>
          <cell r="BV66">
            <v>0</v>
          </cell>
          <cell r="BW66">
            <v>0</v>
          </cell>
          <cell r="BX66">
            <v>0</v>
          </cell>
          <cell r="BY66">
            <v>63</v>
          </cell>
          <cell r="CB66">
            <v>63</v>
          </cell>
          <cell r="CC66">
            <v>1</v>
          </cell>
          <cell r="CG66">
            <v>0</v>
          </cell>
          <cell r="CH66">
            <v>0</v>
          </cell>
          <cell r="CL66">
            <v>0</v>
          </cell>
          <cell r="CM66">
            <v>0</v>
          </cell>
          <cell r="CQ66">
            <v>0</v>
          </cell>
          <cell r="CR66">
            <v>0</v>
          </cell>
          <cell r="CV66">
            <v>0</v>
          </cell>
          <cell r="CW66">
            <v>0</v>
          </cell>
          <cell r="DA66">
            <v>0</v>
          </cell>
          <cell r="DB66">
            <v>0</v>
          </cell>
          <cell r="DF66">
            <v>0</v>
          </cell>
          <cell r="DG66">
            <v>0</v>
          </cell>
          <cell r="DL66">
            <v>0</v>
          </cell>
          <cell r="DM66">
            <v>0</v>
          </cell>
          <cell r="DN66">
            <v>0</v>
          </cell>
          <cell r="DO66">
            <v>0</v>
          </cell>
          <cell r="DP66">
            <v>0</v>
          </cell>
          <cell r="DQ66">
            <v>0</v>
          </cell>
          <cell r="DR66">
            <v>0</v>
          </cell>
          <cell r="DS66">
            <v>0</v>
          </cell>
          <cell r="DT66">
            <v>0</v>
          </cell>
          <cell r="DU66" t="b">
            <v>1</v>
          </cell>
        </row>
        <row r="67">
          <cell r="A67">
            <v>5900</v>
          </cell>
          <cell r="B67">
            <v>1270</v>
          </cell>
          <cell r="K67">
            <v>0</v>
          </cell>
          <cell r="L67">
            <v>0</v>
          </cell>
          <cell r="M67">
            <v>0</v>
          </cell>
          <cell r="Q67">
            <v>0</v>
          </cell>
          <cell r="R67">
            <v>0</v>
          </cell>
          <cell r="S67">
            <v>0</v>
          </cell>
          <cell r="W67">
            <v>0</v>
          </cell>
          <cell r="X67">
            <v>0</v>
          </cell>
          <cell r="Y67">
            <v>0</v>
          </cell>
          <cell r="AC67">
            <v>0</v>
          </cell>
          <cell r="AD67">
            <v>0</v>
          </cell>
          <cell r="AE67">
            <v>0</v>
          </cell>
          <cell r="AI67">
            <v>0</v>
          </cell>
          <cell r="AJ67">
            <v>0</v>
          </cell>
          <cell r="AK67">
            <v>0</v>
          </cell>
          <cell r="AL67">
            <v>0</v>
          </cell>
          <cell r="AM67">
            <v>0</v>
          </cell>
          <cell r="AN67">
            <v>0</v>
          </cell>
          <cell r="AR67">
            <v>0</v>
          </cell>
          <cell r="AS67">
            <v>0</v>
          </cell>
          <cell r="AW67">
            <v>0</v>
          </cell>
          <cell r="AX67">
            <v>0</v>
          </cell>
          <cell r="BB67">
            <v>0</v>
          </cell>
          <cell r="BC67">
            <v>0</v>
          </cell>
          <cell r="BG67">
            <v>0</v>
          </cell>
          <cell r="BH67">
            <v>0</v>
          </cell>
          <cell r="BL67">
            <v>0</v>
          </cell>
          <cell r="BM67">
            <v>0</v>
          </cell>
          <cell r="BQ67">
            <v>0</v>
          </cell>
          <cell r="BR67">
            <v>0</v>
          </cell>
          <cell r="BV67">
            <v>0</v>
          </cell>
          <cell r="BW67">
            <v>0</v>
          </cell>
          <cell r="BX67">
            <v>0</v>
          </cell>
          <cell r="BY67">
            <v>270</v>
          </cell>
          <cell r="CB67">
            <v>270</v>
          </cell>
          <cell r="CC67">
            <v>1</v>
          </cell>
          <cell r="CG67">
            <v>0</v>
          </cell>
          <cell r="CH67">
            <v>0</v>
          </cell>
          <cell r="CL67">
            <v>0</v>
          </cell>
          <cell r="CM67">
            <v>0</v>
          </cell>
          <cell r="CQ67">
            <v>0</v>
          </cell>
          <cell r="CR67">
            <v>0</v>
          </cell>
          <cell r="CV67">
            <v>0</v>
          </cell>
          <cell r="CW67">
            <v>0</v>
          </cell>
          <cell r="DA67">
            <v>0</v>
          </cell>
          <cell r="DB67">
            <v>0</v>
          </cell>
          <cell r="DF67">
            <v>0</v>
          </cell>
          <cell r="DG67">
            <v>0</v>
          </cell>
          <cell r="DL67">
            <v>0</v>
          </cell>
          <cell r="DM67">
            <v>0</v>
          </cell>
          <cell r="DN67">
            <v>0</v>
          </cell>
          <cell r="DO67">
            <v>0</v>
          </cell>
          <cell r="DP67">
            <v>0</v>
          </cell>
          <cell r="DQ67">
            <v>0</v>
          </cell>
          <cell r="DR67">
            <v>0</v>
          </cell>
          <cell r="DS67">
            <v>0</v>
          </cell>
          <cell r="DT67">
            <v>0</v>
          </cell>
          <cell r="DU67" t="b">
            <v>1</v>
          </cell>
        </row>
        <row r="68">
          <cell r="A68">
            <v>6000</v>
          </cell>
          <cell r="B68">
            <v>1270</v>
          </cell>
          <cell r="K68">
            <v>0</v>
          </cell>
          <cell r="L68">
            <v>0</v>
          </cell>
          <cell r="M68">
            <v>0</v>
          </cell>
          <cell r="Q68">
            <v>0</v>
          </cell>
          <cell r="R68">
            <v>0</v>
          </cell>
          <cell r="S68">
            <v>0</v>
          </cell>
          <cell r="W68">
            <v>0</v>
          </cell>
          <cell r="X68">
            <v>0</v>
          </cell>
          <cell r="Y68">
            <v>0</v>
          </cell>
          <cell r="AC68">
            <v>0</v>
          </cell>
          <cell r="AD68">
            <v>0</v>
          </cell>
          <cell r="AE68">
            <v>0</v>
          </cell>
          <cell r="AI68">
            <v>0</v>
          </cell>
          <cell r="AJ68">
            <v>0</v>
          </cell>
          <cell r="AK68">
            <v>0</v>
          </cell>
          <cell r="AL68">
            <v>0</v>
          </cell>
          <cell r="AM68">
            <v>0</v>
          </cell>
          <cell r="AN68">
            <v>0</v>
          </cell>
          <cell r="AR68">
            <v>0</v>
          </cell>
          <cell r="AS68">
            <v>0</v>
          </cell>
          <cell r="AW68">
            <v>0</v>
          </cell>
          <cell r="AX68">
            <v>0</v>
          </cell>
          <cell r="BB68">
            <v>0</v>
          </cell>
          <cell r="BC68">
            <v>0</v>
          </cell>
          <cell r="BG68">
            <v>0</v>
          </cell>
          <cell r="BH68">
            <v>0</v>
          </cell>
          <cell r="BL68">
            <v>0</v>
          </cell>
          <cell r="BM68">
            <v>0</v>
          </cell>
          <cell r="BQ68">
            <v>0</v>
          </cell>
          <cell r="BR68">
            <v>0</v>
          </cell>
          <cell r="BV68">
            <v>0</v>
          </cell>
          <cell r="BW68">
            <v>0</v>
          </cell>
          <cell r="BX68">
            <v>0</v>
          </cell>
          <cell r="BY68">
            <v>210</v>
          </cell>
          <cell r="CB68">
            <v>210</v>
          </cell>
          <cell r="CC68">
            <v>1</v>
          </cell>
          <cell r="CG68">
            <v>0</v>
          </cell>
          <cell r="CH68">
            <v>0</v>
          </cell>
          <cell r="CL68">
            <v>0</v>
          </cell>
          <cell r="CM68">
            <v>0</v>
          </cell>
          <cell r="CQ68">
            <v>0</v>
          </cell>
          <cell r="CR68">
            <v>0</v>
          </cell>
          <cell r="CV68">
            <v>0</v>
          </cell>
          <cell r="CW68">
            <v>0</v>
          </cell>
          <cell r="DA68">
            <v>0</v>
          </cell>
          <cell r="DB68">
            <v>0</v>
          </cell>
          <cell r="DF68">
            <v>0</v>
          </cell>
          <cell r="DG68">
            <v>0</v>
          </cell>
          <cell r="DL68">
            <v>0</v>
          </cell>
          <cell r="DM68">
            <v>0</v>
          </cell>
          <cell r="DN68">
            <v>0</v>
          </cell>
          <cell r="DO68">
            <v>0</v>
          </cell>
          <cell r="DP68">
            <v>0</v>
          </cell>
          <cell r="DQ68">
            <v>0</v>
          </cell>
          <cell r="DR68">
            <v>0</v>
          </cell>
          <cell r="DS68">
            <v>0</v>
          </cell>
          <cell r="DT68">
            <v>0</v>
          </cell>
          <cell r="DU68" t="b">
            <v>1</v>
          </cell>
        </row>
        <row r="69">
          <cell r="A69">
            <v>6100</v>
          </cell>
          <cell r="B69">
            <v>1270</v>
          </cell>
          <cell r="D69">
            <v>0</v>
          </cell>
          <cell r="K69">
            <v>0</v>
          </cell>
          <cell r="L69">
            <v>0</v>
          </cell>
          <cell r="M69">
            <v>0</v>
          </cell>
          <cell r="Q69">
            <v>0</v>
          </cell>
          <cell r="R69">
            <v>0</v>
          </cell>
          <cell r="S69">
            <v>0</v>
          </cell>
          <cell r="W69">
            <v>0</v>
          </cell>
          <cell r="X69">
            <v>0</v>
          </cell>
          <cell r="Y69">
            <v>0</v>
          </cell>
          <cell r="AC69">
            <v>0</v>
          </cell>
          <cell r="AD69">
            <v>0</v>
          </cell>
          <cell r="AE69">
            <v>0</v>
          </cell>
          <cell r="AI69">
            <v>0</v>
          </cell>
          <cell r="AJ69">
            <v>0</v>
          </cell>
          <cell r="AK69">
            <v>0</v>
          </cell>
          <cell r="AL69">
            <v>0</v>
          </cell>
          <cell r="AM69">
            <v>0</v>
          </cell>
          <cell r="AN69">
            <v>0</v>
          </cell>
          <cell r="AR69">
            <v>0</v>
          </cell>
          <cell r="AS69">
            <v>0</v>
          </cell>
          <cell r="AW69">
            <v>0</v>
          </cell>
          <cell r="AX69">
            <v>0</v>
          </cell>
          <cell r="BB69">
            <v>0</v>
          </cell>
          <cell r="BC69">
            <v>0</v>
          </cell>
          <cell r="BG69">
            <v>0</v>
          </cell>
          <cell r="BH69">
            <v>0</v>
          </cell>
          <cell r="BL69">
            <v>0</v>
          </cell>
          <cell r="BM69">
            <v>0</v>
          </cell>
          <cell r="BQ69">
            <v>0</v>
          </cell>
          <cell r="BR69">
            <v>0</v>
          </cell>
          <cell r="BV69">
            <v>0</v>
          </cell>
          <cell r="BW69">
            <v>0</v>
          </cell>
          <cell r="BX69">
            <v>0</v>
          </cell>
          <cell r="CB69">
            <v>0</v>
          </cell>
          <cell r="CC69">
            <v>0</v>
          </cell>
          <cell r="CG69">
            <v>0</v>
          </cell>
          <cell r="CH69">
            <v>0</v>
          </cell>
          <cell r="CL69">
            <v>0</v>
          </cell>
          <cell r="CM69">
            <v>0</v>
          </cell>
          <cell r="CQ69">
            <v>0</v>
          </cell>
          <cell r="CR69">
            <v>0</v>
          </cell>
          <cell r="CV69">
            <v>0</v>
          </cell>
          <cell r="CW69">
            <v>0</v>
          </cell>
          <cell r="DA69">
            <v>0</v>
          </cell>
          <cell r="DB69">
            <v>0</v>
          </cell>
          <cell r="DF69">
            <v>0</v>
          </cell>
          <cell r="DG69">
            <v>0</v>
          </cell>
          <cell r="DL69">
            <v>0</v>
          </cell>
          <cell r="DM69">
            <v>0</v>
          </cell>
          <cell r="DN69">
            <v>0</v>
          </cell>
          <cell r="DO69">
            <v>0</v>
          </cell>
          <cell r="DP69">
            <v>0</v>
          </cell>
          <cell r="DQ69">
            <v>0</v>
          </cell>
          <cell r="DR69">
            <v>0</v>
          </cell>
          <cell r="DS69">
            <v>0</v>
          </cell>
          <cell r="DT69">
            <v>0</v>
          </cell>
          <cell r="DU69" t="b">
            <v>1</v>
          </cell>
        </row>
        <row r="70">
          <cell r="A70">
            <v>6200</v>
          </cell>
          <cell r="B70">
            <v>1270</v>
          </cell>
          <cell r="D70">
            <v>0</v>
          </cell>
          <cell r="K70">
            <v>0</v>
          </cell>
          <cell r="L70">
            <v>0</v>
          </cell>
          <cell r="M70">
            <v>0</v>
          </cell>
          <cell r="Q70">
            <v>0</v>
          </cell>
          <cell r="R70">
            <v>0</v>
          </cell>
          <cell r="S70">
            <v>0</v>
          </cell>
          <cell r="W70">
            <v>0</v>
          </cell>
          <cell r="X70">
            <v>0</v>
          </cell>
          <cell r="Y70">
            <v>0</v>
          </cell>
          <cell r="AC70">
            <v>0</v>
          </cell>
          <cell r="AD70">
            <v>0</v>
          </cell>
          <cell r="AE70">
            <v>0</v>
          </cell>
          <cell r="AI70">
            <v>0</v>
          </cell>
          <cell r="AJ70">
            <v>0</v>
          </cell>
          <cell r="AK70">
            <v>0</v>
          </cell>
          <cell r="AL70">
            <v>0</v>
          </cell>
          <cell r="AM70">
            <v>0</v>
          </cell>
          <cell r="AN70">
            <v>0</v>
          </cell>
          <cell r="AR70">
            <v>0</v>
          </cell>
          <cell r="AS70">
            <v>0</v>
          </cell>
          <cell r="AW70">
            <v>0</v>
          </cell>
          <cell r="AX70">
            <v>0</v>
          </cell>
          <cell r="BB70">
            <v>0</v>
          </cell>
          <cell r="BC70">
            <v>0</v>
          </cell>
          <cell r="BG70">
            <v>0</v>
          </cell>
          <cell r="BH70">
            <v>0</v>
          </cell>
          <cell r="BL70">
            <v>0</v>
          </cell>
          <cell r="BM70">
            <v>0</v>
          </cell>
          <cell r="BQ70">
            <v>0</v>
          </cell>
          <cell r="BR70">
            <v>0</v>
          </cell>
          <cell r="BV70">
            <v>0</v>
          </cell>
          <cell r="BW70">
            <v>0</v>
          </cell>
          <cell r="BX70">
            <v>0</v>
          </cell>
          <cell r="CB70">
            <v>0</v>
          </cell>
          <cell r="CC70">
            <v>0</v>
          </cell>
          <cell r="CG70">
            <v>0</v>
          </cell>
          <cell r="CH70">
            <v>0</v>
          </cell>
          <cell r="CL70">
            <v>0</v>
          </cell>
          <cell r="CM70">
            <v>0</v>
          </cell>
          <cell r="CQ70">
            <v>0</v>
          </cell>
          <cell r="CR70">
            <v>0</v>
          </cell>
          <cell r="CV70">
            <v>0</v>
          </cell>
          <cell r="CW70">
            <v>0</v>
          </cell>
          <cell r="DA70">
            <v>0</v>
          </cell>
          <cell r="DB70">
            <v>0</v>
          </cell>
          <cell r="DF70">
            <v>0</v>
          </cell>
          <cell r="DG70">
            <v>0</v>
          </cell>
          <cell r="DL70">
            <v>0</v>
          </cell>
          <cell r="DM70">
            <v>0</v>
          </cell>
          <cell r="DN70">
            <v>0</v>
          </cell>
          <cell r="DO70">
            <v>0</v>
          </cell>
          <cell r="DP70">
            <v>0</v>
          </cell>
          <cell r="DQ70">
            <v>0</v>
          </cell>
          <cell r="DR70">
            <v>0</v>
          </cell>
          <cell r="DS70">
            <v>0</v>
          </cell>
          <cell r="DT70">
            <v>0</v>
          </cell>
          <cell r="DU70" t="b">
            <v>1</v>
          </cell>
        </row>
        <row r="71">
          <cell r="A71">
            <v>6300</v>
          </cell>
          <cell r="B71">
            <v>1270</v>
          </cell>
          <cell r="D71">
            <v>0</v>
          </cell>
          <cell r="K71">
            <v>0</v>
          </cell>
          <cell r="L71">
            <v>0</v>
          </cell>
          <cell r="M71">
            <v>0</v>
          </cell>
          <cell r="Q71">
            <v>0</v>
          </cell>
          <cell r="R71">
            <v>0</v>
          </cell>
          <cell r="S71">
            <v>0</v>
          </cell>
          <cell r="W71">
            <v>0</v>
          </cell>
          <cell r="X71">
            <v>0</v>
          </cell>
          <cell r="Y71">
            <v>0</v>
          </cell>
          <cell r="AC71">
            <v>0</v>
          </cell>
          <cell r="AD71">
            <v>0</v>
          </cell>
          <cell r="AE71">
            <v>0</v>
          </cell>
          <cell r="AI71">
            <v>0</v>
          </cell>
          <cell r="AJ71">
            <v>0</v>
          </cell>
          <cell r="AK71">
            <v>0</v>
          </cell>
          <cell r="AL71">
            <v>0</v>
          </cell>
          <cell r="AM71">
            <v>0</v>
          </cell>
          <cell r="AN71">
            <v>0</v>
          </cell>
          <cell r="AR71">
            <v>0</v>
          </cell>
          <cell r="AS71">
            <v>0</v>
          </cell>
          <cell r="AW71">
            <v>0</v>
          </cell>
          <cell r="AX71">
            <v>0</v>
          </cell>
          <cell r="BB71">
            <v>0</v>
          </cell>
          <cell r="BC71">
            <v>0</v>
          </cell>
          <cell r="BG71">
            <v>0</v>
          </cell>
          <cell r="BH71">
            <v>0</v>
          </cell>
          <cell r="BL71">
            <v>0</v>
          </cell>
          <cell r="BM71">
            <v>0</v>
          </cell>
          <cell r="BQ71">
            <v>0</v>
          </cell>
          <cell r="BR71">
            <v>0</v>
          </cell>
          <cell r="BV71">
            <v>0</v>
          </cell>
          <cell r="BW71">
            <v>0</v>
          </cell>
          <cell r="BX71">
            <v>0</v>
          </cell>
          <cell r="CB71">
            <v>0</v>
          </cell>
          <cell r="CC71">
            <v>0</v>
          </cell>
          <cell r="CG71">
            <v>0</v>
          </cell>
          <cell r="CH71">
            <v>0</v>
          </cell>
          <cell r="CL71">
            <v>0</v>
          </cell>
          <cell r="CM71">
            <v>0</v>
          </cell>
          <cell r="CQ71">
            <v>0</v>
          </cell>
          <cell r="CR71">
            <v>0</v>
          </cell>
          <cell r="CV71">
            <v>0</v>
          </cell>
          <cell r="CW71">
            <v>0</v>
          </cell>
          <cell r="DA71">
            <v>0</v>
          </cell>
          <cell r="DB71">
            <v>0</v>
          </cell>
          <cell r="DF71">
            <v>0</v>
          </cell>
          <cell r="DG71">
            <v>0</v>
          </cell>
          <cell r="DL71">
            <v>0</v>
          </cell>
          <cell r="DM71">
            <v>0</v>
          </cell>
          <cell r="DN71">
            <v>0</v>
          </cell>
          <cell r="DO71">
            <v>0</v>
          </cell>
          <cell r="DP71">
            <v>0</v>
          </cell>
          <cell r="DQ71">
            <v>0</v>
          </cell>
          <cell r="DR71">
            <v>0</v>
          </cell>
          <cell r="DS71">
            <v>0</v>
          </cell>
          <cell r="DT71">
            <v>0</v>
          </cell>
          <cell r="DU71" t="b">
            <v>1</v>
          </cell>
        </row>
        <row r="72">
          <cell r="A72">
            <v>6400</v>
          </cell>
          <cell r="B72">
            <v>1110</v>
          </cell>
          <cell r="D72">
            <v>0</v>
          </cell>
          <cell r="K72">
            <v>0</v>
          </cell>
          <cell r="L72">
            <v>0</v>
          </cell>
          <cell r="M72">
            <v>0</v>
          </cell>
          <cell r="Q72">
            <v>0</v>
          </cell>
          <cell r="R72">
            <v>0</v>
          </cell>
          <cell r="S72">
            <v>0</v>
          </cell>
          <cell r="W72">
            <v>0</v>
          </cell>
          <cell r="X72">
            <v>0</v>
          </cell>
          <cell r="Y72">
            <v>0</v>
          </cell>
          <cell r="AC72">
            <v>0</v>
          </cell>
          <cell r="AD72">
            <v>0</v>
          </cell>
          <cell r="AE72">
            <v>0</v>
          </cell>
          <cell r="AI72">
            <v>0</v>
          </cell>
          <cell r="AJ72">
            <v>0</v>
          </cell>
          <cell r="AK72">
            <v>0</v>
          </cell>
          <cell r="AL72">
            <v>0</v>
          </cell>
          <cell r="AM72">
            <v>0</v>
          </cell>
          <cell r="AN72">
            <v>0</v>
          </cell>
          <cell r="AR72">
            <v>0</v>
          </cell>
          <cell r="AS72">
            <v>0</v>
          </cell>
          <cell r="AW72">
            <v>0</v>
          </cell>
          <cell r="AX72">
            <v>0</v>
          </cell>
          <cell r="BB72">
            <v>0</v>
          </cell>
          <cell r="BC72">
            <v>0</v>
          </cell>
          <cell r="BG72">
            <v>0</v>
          </cell>
          <cell r="BH72">
            <v>0</v>
          </cell>
          <cell r="BL72">
            <v>0</v>
          </cell>
          <cell r="BM72">
            <v>0</v>
          </cell>
          <cell r="BQ72">
            <v>0</v>
          </cell>
          <cell r="BR72">
            <v>0</v>
          </cell>
          <cell r="BV72">
            <v>0</v>
          </cell>
          <cell r="BW72">
            <v>0</v>
          </cell>
          <cell r="BX72">
            <v>0</v>
          </cell>
          <cell r="CB72">
            <v>0</v>
          </cell>
          <cell r="CC72">
            <v>0</v>
          </cell>
          <cell r="CG72">
            <v>0</v>
          </cell>
          <cell r="CH72">
            <v>0</v>
          </cell>
          <cell r="CL72">
            <v>0</v>
          </cell>
          <cell r="CM72">
            <v>0</v>
          </cell>
          <cell r="CQ72">
            <v>0</v>
          </cell>
          <cell r="CR72">
            <v>0</v>
          </cell>
          <cell r="CV72">
            <v>0</v>
          </cell>
          <cell r="CW72">
            <v>0</v>
          </cell>
          <cell r="DA72">
            <v>0</v>
          </cell>
          <cell r="DB72">
            <v>0</v>
          </cell>
          <cell r="DF72">
            <v>0</v>
          </cell>
          <cell r="DG72">
            <v>0</v>
          </cell>
          <cell r="DL72">
            <v>0</v>
          </cell>
          <cell r="DM72">
            <v>0</v>
          </cell>
          <cell r="DN72">
            <v>0</v>
          </cell>
          <cell r="DO72">
            <v>0</v>
          </cell>
          <cell r="DP72">
            <v>0</v>
          </cell>
          <cell r="DQ72">
            <v>0</v>
          </cell>
          <cell r="DR72">
            <v>0</v>
          </cell>
          <cell r="DS72">
            <v>0</v>
          </cell>
          <cell r="DT72">
            <v>0</v>
          </cell>
          <cell r="DU72" t="b">
            <v>1</v>
          </cell>
        </row>
        <row r="73">
          <cell r="A73">
            <v>6500</v>
          </cell>
          <cell r="B73">
            <v>1110</v>
          </cell>
          <cell r="D73">
            <v>0</v>
          </cell>
          <cell r="K73">
            <v>0</v>
          </cell>
          <cell r="L73">
            <v>0</v>
          </cell>
          <cell r="M73">
            <v>0</v>
          </cell>
          <cell r="Q73">
            <v>0</v>
          </cell>
          <cell r="R73">
            <v>0</v>
          </cell>
          <cell r="S73">
            <v>0</v>
          </cell>
          <cell r="W73">
            <v>0</v>
          </cell>
          <cell r="X73">
            <v>0</v>
          </cell>
          <cell r="Y73">
            <v>0</v>
          </cell>
          <cell r="AC73">
            <v>0</v>
          </cell>
          <cell r="AD73">
            <v>0</v>
          </cell>
          <cell r="AE73">
            <v>0</v>
          </cell>
          <cell r="AI73">
            <v>0</v>
          </cell>
          <cell r="AJ73">
            <v>0</v>
          </cell>
          <cell r="AK73">
            <v>0</v>
          </cell>
          <cell r="AL73">
            <v>0</v>
          </cell>
          <cell r="AM73">
            <v>0</v>
          </cell>
          <cell r="AN73">
            <v>0</v>
          </cell>
          <cell r="AR73">
            <v>0</v>
          </cell>
          <cell r="AS73">
            <v>0</v>
          </cell>
          <cell r="AW73">
            <v>0</v>
          </cell>
          <cell r="AX73">
            <v>0</v>
          </cell>
          <cell r="BB73">
            <v>0</v>
          </cell>
          <cell r="BC73">
            <v>0</v>
          </cell>
          <cell r="BG73">
            <v>0</v>
          </cell>
          <cell r="BH73">
            <v>0</v>
          </cell>
          <cell r="BL73">
            <v>0</v>
          </cell>
          <cell r="BM73">
            <v>0</v>
          </cell>
          <cell r="BQ73">
            <v>0</v>
          </cell>
          <cell r="BR73">
            <v>0</v>
          </cell>
          <cell r="BV73">
            <v>0</v>
          </cell>
          <cell r="BW73">
            <v>0</v>
          </cell>
          <cell r="BX73">
            <v>0</v>
          </cell>
          <cell r="CB73">
            <v>0</v>
          </cell>
          <cell r="CC73">
            <v>0</v>
          </cell>
          <cell r="CG73">
            <v>0</v>
          </cell>
          <cell r="CH73">
            <v>0</v>
          </cell>
          <cell r="CL73">
            <v>0</v>
          </cell>
          <cell r="CM73">
            <v>0</v>
          </cell>
          <cell r="CQ73">
            <v>0</v>
          </cell>
          <cell r="CR73">
            <v>0</v>
          </cell>
          <cell r="CV73">
            <v>0</v>
          </cell>
          <cell r="CW73">
            <v>0</v>
          </cell>
          <cell r="DA73">
            <v>0</v>
          </cell>
          <cell r="DB73">
            <v>0</v>
          </cell>
          <cell r="DF73">
            <v>0</v>
          </cell>
          <cell r="DG73">
            <v>0</v>
          </cell>
          <cell r="DL73">
            <v>0</v>
          </cell>
          <cell r="DM73">
            <v>0</v>
          </cell>
          <cell r="DN73">
            <v>0</v>
          </cell>
          <cell r="DO73">
            <v>0</v>
          </cell>
          <cell r="DP73">
            <v>0</v>
          </cell>
          <cell r="DQ73">
            <v>0</v>
          </cell>
          <cell r="DR73">
            <v>0</v>
          </cell>
          <cell r="DS73">
            <v>0</v>
          </cell>
          <cell r="DT73">
            <v>0</v>
          </cell>
          <cell r="DU73" t="b">
            <v>1</v>
          </cell>
        </row>
        <row r="74">
          <cell r="A74">
            <v>6600</v>
          </cell>
          <cell r="B74">
            <v>1110</v>
          </cell>
          <cell r="D74">
            <v>0</v>
          </cell>
          <cell r="K74">
            <v>0</v>
          </cell>
          <cell r="L74">
            <v>0</v>
          </cell>
          <cell r="M74">
            <v>0</v>
          </cell>
          <cell r="Q74">
            <v>0</v>
          </cell>
          <cell r="R74">
            <v>0</v>
          </cell>
          <cell r="S74">
            <v>0</v>
          </cell>
          <cell r="W74">
            <v>0</v>
          </cell>
          <cell r="X74">
            <v>0</v>
          </cell>
          <cell r="Y74">
            <v>0</v>
          </cell>
          <cell r="AC74">
            <v>0</v>
          </cell>
          <cell r="AD74">
            <v>0</v>
          </cell>
          <cell r="AE74">
            <v>0</v>
          </cell>
          <cell r="AI74">
            <v>0</v>
          </cell>
          <cell r="AJ74">
            <v>0</v>
          </cell>
          <cell r="AK74">
            <v>0</v>
          </cell>
          <cell r="AL74">
            <v>0</v>
          </cell>
          <cell r="AM74">
            <v>0</v>
          </cell>
          <cell r="AN74">
            <v>0</v>
          </cell>
          <cell r="AR74">
            <v>0</v>
          </cell>
          <cell r="AS74">
            <v>0</v>
          </cell>
          <cell r="AW74">
            <v>0</v>
          </cell>
          <cell r="AX74">
            <v>0</v>
          </cell>
          <cell r="BB74">
            <v>0</v>
          </cell>
          <cell r="BC74">
            <v>0</v>
          </cell>
          <cell r="BG74">
            <v>0</v>
          </cell>
          <cell r="BH74">
            <v>0</v>
          </cell>
          <cell r="BL74">
            <v>0</v>
          </cell>
          <cell r="BM74">
            <v>0</v>
          </cell>
          <cell r="BQ74">
            <v>0</v>
          </cell>
          <cell r="BR74">
            <v>0</v>
          </cell>
          <cell r="BV74">
            <v>0</v>
          </cell>
          <cell r="BW74">
            <v>0</v>
          </cell>
          <cell r="BX74">
            <v>0</v>
          </cell>
          <cell r="CB74">
            <v>0</v>
          </cell>
          <cell r="CC74">
            <v>0</v>
          </cell>
          <cell r="CG74">
            <v>0</v>
          </cell>
          <cell r="CH74">
            <v>0</v>
          </cell>
          <cell r="CL74">
            <v>0</v>
          </cell>
          <cell r="CM74">
            <v>0</v>
          </cell>
          <cell r="CQ74">
            <v>0</v>
          </cell>
          <cell r="CR74">
            <v>0</v>
          </cell>
          <cell r="CV74">
            <v>0</v>
          </cell>
          <cell r="CW74">
            <v>0</v>
          </cell>
          <cell r="DA74">
            <v>0</v>
          </cell>
          <cell r="DB74">
            <v>0</v>
          </cell>
          <cell r="DF74">
            <v>0</v>
          </cell>
          <cell r="DG74">
            <v>0</v>
          </cell>
          <cell r="DL74">
            <v>0</v>
          </cell>
          <cell r="DM74">
            <v>0</v>
          </cell>
          <cell r="DN74">
            <v>0</v>
          </cell>
          <cell r="DO74">
            <v>0</v>
          </cell>
          <cell r="DP74">
            <v>0</v>
          </cell>
          <cell r="DQ74">
            <v>0</v>
          </cell>
          <cell r="DR74">
            <v>0</v>
          </cell>
          <cell r="DS74">
            <v>0</v>
          </cell>
          <cell r="DT74">
            <v>0</v>
          </cell>
          <cell r="DU74" t="b">
            <v>1</v>
          </cell>
        </row>
        <row r="75">
          <cell r="A75">
            <v>6700</v>
          </cell>
          <cell r="B75">
            <v>1110</v>
          </cell>
          <cell r="D75">
            <v>0</v>
          </cell>
          <cell r="K75">
            <v>0</v>
          </cell>
          <cell r="L75">
            <v>0</v>
          </cell>
          <cell r="M75">
            <v>0</v>
          </cell>
          <cell r="Q75">
            <v>0</v>
          </cell>
          <cell r="R75">
            <v>0</v>
          </cell>
          <cell r="S75">
            <v>0</v>
          </cell>
          <cell r="W75">
            <v>0</v>
          </cell>
          <cell r="X75">
            <v>0</v>
          </cell>
          <cell r="Y75">
            <v>0</v>
          </cell>
          <cell r="AC75">
            <v>0</v>
          </cell>
          <cell r="AD75">
            <v>0</v>
          </cell>
          <cell r="AE75">
            <v>0</v>
          </cell>
          <cell r="AI75">
            <v>0</v>
          </cell>
          <cell r="AJ75">
            <v>0</v>
          </cell>
          <cell r="AK75">
            <v>0</v>
          </cell>
          <cell r="AL75">
            <v>0</v>
          </cell>
          <cell r="AM75">
            <v>0</v>
          </cell>
          <cell r="AN75">
            <v>0</v>
          </cell>
          <cell r="AR75">
            <v>0</v>
          </cell>
          <cell r="AS75">
            <v>0</v>
          </cell>
          <cell r="AW75">
            <v>0</v>
          </cell>
          <cell r="AX75">
            <v>0</v>
          </cell>
          <cell r="BB75">
            <v>0</v>
          </cell>
          <cell r="BC75">
            <v>0</v>
          </cell>
          <cell r="BG75">
            <v>0</v>
          </cell>
          <cell r="BH75">
            <v>0</v>
          </cell>
          <cell r="BL75">
            <v>0</v>
          </cell>
          <cell r="BM75">
            <v>0</v>
          </cell>
          <cell r="BQ75">
            <v>0</v>
          </cell>
          <cell r="BR75">
            <v>0</v>
          </cell>
          <cell r="BV75">
            <v>0</v>
          </cell>
          <cell r="BW75">
            <v>0</v>
          </cell>
          <cell r="BX75">
            <v>0</v>
          </cell>
          <cell r="CB75">
            <v>0</v>
          </cell>
          <cell r="CC75">
            <v>0</v>
          </cell>
          <cell r="CG75">
            <v>0</v>
          </cell>
          <cell r="CH75">
            <v>0</v>
          </cell>
          <cell r="CL75">
            <v>0</v>
          </cell>
          <cell r="CM75">
            <v>0</v>
          </cell>
          <cell r="CQ75">
            <v>0</v>
          </cell>
          <cell r="CR75">
            <v>0</v>
          </cell>
          <cell r="CV75">
            <v>0</v>
          </cell>
          <cell r="CW75">
            <v>0</v>
          </cell>
          <cell r="DA75">
            <v>0</v>
          </cell>
          <cell r="DB75">
            <v>0</v>
          </cell>
          <cell r="DF75">
            <v>0</v>
          </cell>
          <cell r="DG75">
            <v>0</v>
          </cell>
          <cell r="DL75">
            <v>0</v>
          </cell>
          <cell r="DM75">
            <v>0</v>
          </cell>
          <cell r="DN75">
            <v>0</v>
          </cell>
          <cell r="DO75">
            <v>0</v>
          </cell>
          <cell r="DP75">
            <v>0</v>
          </cell>
          <cell r="DQ75">
            <v>0</v>
          </cell>
          <cell r="DR75">
            <v>0</v>
          </cell>
          <cell r="DS75">
            <v>0</v>
          </cell>
          <cell r="DT75">
            <v>0</v>
          </cell>
          <cell r="DU75" t="b">
            <v>1</v>
          </cell>
        </row>
        <row r="76">
          <cell r="A76">
            <v>6800</v>
          </cell>
          <cell r="B76">
            <v>1110</v>
          </cell>
          <cell r="K76">
            <v>0</v>
          </cell>
          <cell r="L76">
            <v>0</v>
          </cell>
          <cell r="M76">
            <v>0</v>
          </cell>
          <cell r="Q76">
            <v>0</v>
          </cell>
          <cell r="R76">
            <v>0</v>
          </cell>
          <cell r="S76">
            <v>0</v>
          </cell>
          <cell r="W76">
            <v>0</v>
          </cell>
          <cell r="X76">
            <v>0</v>
          </cell>
          <cell r="Y76">
            <v>0</v>
          </cell>
          <cell r="AC76">
            <v>0</v>
          </cell>
          <cell r="AD76">
            <v>0</v>
          </cell>
          <cell r="AE76">
            <v>0</v>
          </cell>
          <cell r="AI76">
            <v>0</v>
          </cell>
          <cell r="AJ76">
            <v>0</v>
          </cell>
          <cell r="AK76">
            <v>0</v>
          </cell>
          <cell r="AL76">
            <v>0</v>
          </cell>
          <cell r="AM76">
            <v>0</v>
          </cell>
          <cell r="AN76">
            <v>0</v>
          </cell>
          <cell r="AR76">
            <v>0</v>
          </cell>
          <cell r="AS76">
            <v>0</v>
          </cell>
          <cell r="AW76">
            <v>0</v>
          </cell>
          <cell r="AX76">
            <v>0</v>
          </cell>
          <cell r="AY76">
            <v>3.78</v>
          </cell>
          <cell r="BB76">
            <v>3.78</v>
          </cell>
          <cell r="BC76">
            <v>1</v>
          </cell>
          <cell r="BD76">
            <v>1.75</v>
          </cell>
          <cell r="BG76">
            <v>1.75</v>
          </cell>
          <cell r="BH76">
            <v>1</v>
          </cell>
          <cell r="BL76">
            <v>0</v>
          </cell>
          <cell r="BM76">
            <v>0</v>
          </cell>
          <cell r="BQ76">
            <v>0</v>
          </cell>
          <cell r="BR76">
            <v>0</v>
          </cell>
          <cell r="BV76">
            <v>0</v>
          </cell>
          <cell r="BW76">
            <v>0</v>
          </cell>
          <cell r="BX76">
            <v>0</v>
          </cell>
          <cell r="CB76">
            <v>0</v>
          </cell>
          <cell r="CC76">
            <v>0</v>
          </cell>
          <cell r="CG76">
            <v>0</v>
          </cell>
          <cell r="CH76">
            <v>0</v>
          </cell>
          <cell r="CL76">
            <v>0</v>
          </cell>
          <cell r="CM76">
            <v>0</v>
          </cell>
          <cell r="CQ76">
            <v>0</v>
          </cell>
          <cell r="CR76">
            <v>0</v>
          </cell>
          <cell r="CV76">
            <v>0</v>
          </cell>
          <cell r="CW76">
            <v>0</v>
          </cell>
          <cell r="DA76">
            <v>0</v>
          </cell>
          <cell r="DB76">
            <v>0</v>
          </cell>
          <cell r="DF76">
            <v>0</v>
          </cell>
          <cell r="DG76">
            <v>0</v>
          </cell>
          <cell r="DL76">
            <v>0</v>
          </cell>
          <cell r="DM76">
            <v>0</v>
          </cell>
          <cell r="DN76">
            <v>0</v>
          </cell>
          <cell r="DO76">
            <v>0</v>
          </cell>
          <cell r="DP76">
            <v>0</v>
          </cell>
          <cell r="DQ76">
            <v>0</v>
          </cell>
          <cell r="DR76">
            <v>0</v>
          </cell>
          <cell r="DS76">
            <v>0</v>
          </cell>
          <cell r="DT76">
            <v>5.5299999999999994</v>
          </cell>
          <cell r="DU76" t="b">
            <v>1</v>
          </cell>
        </row>
        <row r="77">
          <cell r="A77">
            <v>6900</v>
          </cell>
          <cell r="B77">
            <v>1110</v>
          </cell>
          <cell r="E77">
            <v>4.8499999999999996</v>
          </cell>
          <cell r="H77">
            <v>2.35</v>
          </cell>
          <cell r="I77">
            <v>0.75</v>
          </cell>
          <cell r="K77">
            <v>4.8499999999999996</v>
          </cell>
          <cell r="L77">
            <v>1</v>
          </cell>
          <cell r="M77">
            <v>0.43693693693693691</v>
          </cell>
          <cell r="Q77">
            <v>0</v>
          </cell>
          <cell r="R77">
            <v>0</v>
          </cell>
          <cell r="S77">
            <v>0</v>
          </cell>
          <cell r="W77">
            <v>0</v>
          </cell>
          <cell r="X77">
            <v>0</v>
          </cell>
          <cell r="Y77">
            <v>0</v>
          </cell>
          <cell r="AC77">
            <v>0</v>
          </cell>
          <cell r="AD77">
            <v>0</v>
          </cell>
          <cell r="AE77">
            <v>0</v>
          </cell>
          <cell r="AI77">
            <v>0</v>
          </cell>
          <cell r="AJ77">
            <v>0</v>
          </cell>
          <cell r="AK77">
            <v>4.8499999999999996</v>
          </cell>
          <cell r="AL77">
            <v>1</v>
          </cell>
          <cell r="AM77">
            <v>3.1</v>
          </cell>
          <cell r="AN77">
            <v>1</v>
          </cell>
          <cell r="AR77">
            <v>0</v>
          </cell>
          <cell r="AS77">
            <v>0</v>
          </cell>
          <cell r="AW77">
            <v>0</v>
          </cell>
          <cell r="AX77">
            <v>0</v>
          </cell>
          <cell r="AY77">
            <v>0.15</v>
          </cell>
          <cell r="BB77">
            <v>0.15</v>
          </cell>
          <cell r="BC77">
            <v>1</v>
          </cell>
          <cell r="BD77">
            <v>7.3</v>
          </cell>
          <cell r="BG77">
            <v>7.3</v>
          </cell>
          <cell r="BH77">
            <v>1</v>
          </cell>
          <cell r="BL77">
            <v>0</v>
          </cell>
          <cell r="BM77">
            <v>0</v>
          </cell>
          <cell r="BQ77">
            <v>0</v>
          </cell>
          <cell r="BR77">
            <v>0</v>
          </cell>
          <cell r="BV77">
            <v>0</v>
          </cell>
          <cell r="BW77">
            <v>0</v>
          </cell>
          <cell r="BX77">
            <v>0</v>
          </cell>
          <cell r="CB77">
            <v>0</v>
          </cell>
          <cell r="CC77">
            <v>0</v>
          </cell>
          <cell r="CG77">
            <v>0</v>
          </cell>
          <cell r="CH77">
            <v>0</v>
          </cell>
          <cell r="CL77">
            <v>0</v>
          </cell>
          <cell r="CM77">
            <v>0</v>
          </cell>
          <cell r="CQ77">
            <v>0</v>
          </cell>
          <cell r="CR77">
            <v>0</v>
          </cell>
          <cell r="CV77">
            <v>0</v>
          </cell>
          <cell r="CW77">
            <v>0</v>
          </cell>
          <cell r="DA77">
            <v>0</v>
          </cell>
          <cell r="DB77">
            <v>0</v>
          </cell>
          <cell r="DF77">
            <v>0</v>
          </cell>
          <cell r="DG77">
            <v>0</v>
          </cell>
          <cell r="DL77">
            <v>0</v>
          </cell>
          <cell r="DM77">
            <v>0</v>
          </cell>
          <cell r="DN77">
            <v>0</v>
          </cell>
          <cell r="DO77">
            <v>0</v>
          </cell>
          <cell r="DP77">
            <v>0</v>
          </cell>
          <cell r="DQ77">
            <v>0</v>
          </cell>
          <cell r="DR77">
            <v>0</v>
          </cell>
          <cell r="DS77">
            <v>0</v>
          </cell>
          <cell r="DT77">
            <v>15.399999999999999</v>
          </cell>
          <cell r="DU77" t="b">
            <v>1</v>
          </cell>
        </row>
        <row r="78">
          <cell r="A78">
            <v>7000</v>
          </cell>
          <cell r="B78">
            <v>1110</v>
          </cell>
          <cell r="D78">
            <v>0</v>
          </cell>
          <cell r="K78">
            <v>0</v>
          </cell>
          <cell r="L78">
            <v>0</v>
          </cell>
          <cell r="M78">
            <v>0</v>
          </cell>
          <cell r="Q78">
            <v>0</v>
          </cell>
          <cell r="R78">
            <v>0</v>
          </cell>
          <cell r="S78">
            <v>0</v>
          </cell>
          <cell r="W78">
            <v>0</v>
          </cell>
          <cell r="X78">
            <v>0</v>
          </cell>
          <cell r="Y78">
            <v>0</v>
          </cell>
          <cell r="AC78">
            <v>0</v>
          </cell>
          <cell r="AD78">
            <v>0</v>
          </cell>
          <cell r="AE78">
            <v>0</v>
          </cell>
          <cell r="AI78">
            <v>0</v>
          </cell>
          <cell r="AJ78">
            <v>0</v>
          </cell>
          <cell r="AK78">
            <v>0</v>
          </cell>
          <cell r="AL78">
            <v>0</v>
          </cell>
          <cell r="AM78">
            <v>0</v>
          </cell>
          <cell r="AN78">
            <v>0</v>
          </cell>
          <cell r="AR78">
            <v>0</v>
          </cell>
          <cell r="AS78">
            <v>0</v>
          </cell>
          <cell r="AW78">
            <v>0</v>
          </cell>
          <cell r="AX78">
            <v>0</v>
          </cell>
          <cell r="BB78">
            <v>0</v>
          </cell>
          <cell r="BC78">
            <v>0</v>
          </cell>
          <cell r="BG78">
            <v>0</v>
          </cell>
          <cell r="BH78">
            <v>0</v>
          </cell>
          <cell r="BL78">
            <v>0</v>
          </cell>
          <cell r="BM78">
            <v>0</v>
          </cell>
          <cell r="BQ78">
            <v>0</v>
          </cell>
          <cell r="BR78">
            <v>0</v>
          </cell>
          <cell r="BV78">
            <v>0</v>
          </cell>
          <cell r="BW78">
            <v>0</v>
          </cell>
          <cell r="BX78">
            <v>0</v>
          </cell>
          <cell r="CB78">
            <v>0</v>
          </cell>
          <cell r="CC78">
            <v>0</v>
          </cell>
          <cell r="CG78">
            <v>0</v>
          </cell>
          <cell r="CH78">
            <v>0</v>
          </cell>
          <cell r="CL78">
            <v>0</v>
          </cell>
          <cell r="CM78">
            <v>0</v>
          </cell>
          <cell r="CQ78">
            <v>0</v>
          </cell>
          <cell r="CR78">
            <v>0</v>
          </cell>
          <cell r="CV78">
            <v>0</v>
          </cell>
          <cell r="CW78">
            <v>0</v>
          </cell>
          <cell r="DA78">
            <v>0</v>
          </cell>
          <cell r="DB78">
            <v>0</v>
          </cell>
          <cell r="DF78">
            <v>0</v>
          </cell>
          <cell r="DG78">
            <v>0</v>
          </cell>
          <cell r="DL78">
            <v>0</v>
          </cell>
          <cell r="DM78">
            <v>0</v>
          </cell>
          <cell r="DN78">
            <v>0</v>
          </cell>
          <cell r="DO78">
            <v>0</v>
          </cell>
          <cell r="DP78">
            <v>0</v>
          </cell>
          <cell r="DQ78">
            <v>0</v>
          </cell>
          <cell r="DR78">
            <v>0</v>
          </cell>
          <cell r="DS78">
            <v>0</v>
          </cell>
          <cell r="DT78">
            <v>0</v>
          </cell>
          <cell r="DU78" t="b">
            <v>1</v>
          </cell>
        </row>
        <row r="79">
          <cell r="A79">
            <v>7100</v>
          </cell>
          <cell r="B79">
            <v>1110</v>
          </cell>
          <cell r="E79">
            <v>0.55000000000000004</v>
          </cell>
          <cell r="K79">
            <v>0.55000000000000004</v>
          </cell>
          <cell r="L79">
            <v>1</v>
          </cell>
          <cell r="M79">
            <v>4.954954954954955E-2</v>
          </cell>
          <cell r="Q79">
            <v>0</v>
          </cell>
          <cell r="R79">
            <v>0</v>
          </cell>
          <cell r="S79">
            <v>0</v>
          </cell>
          <cell r="W79">
            <v>0</v>
          </cell>
          <cell r="X79">
            <v>0</v>
          </cell>
          <cell r="Y79">
            <v>0</v>
          </cell>
          <cell r="AC79">
            <v>0</v>
          </cell>
          <cell r="AD79">
            <v>0</v>
          </cell>
          <cell r="AE79">
            <v>0</v>
          </cell>
          <cell r="AI79">
            <v>0</v>
          </cell>
          <cell r="AJ79">
            <v>0</v>
          </cell>
          <cell r="AK79">
            <v>0.55000000000000004</v>
          </cell>
          <cell r="AL79">
            <v>1</v>
          </cell>
          <cell r="AM79">
            <v>0</v>
          </cell>
          <cell r="AN79">
            <v>0</v>
          </cell>
          <cell r="AR79">
            <v>0</v>
          </cell>
          <cell r="AS79">
            <v>0</v>
          </cell>
          <cell r="AW79">
            <v>0</v>
          </cell>
          <cell r="AX79">
            <v>0</v>
          </cell>
          <cell r="BB79">
            <v>0</v>
          </cell>
          <cell r="BC79">
            <v>0</v>
          </cell>
          <cell r="BD79">
            <v>20.45</v>
          </cell>
          <cell r="BG79">
            <v>20.45</v>
          </cell>
          <cell r="BH79">
            <v>1</v>
          </cell>
          <cell r="BL79">
            <v>0</v>
          </cell>
          <cell r="BM79">
            <v>0</v>
          </cell>
          <cell r="BQ79">
            <v>0</v>
          </cell>
          <cell r="BR79">
            <v>0</v>
          </cell>
          <cell r="BV79">
            <v>0</v>
          </cell>
          <cell r="BW79">
            <v>0</v>
          </cell>
          <cell r="BX79">
            <v>0</v>
          </cell>
          <cell r="CB79">
            <v>0</v>
          </cell>
          <cell r="CC79">
            <v>0</v>
          </cell>
          <cell r="CG79">
            <v>0</v>
          </cell>
          <cell r="CH79">
            <v>0</v>
          </cell>
          <cell r="CL79">
            <v>0</v>
          </cell>
          <cell r="CM79">
            <v>0</v>
          </cell>
          <cell r="CQ79">
            <v>0</v>
          </cell>
          <cell r="CR79">
            <v>0</v>
          </cell>
          <cell r="CV79">
            <v>0</v>
          </cell>
          <cell r="CW79">
            <v>0</v>
          </cell>
          <cell r="DA79">
            <v>0</v>
          </cell>
          <cell r="DB79">
            <v>0</v>
          </cell>
          <cell r="DF79">
            <v>0</v>
          </cell>
          <cell r="DG79">
            <v>0</v>
          </cell>
          <cell r="DL79">
            <v>0</v>
          </cell>
          <cell r="DM79">
            <v>0</v>
          </cell>
          <cell r="DN79">
            <v>0</v>
          </cell>
          <cell r="DO79">
            <v>0</v>
          </cell>
          <cell r="DP79">
            <v>0</v>
          </cell>
          <cell r="DQ79">
            <v>0</v>
          </cell>
          <cell r="DR79">
            <v>0</v>
          </cell>
          <cell r="DS79">
            <v>0</v>
          </cell>
          <cell r="DT79">
            <v>21</v>
          </cell>
          <cell r="DU79" t="b">
            <v>1</v>
          </cell>
        </row>
        <row r="80">
          <cell r="A80">
            <v>7200</v>
          </cell>
          <cell r="B80">
            <v>1110</v>
          </cell>
          <cell r="K80">
            <v>0</v>
          </cell>
          <cell r="L80">
            <v>0</v>
          </cell>
          <cell r="M80">
            <v>0</v>
          </cell>
          <cell r="Q80">
            <v>0</v>
          </cell>
          <cell r="R80">
            <v>0</v>
          </cell>
          <cell r="S80">
            <v>0</v>
          </cell>
          <cell r="W80">
            <v>0</v>
          </cell>
          <cell r="X80">
            <v>0</v>
          </cell>
          <cell r="Y80">
            <v>0</v>
          </cell>
          <cell r="AC80">
            <v>0</v>
          </cell>
          <cell r="AD80">
            <v>0</v>
          </cell>
          <cell r="AE80">
            <v>0</v>
          </cell>
          <cell r="AI80">
            <v>0</v>
          </cell>
          <cell r="AJ80">
            <v>0</v>
          </cell>
          <cell r="AK80">
            <v>0</v>
          </cell>
          <cell r="AL80">
            <v>0</v>
          </cell>
          <cell r="AM80">
            <v>0</v>
          </cell>
          <cell r="AN80">
            <v>0</v>
          </cell>
          <cell r="AR80">
            <v>0</v>
          </cell>
          <cell r="AS80">
            <v>0</v>
          </cell>
          <cell r="AW80">
            <v>0</v>
          </cell>
          <cell r="AX80">
            <v>0</v>
          </cell>
          <cell r="BB80">
            <v>0</v>
          </cell>
          <cell r="BC80">
            <v>0</v>
          </cell>
          <cell r="BD80">
            <v>7.5</v>
          </cell>
          <cell r="BG80">
            <v>7.5</v>
          </cell>
          <cell r="BH80">
            <v>1</v>
          </cell>
          <cell r="BL80">
            <v>0</v>
          </cell>
          <cell r="BM80">
            <v>0</v>
          </cell>
          <cell r="BQ80">
            <v>0</v>
          </cell>
          <cell r="BR80">
            <v>0</v>
          </cell>
          <cell r="BV80">
            <v>0</v>
          </cell>
          <cell r="BW80">
            <v>0</v>
          </cell>
          <cell r="BX80">
            <v>0</v>
          </cell>
          <cell r="CB80">
            <v>0</v>
          </cell>
          <cell r="CC80">
            <v>0</v>
          </cell>
          <cell r="CG80">
            <v>0</v>
          </cell>
          <cell r="CH80">
            <v>0</v>
          </cell>
          <cell r="CL80">
            <v>0</v>
          </cell>
          <cell r="CM80">
            <v>0</v>
          </cell>
          <cell r="CQ80">
            <v>0</v>
          </cell>
          <cell r="CR80">
            <v>0</v>
          </cell>
          <cell r="CV80">
            <v>0</v>
          </cell>
          <cell r="CW80">
            <v>0</v>
          </cell>
          <cell r="DA80">
            <v>0</v>
          </cell>
          <cell r="DB80">
            <v>0</v>
          </cell>
          <cell r="DF80">
            <v>0</v>
          </cell>
          <cell r="DG80">
            <v>0</v>
          </cell>
          <cell r="DL80">
            <v>0</v>
          </cell>
          <cell r="DM80">
            <v>0</v>
          </cell>
          <cell r="DN80">
            <v>0</v>
          </cell>
          <cell r="DO80">
            <v>0</v>
          </cell>
          <cell r="DP80">
            <v>0</v>
          </cell>
          <cell r="DQ80">
            <v>0</v>
          </cell>
          <cell r="DR80">
            <v>0</v>
          </cell>
          <cell r="DS80">
            <v>0</v>
          </cell>
          <cell r="DT80">
            <v>7.5</v>
          </cell>
          <cell r="DU80" t="b">
            <v>1</v>
          </cell>
        </row>
        <row r="81">
          <cell r="A81">
            <v>7300</v>
          </cell>
          <cell r="B81">
            <v>1110</v>
          </cell>
          <cell r="E81">
            <v>25</v>
          </cell>
          <cell r="H81">
            <v>0.3</v>
          </cell>
          <cell r="K81">
            <v>25</v>
          </cell>
          <cell r="L81">
            <v>1</v>
          </cell>
          <cell r="M81">
            <v>2.2522522522522523</v>
          </cell>
          <cell r="Q81">
            <v>0</v>
          </cell>
          <cell r="R81">
            <v>0</v>
          </cell>
          <cell r="S81">
            <v>0</v>
          </cell>
          <cell r="W81">
            <v>0</v>
          </cell>
          <cell r="X81">
            <v>0</v>
          </cell>
          <cell r="Y81">
            <v>0</v>
          </cell>
          <cell r="AC81">
            <v>0</v>
          </cell>
          <cell r="AD81">
            <v>0</v>
          </cell>
          <cell r="AE81">
            <v>0</v>
          </cell>
          <cell r="AI81">
            <v>0</v>
          </cell>
          <cell r="AJ81">
            <v>0</v>
          </cell>
          <cell r="AK81">
            <v>25</v>
          </cell>
          <cell r="AL81">
            <v>1</v>
          </cell>
          <cell r="AM81">
            <v>0.3</v>
          </cell>
          <cell r="AN81">
            <v>1</v>
          </cell>
          <cell r="AR81">
            <v>0</v>
          </cell>
          <cell r="AS81">
            <v>0</v>
          </cell>
          <cell r="AW81">
            <v>0</v>
          </cell>
          <cell r="AX81">
            <v>0</v>
          </cell>
          <cell r="BB81">
            <v>0</v>
          </cell>
          <cell r="BC81">
            <v>0</v>
          </cell>
          <cell r="BD81">
            <v>23.6</v>
          </cell>
          <cell r="BG81">
            <v>23.6</v>
          </cell>
          <cell r="BH81">
            <v>1</v>
          </cell>
          <cell r="BL81">
            <v>0</v>
          </cell>
          <cell r="BM81">
            <v>0</v>
          </cell>
          <cell r="BQ81">
            <v>0</v>
          </cell>
          <cell r="BR81">
            <v>0</v>
          </cell>
          <cell r="BV81">
            <v>0</v>
          </cell>
          <cell r="BW81">
            <v>0</v>
          </cell>
          <cell r="BX81">
            <v>0</v>
          </cell>
          <cell r="CB81">
            <v>0</v>
          </cell>
          <cell r="CC81">
            <v>0</v>
          </cell>
          <cell r="CG81">
            <v>0</v>
          </cell>
          <cell r="CH81">
            <v>0</v>
          </cell>
          <cell r="CL81">
            <v>0</v>
          </cell>
          <cell r="CM81">
            <v>0</v>
          </cell>
          <cell r="CQ81">
            <v>0</v>
          </cell>
          <cell r="CR81">
            <v>0</v>
          </cell>
          <cell r="CS81">
            <v>195.36</v>
          </cell>
          <cell r="CV81">
            <v>195.36</v>
          </cell>
          <cell r="CW81">
            <v>1</v>
          </cell>
          <cell r="DA81">
            <v>0</v>
          </cell>
          <cell r="DB81">
            <v>0</v>
          </cell>
          <cell r="DF81">
            <v>0</v>
          </cell>
          <cell r="DG81">
            <v>0</v>
          </cell>
          <cell r="DL81">
            <v>0</v>
          </cell>
          <cell r="DM81">
            <v>0</v>
          </cell>
          <cell r="DN81">
            <v>0</v>
          </cell>
          <cell r="DO81">
            <v>0</v>
          </cell>
          <cell r="DP81">
            <v>0</v>
          </cell>
          <cell r="DQ81">
            <v>0</v>
          </cell>
          <cell r="DR81">
            <v>0</v>
          </cell>
          <cell r="DS81">
            <v>0</v>
          </cell>
          <cell r="DT81">
            <v>48.900000000000006</v>
          </cell>
          <cell r="DU81" t="b">
            <v>1</v>
          </cell>
        </row>
        <row r="82">
          <cell r="A82">
            <v>7400</v>
          </cell>
          <cell r="B82">
            <v>1110</v>
          </cell>
          <cell r="K82">
            <v>0</v>
          </cell>
          <cell r="L82">
            <v>0</v>
          </cell>
          <cell r="M82">
            <v>0</v>
          </cell>
          <cell r="Q82">
            <v>0</v>
          </cell>
          <cell r="R82">
            <v>0</v>
          </cell>
          <cell r="S82">
            <v>0</v>
          </cell>
          <cell r="W82">
            <v>0</v>
          </cell>
          <cell r="X82">
            <v>0</v>
          </cell>
          <cell r="Y82">
            <v>0</v>
          </cell>
          <cell r="AC82">
            <v>0</v>
          </cell>
          <cell r="AD82">
            <v>0</v>
          </cell>
          <cell r="AE82">
            <v>0</v>
          </cell>
          <cell r="AI82">
            <v>0</v>
          </cell>
          <cell r="AJ82">
            <v>0</v>
          </cell>
          <cell r="AK82">
            <v>0</v>
          </cell>
          <cell r="AL82">
            <v>0</v>
          </cell>
          <cell r="AM82">
            <v>0</v>
          </cell>
          <cell r="AN82">
            <v>0</v>
          </cell>
          <cell r="AR82">
            <v>0</v>
          </cell>
          <cell r="AS82">
            <v>0</v>
          </cell>
          <cell r="AW82">
            <v>0</v>
          </cell>
          <cell r="AX82">
            <v>0</v>
          </cell>
          <cell r="AY82">
            <v>0.72000000000000008</v>
          </cell>
          <cell r="BB82">
            <v>0.72000000000000008</v>
          </cell>
          <cell r="BC82">
            <v>1</v>
          </cell>
          <cell r="BD82">
            <v>11</v>
          </cell>
          <cell r="BG82">
            <v>11</v>
          </cell>
          <cell r="BH82">
            <v>1</v>
          </cell>
          <cell r="BL82">
            <v>0</v>
          </cell>
          <cell r="BM82">
            <v>0</v>
          </cell>
          <cell r="BQ82">
            <v>0</v>
          </cell>
          <cell r="BR82">
            <v>0</v>
          </cell>
          <cell r="BV82">
            <v>0</v>
          </cell>
          <cell r="BW82">
            <v>0</v>
          </cell>
          <cell r="BX82">
            <v>0</v>
          </cell>
          <cell r="CB82">
            <v>0</v>
          </cell>
          <cell r="CC82">
            <v>0</v>
          </cell>
          <cell r="CG82">
            <v>0</v>
          </cell>
          <cell r="CH82">
            <v>0</v>
          </cell>
          <cell r="CL82">
            <v>0</v>
          </cell>
          <cell r="CM82">
            <v>0</v>
          </cell>
          <cell r="CQ82">
            <v>0</v>
          </cell>
          <cell r="CR82">
            <v>0</v>
          </cell>
          <cell r="CT82">
            <v>118.215</v>
          </cell>
          <cell r="CV82">
            <v>118.215</v>
          </cell>
          <cell r="CW82">
            <v>2</v>
          </cell>
          <cell r="DA82">
            <v>0</v>
          </cell>
          <cell r="DB82">
            <v>0</v>
          </cell>
          <cell r="DF82">
            <v>0</v>
          </cell>
          <cell r="DG82">
            <v>0</v>
          </cell>
          <cell r="DL82">
            <v>0</v>
          </cell>
          <cell r="DM82">
            <v>0</v>
          </cell>
          <cell r="DN82">
            <v>0</v>
          </cell>
          <cell r="DO82">
            <v>0</v>
          </cell>
          <cell r="DP82">
            <v>0</v>
          </cell>
          <cell r="DQ82">
            <v>0</v>
          </cell>
          <cell r="DR82">
            <v>0</v>
          </cell>
          <cell r="DS82">
            <v>0</v>
          </cell>
          <cell r="DT82">
            <v>11.72</v>
          </cell>
          <cell r="DU82" t="b">
            <v>1</v>
          </cell>
        </row>
        <row r="83">
          <cell r="A83">
            <v>7500</v>
          </cell>
          <cell r="B83">
            <v>1110</v>
          </cell>
          <cell r="E83">
            <v>20</v>
          </cell>
          <cell r="H83">
            <v>2.85</v>
          </cell>
          <cell r="K83">
            <v>20</v>
          </cell>
          <cell r="L83">
            <v>1</v>
          </cell>
          <cell r="M83">
            <v>1.8018018018018018</v>
          </cell>
          <cell r="Q83">
            <v>0</v>
          </cell>
          <cell r="R83">
            <v>0</v>
          </cell>
          <cell r="S83">
            <v>0</v>
          </cell>
          <cell r="W83">
            <v>0</v>
          </cell>
          <cell r="X83">
            <v>0</v>
          </cell>
          <cell r="Y83">
            <v>0</v>
          </cell>
          <cell r="AC83">
            <v>0</v>
          </cell>
          <cell r="AD83">
            <v>0</v>
          </cell>
          <cell r="AE83">
            <v>0</v>
          </cell>
          <cell r="AI83">
            <v>0</v>
          </cell>
          <cell r="AJ83">
            <v>0</v>
          </cell>
          <cell r="AK83">
            <v>20</v>
          </cell>
          <cell r="AL83">
            <v>1</v>
          </cell>
          <cell r="AM83">
            <v>2.85</v>
          </cell>
          <cell r="AN83">
            <v>1</v>
          </cell>
          <cell r="AR83">
            <v>0</v>
          </cell>
          <cell r="AS83">
            <v>0</v>
          </cell>
          <cell r="AW83">
            <v>0</v>
          </cell>
          <cell r="AX83">
            <v>0</v>
          </cell>
          <cell r="AY83">
            <v>0.8</v>
          </cell>
          <cell r="BB83">
            <v>0.8</v>
          </cell>
          <cell r="BC83">
            <v>1</v>
          </cell>
          <cell r="BG83">
            <v>0</v>
          </cell>
          <cell r="BH83">
            <v>0</v>
          </cell>
          <cell r="BL83">
            <v>0</v>
          </cell>
          <cell r="BM83">
            <v>0</v>
          </cell>
          <cell r="BQ83">
            <v>0</v>
          </cell>
          <cell r="BR83">
            <v>0</v>
          </cell>
          <cell r="BV83">
            <v>0</v>
          </cell>
          <cell r="BW83">
            <v>0</v>
          </cell>
          <cell r="BX83">
            <v>0</v>
          </cell>
          <cell r="CB83">
            <v>0</v>
          </cell>
          <cell r="CC83">
            <v>0</v>
          </cell>
          <cell r="CG83">
            <v>0</v>
          </cell>
          <cell r="CH83">
            <v>0</v>
          </cell>
          <cell r="CL83">
            <v>0</v>
          </cell>
          <cell r="CM83">
            <v>0</v>
          </cell>
          <cell r="CQ83">
            <v>0</v>
          </cell>
          <cell r="CR83">
            <v>0</v>
          </cell>
          <cell r="CV83">
            <v>0</v>
          </cell>
          <cell r="CW83">
            <v>0</v>
          </cell>
          <cell r="DA83">
            <v>0</v>
          </cell>
          <cell r="DB83">
            <v>0</v>
          </cell>
          <cell r="DC83">
            <v>23.3</v>
          </cell>
          <cell r="DF83">
            <v>23.3</v>
          </cell>
          <cell r="DG83">
            <v>1</v>
          </cell>
          <cell r="DL83">
            <v>0</v>
          </cell>
          <cell r="DM83">
            <v>0</v>
          </cell>
          <cell r="DN83">
            <v>0</v>
          </cell>
          <cell r="DO83">
            <v>0</v>
          </cell>
          <cell r="DP83">
            <v>0</v>
          </cell>
          <cell r="DQ83">
            <v>0</v>
          </cell>
          <cell r="DR83">
            <v>0</v>
          </cell>
          <cell r="DS83">
            <v>0</v>
          </cell>
          <cell r="DT83">
            <v>23.650000000000002</v>
          </cell>
          <cell r="DU83" t="b">
            <v>1</v>
          </cell>
        </row>
        <row r="84">
          <cell r="A84">
            <v>7600</v>
          </cell>
          <cell r="B84">
            <v>1110</v>
          </cell>
          <cell r="K84">
            <v>0</v>
          </cell>
          <cell r="L84">
            <v>0</v>
          </cell>
          <cell r="M84">
            <v>0</v>
          </cell>
          <cell r="Q84">
            <v>0</v>
          </cell>
          <cell r="R84">
            <v>0</v>
          </cell>
          <cell r="S84">
            <v>0</v>
          </cell>
          <cell r="W84">
            <v>0</v>
          </cell>
          <cell r="X84">
            <v>0</v>
          </cell>
          <cell r="Y84">
            <v>0</v>
          </cell>
          <cell r="AA84">
            <v>11.61</v>
          </cell>
          <cell r="AC84">
            <v>11.61</v>
          </cell>
          <cell r="AD84">
            <v>2</v>
          </cell>
          <cell r="AE84">
            <v>1.0459459459459459</v>
          </cell>
          <cell r="AI84">
            <v>0</v>
          </cell>
          <cell r="AJ84">
            <v>0</v>
          </cell>
          <cell r="AK84">
            <v>0</v>
          </cell>
          <cell r="AL84">
            <v>0</v>
          </cell>
          <cell r="AM84">
            <v>0</v>
          </cell>
          <cell r="AN84">
            <v>0</v>
          </cell>
          <cell r="AR84">
            <v>0</v>
          </cell>
          <cell r="AS84">
            <v>0</v>
          </cell>
          <cell r="AW84">
            <v>0</v>
          </cell>
          <cell r="AX84">
            <v>0</v>
          </cell>
          <cell r="AY84">
            <v>12.32</v>
          </cell>
          <cell r="BB84">
            <v>12.32</v>
          </cell>
          <cell r="BC84">
            <v>1</v>
          </cell>
          <cell r="BD84">
            <v>16.5</v>
          </cell>
          <cell r="BG84">
            <v>16.5</v>
          </cell>
          <cell r="BH84">
            <v>1</v>
          </cell>
          <cell r="BL84">
            <v>0</v>
          </cell>
          <cell r="BM84">
            <v>0</v>
          </cell>
          <cell r="BQ84">
            <v>0</v>
          </cell>
          <cell r="BR84">
            <v>0</v>
          </cell>
          <cell r="BV84">
            <v>0</v>
          </cell>
          <cell r="BW84">
            <v>0</v>
          </cell>
          <cell r="BX84">
            <v>0</v>
          </cell>
          <cell r="CB84">
            <v>0</v>
          </cell>
          <cell r="CC84">
            <v>0</v>
          </cell>
          <cell r="CG84">
            <v>0</v>
          </cell>
          <cell r="CH84">
            <v>0</v>
          </cell>
          <cell r="CL84">
            <v>0</v>
          </cell>
          <cell r="CM84">
            <v>0</v>
          </cell>
          <cell r="CQ84">
            <v>0</v>
          </cell>
          <cell r="CR84">
            <v>0</v>
          </cell>
          <cell r="CV84">
            <v>0</v>
          </cell>
          <cell r="CW84">
            <v>0</v>
          </cell>
          <cell r="DA84">
            <v>0</v>
          </cell>
          <cell r="DB84">
            <v>0</v>
          </cell>
          <cell r="DF84">
            <v>0</v>
          </cell>
          <cell r="DG84">
            <v>0</v>
          </cell>
          <cell r="DL84">
            <v>0</v>
          </cell>
          <cell r="DM84">
            <v>0</v>
          </cell>
          <cell r="DN84">
            <v>0</v>
          </cell>
          <cell r="DO84">
            <v>0</v>
          </cell>
          <cell r="DP84">
            <v>0</v>
          </cell>
          <cell r="DQ84">
            <v>0</v>
          </cell>
          <cell r="DR84">
            <v>0</v>
          </cell>
          <cell r="DS84">
            <v>0</v>
          </cell>
          <cell r="DT84">
            <v>40.43</v>
          </cell>
          <cell r="DU84" t="b">
            <v>1</v>
          </cell>
        </row>
        <row r="85">
          <cell r="A85">
            <v>7700</v>
          </cell>
          <cell r="B85">
            <v>1110</v>
          </cell>
          <cell r="E85">
            <v>109.65</v>
          </cell>
          <cell r="H85">
            <v>3.25</v>
          </cell>
          <cell r="K85">
            <v>109.65</v>
          </cell>
          <cell r="L85">
            <v>1</v>
          </cell>
          <cell r="M85">
            <v>9.878378378378379</v>
          </cell>
          <cell r="Q85">
            <v>0</v>
          </cell>
          <cell r="R85">
            <v>0</v>
          </cell>
          <cell r="S85">
            <v>0</v>
          </cell>
          <cell r="W85">
            <v>0</v>
          </cell>
          <cell r="X85">
            <v>0</v>
          </cell>
          <cell r="Y85">
            <v>0</v>
          </cell>
          <cell r="AC85">
            <v>0</v>
          </cell>
          <cell r="AD85">
            <v>0</v>
          </cell>
          <cell r="AE85">
            <v>0</v>
          </cell>
          <cell r="AI85">
            <v>0</v>
          </cell>
          <cell r="AJ85">
            <v>0</v>
          </cell>
          <cell r="AK85">
            <v>109.65</v>
          </cell>
          <cell r="AL85">
            <v>1</v>
          </cell>
          <cell r="AM85">
            <v>3.25</v>
          </cell>
          <cell r="AN85">
            <v>1</v>
          </cell>
          <cell r="AR85">
            <v>0</v>
          </cell>
          <cell r="AS85">
            <v>0</v>
          </cell>
          <cell r="AW85">
            <v>0</v>
          </cell>
          <cell r="AX85">
            <v>0</v>
          </cell>
          <cell r="AY85">
            <v>2.35</v>
          </cell>
          <cell r="BB85">
            <v>2.35</v>
          </cell>
          <cell r="BC85">
            <v>1</v>
          </cell>
          <cell r="BG85">
            <v>0</v>
          </cell>
          <cell r="BH85">
            <v>0</v>
          </cell>
          <cell r="BL85">
            <v>0</v>
          </cell>
          <cell r="BM85">
            <v>0</v>
          </cell>
          <cell r="BQ85">
            <v>0</v>
          </cell>
          <cell r="BR85">
            <v>0</v>
          </cell>
          <cell r="BV85">
            <v>0</v>
          </cell>
          <cell r="BW85">
            <v>0</v>
          </cell>
          <cell r="BX85">
            <v>0</v>
          </cell>
          <cell r="CB85">
            <v>0</v>
          </cell>
          <cell r="CC85">
            <v>0</v>
          </cell>
          <cell r="CG85">
            <v>0</v>
          </cell>
          <cell r="CH85">
            <v>0</v>
          </cell>
          <cell r="CL85">
            <v>0</v>
          </cell>
          <cell r="CM85">
            <v>0</v>
          </cell>
          <cell r="CQ85">
            <v>0</v>
          </cell>
          <cell r="CR85">
            <v>0</v>
          </cell>
          <cell r="CV85">
            <v>0</v>
          </cell>
          <cell r="CW85">
            <v>0</v>
          </cell>
          <cell r="DA85">
            <v>0</v>
          </cell>
          <cell r="DB85">
            <v>0</v>
          </cell>
          <cell r="DF85">
            <v>0</v>
          </cell>
          <cell r="DG85">
            <v>0</v>
          </cell>
          <cell r="DL85">
            <v>0</v>
          </cell>
          <cell r="DM85">
            <v>0</v>
          </cell>
          <cell r="DN85">
            <v>0</v>
          </cell>
          <cell r="DO85">
            <v>0</v>
          </cell>
          <cell r="DP85">
            <v>0</v>
          </cell>
          <cell r="DQ85">
            <v>0</v>
          </cell>
          <cell r="DR85">
            <v>0</v>
          </cell>
          <cell r="DS85">
            <v>0</v>
          </cell>
          <cell r="DT85">
            <v>115.25</v>
          </cell>
          <cell r="DU85" t="b">
            <v>1</v>
          </cell>
        </row>
        <row r="86">
          <cell r="A86">
            <v>7800</v>
          </cell>
          <cell r="B86">
            <v>1110</v>
          </cell>
          <cell r="E86">
            <v>39.15</v>
          </cell>
          <cell r="H86">
            <v>4.4000000000000004</v>
          </cell>
          <cell r="K86">
            <v>39.15</v>
          </cell>
          <cell r="L86">
            <v>1</v>
          </cell>
          <cell r="M86">
            <v>3.5270270270270272</v>
          </cell>
          <cell r="Q86">
            <v>0</v>
          </cell>
          <cell r="R86">
            <v>0</v>
          </cell>
          <cell r="S86">
            <v>0</v>
          </cell>
          <cell r="W86">
            <v>0</v>
          </cell>
          <cell r="X86">
            <v>0</v>
          </cell>
          <cell r="Y86">
            <v>0</v>
          </cell>
          <cell r="AC86">
            <v>0</v>
          </cell>
          <cell r="AD86">
            <v>0</v>
          </cell>
          <cell r="AE86">
            <v>0</v>
          </cell>
          <cell r="AI86">
            <v>0</v>
          </cell>
          <cell r="AJ86">
            <v>0</v>
          </cell>
          <cell r="AK86">
            <v>39.15</v>
          </cell>
          <cell r="AL86">
            <v>1</v>
          </cell>
          <cell r="AM86">
            <v>4.4000000000000004</v>
          </cell>
          <cell r="AN86">
            <v>1</v>
          </cell>
          <cell r="AR86">
            <v>0</v>
          </cell>
          <cell r="AS86">
            <v>0</v>
          </cell>
          <cell r="AW86">
            <v>0</v>
          </cell>
          <cell r="AX86">
            <v>0</v>
          </cell>
          <cell r="BB86">
            <v>0</v>
          </cell>
          <cell r="BC86">
            <v>0</v>
          </cell>
          <cell r="BG86">
            <v>0</v>
          </cell>
          <cell r="BH86">
            <v>0</v>
          </cell>
          <cell r="BL86">
            <v>0</v>
          </cell>
          <cell r="BM86">
            <v>0</v>
          </cell>
          <cell r="BQ86">
            <v>0</v>
          </cell>
          <cell r="BR86">
            <v>0</v>
          </cell>
          <cell r="BV86">
            <v>0</v>
          </cell>
          <cell r="BW86">
            <v>0</v>
          </cell>
          <cell r="BX86">
            <v>0</v>
          </cell>
          <cell r="CB86">
            <v>0</v>
          </cell>
          <cell r="CC86">
            <v>0</v>
          </cell>
          <cell r="CG86">
            <v>0</v>
          </cell>
          <cell r="CH86">
            <v>0</v>
          </cell>
          <cell r="CL86">
            <v>0</v>
          </cell>
          <cell r="CM86">
            <v>0</v>
          </cell>
          <cell r="CQ86">
            <v>0</v>
          </cell>
          <cell r="CR86">
            <v>0</v>
          </cell>
          <cell r="CV86">
            <v>0</v>
          </cell>
          <cell r="CW86">
            <v>0</v>
          </cell>
          <cell r="DA86">
            <v>0</v>
          </cell>
          <cell r="DB86">
            <v>0</v>
          </cell>
          <cell r="DF86">
            <v>0</v>
          </cell>
          <cell r="DG86">
            <v>0</v>
          </cell>
          <cell r="DL86">
            <v>0</v>
          </cell>
          <cell r="DM86">
            <v>0</v>
          </cell>
          <cell r="DN86">
            <v>0</v>
          </cell>
          <cell r="DO86">
            <v>0</v>
          </cell>
          <cell r="DP86">
            <v>0</v>
          </cell>
          <cell r="DQ86">
            <v>0</v>
          </cell>
          <cell r="DR86">
            <v>0</v>
          </cell>
          <cell r="DS86">
            <v>0</v>
          </cell>
          <cell r="DT86">
            <v>43.55</v>
          </cell>
          <cell r="DU86" t="b">
            <v>1</v>
          </cell>
        </row>
        <row r="87">
          <cell r="A87">
            <v>7900</v>
          </cell>
          <cell r="B87">
            <v>1110</v>
          </cell>
          <cell r="E87">
            <v>5.6</v>
          </cell>
          <cell r="H87">
            <v>3.4499999999999997</v>
          </cell>
          <cell r="K87">
            <v>5.6</v>
          </cell>
          <cell r="L87">
            <v>1</v>
          </cell>
          <cell r="M87">
            <v>0.50450450450450446</v>
          </cell>
          <cell r="Q87">
            <v>0</v>
          </cell>
          <cell r="R87">
            <v>0</v>
          </cell>
          <cell r="S87">
            <v>0</v>
          </cell>
          <cell r="W87">
            <v>0</v>
          </cell>
          <cell r="X87">
            <v>0</v>
          </cell>
          <cell r="Y87">
            <v>0</v>
          </cell>
          <cell r="AC87">
            <v>0</v>
          </cell>
          <cell r="AD87">
            <v>0</v>
          </cell>
          <cell r="AE87">
            <v>0</v>
          </cell>
          <cell r="AI87">
            <v>0</v>
          </cell>
          <cell r="AJ87">
            <v>0</v>
          </cell>
          <cell r="AK87">
            <v>5.6</v>
          </cell>
          <cell r="AL87">
            <v>1</v>
          </cell>
          <cell r="AM87">
            <v>3.4499999999999997</v>
          </cell>
          <cell r="AN87">
            <v>1</v>
          </cell>
          <cell r="AR87">
            <v>0</v>
          </cell>
          <cell r="AS87">
            <v>0</v>
          </cell>
          <cell r="AW87">
            <v>0</v>
          </cell>
          <cell r="AX87">
            <v>0</v>
          </cell>
          <cell r="AY87">
            <v>11.260000000000002</v>
          </cell>
          <cell r="AZ87">
            <v>3.06</v>
          </cell>
          <cell r="BB87">
            <v>14.320000000000002</v>
          </cell>
          <cell r="BC87">
            <v>1</v>
          </cell>
          <cell r="BD87">
            <v>5.0999999999999996</v>
          </cell>
          <cell r="BG87">
            <v>5.0999999999999996</v>
          </cell>
          <cell r="BH87">
            <v>1</v>
          </cell>
          <cell r="BL87">
            <v>0</v>
          </cell>
          <cell r="BM87">
            <v>0</v>
          </cell>
          <cell r="BQ87">
            <v>0</v>
          </cell>
          <cell r="BR87">
            <v>0</v>
          </cell>
          <cell r="BV87">
            <v>0</v>
          </cell>
          <cell r="BW87">
            <v>0</v>
          </cell>
          <cell r="BX87">
            <v>0</v>
          </cell>
          <cell r="CB87">
            <v>0</v>
          </cell>
          <cell r="CC87">
            <v>0</v>
          </cell>
          <cell r="CG87">
            <v>0</v>
          </cell>
          <cell r="CH87">
            <v>0</v>
          </cell>
          <cell r="CL87">
            <v>0</v>
          </cell>
          <cell r="CM87">
            <v>0</v>
          </cell>
          <cell r="CQ87">
            <v>0</v>
          </cell>
          <cell r="CR87">
            <v>0</v>
          </cell>
          <cell r="CV87">
            <v>0</v>
          </cell>
          <cell r="CW87">
            <v>0</v>
          </cell>
          <cell r="DA87">
            <v>0</v>
          </cell>
          <cell r="DB87">
            <v>0</v>
          </cell>
          <cell r="DF87">
            <v>0</v>
          </cell>
          <cell r="DG87">
            <v>0</v>
          </cell>
          <cell r="DL87">
            <v>0</v>
          </cell>
          <cell r="DM87">
            <v>0</v>
          </cell>
          <cell r="DN87">
            <v>0</v>
          </cell>
          <cell r="DO87">
            <v>0</v>
          </cell>
          <cell r="DP87">
            <v>0</v>
          </cell>
          <cell r="DQ87">
            <v>0</v>
          </cell>
          <cell r="DR87">
            <v>0</v>
          </cell>
          <cell r="DS87">
            <v>0</v>
          </cell>
          <cell r="DT87">
            <v>28.47</v>
          </cell>
          <cell r="DU87" t="b">
            <v>1</v>
          </cell>
        </row>
        <row r="88">
          <cell r="A88">
            <v>8000</v>
          </cell>
          <cell r="B88">
            <v>1130</v>
          </cell>
          <cell r="E88">
            <v>18.049999999999997</v>
          </cell>
          <cell r="H88">
            <v>1.1499999999999999</v>
          </cell>
          <cell r="K88">
            <v>18.049999999999997</v>
          </cell>
          <cell r="L88">
            <v>1</v>
          </cell>
          <cell r="M88">
            <v>1.5973451327433625</v>
          </cell>
          <cell r="Q88">
            <v>0</v>
          </cell>
          <cell r="R88">
            <v>0</v>
          </cell>
          <cell r="S88">
            <v>0</v>
          </cell>
          <cell r="W88">
            <v>0</v>
          </cell>
          <cell r="X88">
            <v>0</v>
          </cell>
          <cell r="Y88">
            <v>0</v>
          </cell>
          <cell r="Z88">
            <v>15.6</v>
          </cell>
          <cell r="AC88">
            <v>15.6</v>
          </cell>
          <cell r="AD88">
            <v>1</v>
          </cell>
          <cell r="AE88">
            <v>1.3805309734513276</v>
          </cell>
          <cell r="AI88">
            <v>0</v>
          </cell>
          <cell r="AJ88">
            <v>0</v>
          </cell>
          <cell r="AK88">
            <v>18.049999999999997</v>
          </cell>
          <cell r="AL88">
            <v>1</v>
          </cell>
          <cell r="AM88">
            <v>1.1499999999999999</v>
          </cell>
          <cell r="AN88">
            <v>1</v>
          </cell>
          <cell r="AR88">
            <v>0</v>
          </cell>
          <cell r="AS88">
            <v>0</v>
          </cell>
          <cell r="AW88">
            <v>0</v>
          </cell>
          <cell r="AX88">
            <v>0</v>
          </cell>
          <cell r="AY88">
            <v>4</v>
          </cell>
          <cell r="BB88">
            <v>4</v>
          </cell>
          <cell r="BC88">
            <v>1</v>
          </cell>
          <cell r="BG88">
            <v>0</v>
          </cell>
          <cell r="BH88">
            <v>0</v>
          </cell>
          <cell r="BL88">
            <v>0</v>
          </cell>
          <cell r="BM88">
            <v>0</v>
          </cell>
          <cell r="BQ88">
            <v>0</v>
          </cell>
          <cell r="BR88">
            <v>0</v>
          </cell>
          <cell r="BV88">
            <v>0</v>
          </cell>
          <cell r="BW88">
            <v>0</v>
          </cell>
          <cell r="BX88">
            <v>0</v>
          </cell>
          <cell r="CB88">
            <v>0</v>
          </cell>
          <cell r="CC88">
            <v>0</v>
          </cell>
          <cell r="CG88">
            <v>0</v>
          </cell>
          <cell r="CH88">
            <v>0</v>
          </cell>
          <cell r="CL88">
            <v>0</v>
          </cell>
          <cell r="CM88">
            <v>0</v>
          </cell>
          <cell r="CQ88">
            <v>0</v>
          </cell>
          <cell r="CR88">
            <v>0</v>
          </cell>
          <cell r="CV88">
            <v>0</v>
          </cell>
          <cell r="CW88">
            <v>0</v>
          </cell>
          <cell r="DA88">
            <v>0</v>
          </cell>
          <cell r="DB88">
            <v>0</v>
          </cell>
          <cell r="DF88">
            <v>0</v>
          </cell>
          <cell r="DG88">
            <v>0</v>
          </cell>
          <cell r="DL88">
            <v>0</v>
          </cell>
          <cell r="DM88">
            <v>0</v>
          </cell>
          <cell r="DN88">
            <v>0</v>
          </cell>
          <cell r="DO88">
            <v>0</v>
          </cell>
          <cell r="DP88">
            <v>0</v>
          </cell>
          <cell r="DQ88">
            <v>0</v>
          </cell>
          <cell r="DR88">
            <v>0</v>
          </cell>
          <cell r="DS88">
            <v>0</v>
          </cell>
          <cell r="DT88">
            <v>38.799999999999997</v>
          </cell>
          <cell r="DU88" t="b">
            <v>1</v>
          </cell>
        </row>
        <row r="89">
          <cell r="A89">
            <v>8100</v>
          </cell>
          <cell r="B89">
            <v>1130</v>
          </cell>
          <cell r="E89">
            <v>17.399999999999999</v>
          </cell>
          <cell r="H89">
            <v>7</v>
          </cell>
          <cell r="K89">
            <v>17.399999999999999</v>
          </cell>
          <cell r="L89">
            <v>1</v>
          </cell>
          <cell r="M89">
            <v>1.5398230088495575</v>
          </cell>
          <cell r="N89">
            <v>0.48</v>
          </cell>
          <cell r="Q89">
            <v>0.48</v>
          </cell>
          <cell r="R89">
            <v>1</v>
          </cell>
          <cell r="S89">
            <v>4.247787610619469E-2</v>
          </cell>
          <cell r="W89">
            <v>0</v>
          </cell>
          <cell r="X89">
            <v>0</v>
          </cell>
          <cell r="Y89">
            <v>0</v>
          </cell>
          <cell r="AC89">
            <v>0</v>
          </cell>
          <cell r="AD89">
            <v>0</v>
          </cell>
          <cell r="AE89">
            <v>0</v>
          </cell>
          <cell r="AI89">
            <v>0</v>
          </cell>
          <cell r="AJ89">
            <v>0</v>
          </cell>
          <cell r="AK89">
            <v>17.399999999999999</v>
          </cell>
          <cell r="AL89">
            <v>1</v>
          </cell>
          <cell r="AM89">
            <v>7</v>
          </cell>
          <cell r="AN89">
            <v>1</v>
          </cell>
          <cell r="AR89">
            <v>0</v>
          </cell>
          <cell r="AS89">
            <v>0</v>
          </cell>
          <cell r="AW89">
            <v>0</v>
          </cell>
          <cell r="AX89">
            <v>0</v>
          </cell>
          <cell r="AY89">
            <v>2.4500000000000002</v>
          </cell>
          <cell r="BB89">
            <v>2.4500000000000002</v>
          </cell>
          <cell r="BC89">
            <v>1</v>
          </cell>
          <cell r="BD89">
            <v>0.95</v>
          </cell>
          <cell r="BG89">
            <v>0.95</v>
          </cell>
          <cell r="BH89">
            <v>1</v>
          </cell>
          <cell r="BL89">
            <v>0</v>
          </cell>
          <cell r="BM89">
            <v>0</v>
          </cell>
          <cell r="BQ89">
            <v>0</v>
          </cell>
          <cell r="BR89">
            <v>0</v>
          </cell>
          <cell r="BV89">
            <v>0</v>
          </cell>
          <cell r="BW89">
            <v>0</v>
          </cell>
          <cell r="BX89">
            <v>0</v>
          </cell>
          <cell r="CB89">
            <v>0</v>
          </cell>
          <cell r="CC89">
            <v>0</v>
          </cell>
          <cell r="CG89">
            <v>0</v>
          </cell>
          <cell r="CH89">
            <v>0</v>
          </cell>
          <cell r="CL89">
            <v>0</v>
          </cell>
          <cell r="CM89">
            <v>0</v>
          </cell>
          <cell r="CQ89">
            <v>0</v>
          </cell>
          <cell r="CR89">
            <v>0</v>
          </cell>
          <cell r="CV89">
            <v>0</v>
          </cell>
          <cell r="CW89">
            <v>0</v>
          </cell>
          <cell r="DA89">
            <v>0</v>
          </cell>
          <cell r="DB89">
            <v>0</v>
          </cell>
          <cell r="DF89">
            <v>0</v>
          </cell>
          <cell r="DG89">
            <v>0</v>
          </cell>
          <cell r="DL89">
            <v>0</v>
          </cell>
          <cell r="DM89">
            <v>0</v>
          </cell>
          <cell r="DN89">
            <v>0</v>
          </cell>
          <cell r="DO89">
            <v>0</v>
          </cell>
          <cell r="DP89">
            <v>0</v>
          </cell>
          <cell r="DQ89">
            <v>0</v>
          </cell>
          <cell r="DR89">
            <v>0</v>
          </cell>
          <cell r="DS89">
            <v>0</v>
          </cell>
          <cell r="DT89">
            <v>28.279999999999998</v>
          </cell>
          <cell r="DU89" t="b">
            <v>1</v>
          </cell>
        </row>
        <row r="90">
          <cell r="A90">
            <v>8200</v>
          </cell>
          <cell r="B90">
            <v>1130</v>
          </cell>
          <cell r="E90">
            <v>8.6999999999999993</v>
          </cell>
          <cell r="H90">
            <v>1</v>
          </cell>
          <cell r="K90">
            <v>8.6999999999999993</v>
          </cell>
          <cell r="L90">
            <v>1</v>
          </cell>
          <cell r="M90">
            <v>0.76991150442477874</v>
          </cell>
          <cell r="N90">
            <v>89.740000000000009</v>
          </cell>
          <cell r="Q90">
            <v>89.740000000000009</v>
          </cell>
          <cell r="R90">
            <v>1</v>
          </cell>
          <cell r="S90">
            <v>7.9415929203539832</v>
          </cell>
          <cell r="W90">
            <v>0</v>
          </cell>
          <cell r="X90">
            <v>0</v>
          </cell>
          <cell r="Y90">
            <v>0</v>
          </cell>
          <cell r="AC90">
            <v>0</v>
          </cell>
          <cell r="AD90">
            <v>0</v>
          </cell>
          <cell r="AE90">
            <v>0</v>
          </cell>
          <cell r="AI90">
            <v>0</v>
          </cell>
          <cell r="AJ90">
            <v>0</v>
          </cell>
          <cell r="AK90">
            <v>8.6999999999999993</v>
          </cell>
          <cell r="AL90">
            <v>1</v>
          </cell>
          <cell r="AM90">
            <v>1</v>
          </cell>
          <cell r="AN90">
            <v>1</v>
          </cell>
          <cell r="AR90">
            <v>0</v>
          </cell>
          <cell r="AS90">
            <v>0</v>
          </cell>
          <cell r="AW90">
            <v>0</v>
          </cell>
          <cell r="AX90">
            <v>0</v>
          </cell>
          <cell r="AY90">
            <v>43.52</v>
          </cell>
          <cell r="BB90">
            <v>43.52</v>
          </cell>
          <cell r="BC90">
            <v>1</v>
          </cell>
          <cell r="BD90">
            <v>1.95</v>
          </cell>
          <cell r="BG90">
            <v>1.95</v>
          </cell>
          <cell r="BH90">
            <v>1</v>
          </cell>
          <cell r="BL90">
            <v>0</v>
          </cell>
          <cell r="BM90">
            <v>0</v>
          </cell>
          <cell r="BQ90">
            <v>0</v>
          </cell>
          <cell r="BR90">
            <v>0</v>
          </cell>
          <cell r="BV90">
            <v>0</v>
          </cell>
          <cell r="BW90">
            <v>0</v>
          </cell>
          <cell r="BX90">
            <v>0</v>
          </cell>
          <cell r="CB90">
            <v>0</v>
          </cell>
          <cell r="CC90">
            <v>0</v>
          </cell>
          <cell r="CG90">
            <v>0</v>
          </cell>
          <cell r="CH90">
            <v>0</v>
          </cell>
          <cell r="CL90">
            <v>0</v>
          </cell>
          <cell r="CM90">
            <v>0</v>
          </cell>
          <cell r="CQ90">
            <v>0</v>
          </cell>
          <cell r="CR90">
            <v>0</v>
          </cell>
          <cell r="CV90">
            <v>0</v>
          </cell>
          <cell r="CW90">
            <v>0</v>
          </cell>
          <cell r="DA90">
            <v>0</v>
          </cell>
          <cell r="DB90">
            <v>0</v>
          </cell>
          <cell r="DF90">
            <v>0</v>
          </cell>
          <cell r="DG90">
            <v>0</v>
          </cell>
          <cell r="DL90">
            <v>0</v>
          </cell>
          <cell r="DM90">
            <v>0</v>
          </cell>
          <cell r="DN90">
            <v>0</v>
          </cell>
          <cell r="DO90">
            <v>0</v>
          </cell>
          <cell r="DP90">
            <v>0</v>
          </cell>
          <cell r="DQ90">
            <v>0</v>
          </cell>
          <cell r="DR90">
            <v>0</v>
          </cell>
          <cell r="DS90">
            <v>0</v>
          </cell>
          <cell r="DT90">
            <v>144.91</v>
          </cell>
          <cell r="DU90" t="b">
            <v>1</v>
          </cell>
        </row>
        <row r="91">
          <cell r="A91">
            <v>8300</v>
          </cell>
          <cell r="B91">
            <v>1130</v>
          </cell>
          <cell r="K91">
            <v>0</v>
          </cell>
          <cell r="L91">
            <v>0</v>
          </cell>
          <cell r="M91">
            <v>0</v>
          </cell>
          <cell r="N91">
            <v>8.1999999999999993</v>
          </cell>
          <cell r="O91">
            <v>26.4</v>
          </cell>
          <cell r="Q91">
            <v>34.599999999999994</v>
          </cell>
          <cell r="R91">
            <v>2</v>
          </cell>
          <cell r="S91">
            <v>3.0619469026548667</v>
          </cell>
          <cell r="W91">
            <v>0</v>
          </cell>
          <cell r="X91">
            <v>0</v>
          </cell>
          <cell r="Y91">
            <v>0</v>
          </cell>
          <cell r="AC91">
            <v>0</v>
          </cell>
          <cell r="AD91">
            <v>0</v>
          </cell>
          <cell r="AE91">
            <v>0</v>
          </cell>
          <cell r="AI91">
            <v>0</v>
          </cell>
          <cell r="AJ91">
            <v>0</v>
          </cell>
          <cell r="AK91">
            <v>0</v>
          </cell>
          <cell r="AL91">
            <v>0</v>
          </cell>
          <cell r="AM91">
            <v>0</v>
          </cell>
          <cell r="AN91">
            <v>0</v>
          </cell>
          <cell r="AR91">
            <v>0</v>
          </cell>
          <cell r="AS91">
            <v>0</v>
          </cell>
          <cell r="AW91">
            <v>0</v>
          </cell>
          <cell r="AX91">
            <v>0</v>
          </cell>
          <cell r="AY91">
            <v>9</v>
          </cell>
          <cell r="AZ91">
            <v>21.7</v>
          </cell>
          <cell r="BB91">
            <v>30.7</v>
          </cell>
          <cell r="BC91">
            <v>2</v>
          </cell>
          <cell r="BD91">
            <v>0.17499999999999999</v>
          </cell>
          <cell r="BG91">
            <v>0.17499999999999999</v>
          </cell>
          <cell r="BH91">
            <v>1</v>
          </cell>
          <cell r="BL91">
            <v>0</v>
          </cell>
          <cell r="BM91">
            <v>0</v>
          </cell>
          <cell r="BQ91">
            <v>0</v>
          </cell>
          <cell r="BR91">
            <v>0</v>
          </cell>
          <cell r="BV91">
            <v>0</v>
          </cell>
          <cell r="BW91">
            <v>0</v>
          </cell>
          <cell r="BX91">
            <v>0</v>
          </cell>
          <cell r="CB91">
            <v>0</v>
          </cell>
          <cell r="CC91">
            <v>0</v>
          </cell>
          <cell r="CG91">
            <v>0</v>
          </cell>
          <cell r="CH91">
            <v>0</v>
          </cell>
          <cell r="CL91">
            <v>0</v>
          </cell>
          <cell r="CM91">
            <v>0</v>
          </cell>
          <cell r="CQ91">
            <v>0</v>
          </cell>
          <cell r="CR91">
            <v>0</v>
          </cell>
          <cell r="CV91">
            <v>0</v>
          </cell>
          <cell r="CW91">
            <v>0</v>
          </cell>
          <cell r="DA91">
            <v>0</v>
          </cell>
          <cell r="DB91">
            <v>0</v>
          </cell>
          <cell r="DD91">
            <v>0.8</v>
          </cell>
          <cell r="DF91">
            <v>0.8</v>
          </cell>
          <cell r="DG91">
            <v>2</v>
          </cell>
          <cell r="DL91">
            <v>0</v>
          </cell>
          <cell r="DM91">
            <v>0</v>
          </cell>
          <cell r="DN91">
            <v>0</v>
          </cell>
          <cell r="DO91">
            <v>0</v>
          </cell>
          <cell r="DP91">
            <v>0</v>
          </cell>
          <cell r="DQ91">
            <v>0</v>
          </cell>
          <cell r="DR91">
            <v>0</v>
          </cell>
          <cell r="DS91">
            <v>0</v>
          </cell>
          <cell r="DT91">
            <v>65.474999999999994</v>
          </cell>
          <cell r="DU91" t="b">
            <v>1</v>
          </cell>
        </row>
        <row r="92">
          <cell r="A92">
            <v>8400</v>
          </cell>
          <cell r="B92">
            <v>1130</v>
          </cell>
          <cell r="E92">
            <v>1.3</v>
          </cell>
          <cell r="H92">
            <v>0.4</v>
          </cell>
          <cell r="K92">
            <v>1.3</v>
          </cell>
          <cell r="L92">
            <v>1</v>
          </cell>
          <cell r="M92">
            <v>0.11504424778761063</v>
          </cell>
          <cell r="Q92">
            <v>0</v>
          </cell>
          <cell r="R92">
            <v>0</v>
          </cell>
          <cell r="S92">
            <v>0</v>
          </cell>
          <cell r="W92">
            <v>0</v>
          </cell>
          <cell r="X92">
            <v>0</v>
          </cell>
          <cell r="Y92">
            <v>0</v>
          </cell>
          <cell r="AC92">
            <v>0</v>
          </cell>
          <cell r="AD92">
            <v>0</v>
          </cell>
          <cell r="AE92">
            <v>0</v>
          </cell>
          <cell r="AI92">
            <v>0</v>
          </cell>
          <cell r="AJ92">
            <v>0</v>
          </cell>
          <cell r="AK92">
            <v>1.3</v>
          </cell>
          <cell r="AL92">
            <v>1</v>
          </cell>
          <cell r="AM92">
            <v>0.4</v>
          </cell>
          <cell r="AN92">
            <v>1</v>
          </cell>
          <cell r="AR92">
            <v>0</v>
          </cell>
          <cell r="AS92">
            <v>0</v>
          </cell>
          <cell r="AW92">
            <v>0</v>
          </cell>
          <cell r="AX92">
            <v>0</v>
          </cell>
          <cell r="AY92">
            <v>4.7</v>
          </cell>
          <cell r="BB92">
            <v>4.7</v>
          </cell>
          <cell r="BC92">
            <v>1</v>
          </cell>
          <cell r="BG92">
            <v>0</v>
          </cell>
          <cell r="BH92">
            <v>0</v>
          </cell>
          <cell r="BL92">
            <v>0</v>
          </cell>
          <cell r="BM92">
            <v>0</v>
          </cell>
          <cell r="BQ92">
            <v>0</v>
          </cell>
          <cell r="BR92">
            <v>0</v>
          </cell>
          <cell r="BV92">
            <v>0</v>
          </cell>
          <cell r="BW92">
            <v>0</v>
          </cell>
          <cell r="BX92">
            <v>0</v>
          </cell>
          <cell r="CB92">
            <v>0</v>
          </cell>
          <cell r="CC92">
            <v>0</v>
          </cell>
          <cell r="CG92">
            <v>0</v>
          </cell>
          <cell r="CH92">
            <v>0</v>
          </cell>
          <cell r="CL92">
            <v>0</v>
          </cell>
          <cell r="CM92">
            <v>0</v>
          </cell>
          <cell r="CQ92">
            <v>0</v>
          </cell>
          <cell r="CR92">
            <v>0</v>
          </cell>
          <cell r="CV92">
            <v>0</v>
          </cell>
          <cell r="CW92">
            <v>0</v>
          </cell>
          <cell r="DA92">
            <v>0</v>
          </cell>
          <cell r="DB92">
            <v>0</v>
          </cell>
          <cell r="DF92">
            <v>0</v>
          </cell>
          <cell r="DG92">
            <v>0</v>
          </cell>
          <cell r="DL92">
            <v>0</v>
          </cell>
          <cell r="DM92">
            <v>0</v>
          </cell>
          <cell r="DN92">
            <v>0</v>
          </cell>
          <cell r="DO92">
            <v>0</v>
          </cell>
          <cell r="DP92">
            <v>0</v>
          </cell>
          <cell r="DQ92">
            <v>0</v>
          </cell>
          <cell r="DR92">
            <v>0</v>
          </cell>
          <cell r="DS92">
            <v>0</v>
          </cell>
          <cell r="DT92">
            <v>6.4</v>
          </cell>
          <cell r="DU92" t="b">
            <v>1</v>
          </cell>
        </row>
        <row r="93">
          <cell r="A93">
            <v>8500</v>
          </cell>
          <cell r="B93">
            <v>1130</v>
          </cell>
          <cell r="E93">
            <v>5.8</v>
          </cell>
          <cell r="H93">
            <v>0.75</v>
          </cell>
          <cell r="K93">
            <v>5.8</v>
          </cell>
          <cell r="L93">
            <v>1</v>
          </cell>
          <cell r="M93">
            <v>0.51327433628318586</v>
          </cell>
          <cell r="Q93">
            <v>0</v>
          </cell>
          <cell r="R93">
            <v>0</v>
          </cell>
          <cell r="S93">
            <v>0</v>
          </cell>
          <cell r="W93">
            <v>0</v>
          </cell>
          <cell r="X93">
            <v>0</v>
          </cell>
          <cell r="Y93">
            <v>0</v>
          </cell>
          <cell r="AC93">
            <v>0</v>
          </cell>
          <cell r="AD93">
            <v>0</v>
          </cell>
          <cell r="AE93">
            <v>0</v>
          </cell>
          <cell r="AI93">
            <v>0</v>
          </cell>
          <cell r="AJ93">
            <v>0</v>
          </cell>
          <cell r="AK93">
            <v>5.8</v>
          </cell>
          <cell r="AL93">
            <v>1</v>
          </cell>
          <cell r="AM93">
            <v>0.75</v>
          </cell>
          <cell r="AN93">
            <v>1</v>
          </cell>
          <cell r="AR93">
            <v>0</v>
          </cell>
          <cell r="AS93">
            <v>0</v>
          </cell>
          <cell r="AW93">
            <v>0</v>
          </cell>
          <cell r="AX93">
            <v>0</v>
          </cell>
          <cell r="BB93">
            <v>0</v>
          </cell>
          <cell r="BC93">
            <v>0</v>
          </cell>
          <cell r="BG93">
            <v>0</v>
          </cell>
          <cell r="BH93">
            <v>0</v>
          </cell>
          <cell r="BL93">
            <v>0</v>
          </cell>
          <cell r="BM93">
            <v>0</v>
          </cell>
          <cell r="BQ93">
            <v>0</v>
          </cell>
          <cell r="BR93">
            <v>0</v>
          </cell>
          <cell r="BV93">
            <v>0</v>
          </cell>
          <cell r="BW93">
            <v>0</v>
          </cell>
          <cell r="BX93">
            <v>0</v>
          </cell>
          <cell r="CB93">
            <v>0</v>
          </cell>
          <cell r="CC93">
            <v>0</v>
          </cell>
          <cell r="CG93">
            <v>0</v>
          </cell>
          <cell r="CH93">
            <v>0</v>
          </cell>
          <cell r="CL93">
            <v>0</v>
          </cell>
          <cell r="CM93">
            <v>0</v>
          </cell>
          <cell r="CQ93">
            <v>0</v>
          </cell>
          <cell r="CR93">
            <v>0</v>
          </cell>
          <cell r="CV93">
            <v>0</v>
          </cell>
          <cell r="CW93">
            <v>0</v>
          </cell>
          <cell r="DA93">
            <v>0</v>
          </cell>
          <cell r="DB93">
            <v>0</v>
          </cell>
          <cell r="DF93">
            <v>0</v>
          </cell>
          <cell r="DG93">
            <v>0</v>
          </cell>
          <cell r="DL93">
            <v>0</v>
          </cell>
          <cell r="DM93">
            <v>0</v>
          </cell>
          <cell r="DN93">
            <v>0</v>
          </cell>
          <cell r="DO93">
            <v>0</v>
          </cell>
          <cell r="DP93">
            <v>0</v>
          </cell>
          <cell r="DQ93">
            <v>0</v>
          </cell>
          <cell r="DR93">
            <v>0</v>
          </cell>
          <cell r="DS93">
            <v>0</v>
          </cell>
          <cell r="DT93">
            <v>6.55</v>
          </cell>
          <cell r="DU93" t="b">
            <v>1</v>
          </cell>
        </row>
        <row r="94">
          <cell r="A94">
            <v>8600</v>
          </cell>
          <cell r="B94">
            <v>1130</v>
          </cell>
          <cell r="E94">
            <v>2.0499999999999998</v>
          </cell>
          <cell r="K94">
            <v>2.0499999999999998</v>
          </cell>
          <cell r="L94">
            <v>1</v>
          </cell>
          <cell r="M94">
            <v>0.1814159292035398</v>
          </cell>
          <cell r="Q94">
            <v>0</v>
          </cell>
          <cell r="R94">
            <v>0</v>
          </cell>
          <cell r="S94">
            <v>0</v>
          </cell>
          <cell r="W94">
            <v>0</v>
          </cell>
          <cell r="X94">
            <v>0</v>
          </cell>
          <cell r="Y94">
            <v>0</v>
          </cell>
          <cell r="Z94">
            <v>8</v>
          </cell>
          <cell r="AC94">
            <v>8</v>
          </cell>
          <cell r="AD94">
            <v>1</v>
          </cell>
          <cell r="AE94">
            <v>0.70796460176991149</v>
          </cell>
          <cell r="AI94">
            <v>0</v>
          </cell>
          <cell r="AJ94">
            <v>0</v>
          </cell>
          <cell r="AK94">
            <v>2.0499999999999998</v>
          </cell>
          <cell r="AL94">
            <v>1</v>
          </cell>
          <cell r="AM94">
            <v>0</v>
          </cell>
          <cell r="AN94">
            <v>0</v>
          </cell>
          <cell r="AR94">
            <v>0</v>
          </cell>
          <cell r="AS94">
            <v>0</v>
          </cell>
          <cell r="AW94">
            <v>0</v>
          </cell>
          <cell r="AX94">
            <v>0</v>
          </cell>
          <cell r="AY94">
            <v>28</v>
          </cell>
          <cell r="BB94">
            <v>28</v>
          </cell>
          <cell r="BC94">
            <v>1</v>
          </cell>
          <cell r="BG94">
            <v>0</v>
          </cell>
          <cell r="BH94">
            <v>0</v>
          </cell>
          <cell r="BL94">
            <v>0</v>
          </cell>
          <cell r="BM94">
            <v>0</v>
          </cell>
          <cell r="BQ94">
            <v>0</v>
          </cell>
          <cell r="BR94">
            <v>0</v>
          </cell>
          <cell r="BV94">
            <v>0</v>
          </cell>
          <cell r="BW94">
            <v>0</v>
          </cell>
          <cell r="BX94">
            <v>0</v>
          </cell>
          <cell r="CB94">
            <v>0</v>
          </cell>
          <cell r="CC94">
            <v>0</v>
          </cell>
          <cell r="CG94">
            <v>0</v>
          </cell>
          <cell r="CH94">
            <v>0</v>
          </cell>
          <cell r="CL94">
            <v>0</v>
          </cell>
          <cell r="CM94">
            <v>0</v>
          </cell>
          <cell r="CQ94">
            <v>0</v>
          </cell>
          <cell r="CR94">
            <v>0</v>
          </cell>
          <cell r="CV94">
            <v>0</v>
          </cell>
          <cell r="CW94">
            <v>0</v>
          </cell>
          <cell r="DA94">
            <v>0</v>
          </cell>
          <cell r="DB94">
            <v>0</v>
          </cell>
          <cell r="DF94">
            <v>0</v>
          </cell>
          <cell r="DG94">
            <v>0</v>
          </cell>
          <cell r="DL94">
            <v>0</v>
          </cell>
          <cell r="DM94">
            <v>0</v>
          </cell>
          <cell r="DN94">
            <v>0</v>
          </cell>
          <cell r="DO94">
            <v>0</v>
          </cell>
          <cell r="DP94">
            <v>0</v>
          </cell>
          <cell r="DQ94">
            <v>0</v>
          </cell>
          <cell r="DR94">
            <v>0</v>
          </cell>
          <cell r="DS94">
            <v>0</v>
          </cell>
          <cell r="DT94">
            <v>38.049999999999997</v>
          </cell>
          <cell r="DU94" t="b">
            <v>1</v>
          </cell>
        </row>
        <row r="95">
          <cell r="A95">
            <v>8700</v>
          </cell>
          <cell r="B95">
            <v>1130</v>
          </cell>
          <cell r="E95">
            <v>1.1499999999999999</v>
          </cell>
          <cell r="K95">
            <v>1.1499999999999999</v>
          </cell>
          <cell r="L95">
            <v>1</v>
          </cell>
          <cell r="M95">
            <v>0.10176991150442477</v>
          </cell>
          <cell r="Q95">
            <v>0</v>
          </cell>
          <cell r="R95">
            <v>0</v>
          </cell>
          <cell r="S95">
            <v>0</v>
          </cell>
          <cell r="W95">
            <v>0</v>
          </cell>
          <cell r="X95">
            <v>0</v>
          </cell>
          <cell r="Y95">
            <v>0</v>
          </cell>
          <cell r="AC95">
            <v>0</v>
          </cell>
          <cell r="AD95">
            <v>0</v>
          </cell>
          <cell r="AE95">
            <v>0</v>
          </cell>
          <cell r="AI95">
            <v>0</v>
          </cell>
          <cell r="AJ95">
            <v>0</v>
          </cell>
          <cell r="AK95">
            <v>1.1499999999999999</v>
          </cell>
          <cell r="AL95">
            <v>1</v>
          </cell>
          <cell r="AM95">
            <v>0</v>
          </cell>
          <cell r="AN95">
            <v>0</v>
          </cell>
          <cell r="AR95">
            <v>0</v>
          </cell>
          <cell r="AS95">
            <v>0</v>
          </cell>
          <cell r="AW95">
            <v>0</v>
          </cell>
          <cell r="AX95">
            <v>0</v>
          </cell>
          <cell r="BB95">
            <v>0</v>
          </cell>
          <cell r="BC95">
            <v>0</v>
          </cell>
          <cell r="BG95">
            <v>0</v>
          </cell>
          <cell r="BH95">
            <v>0</v>
          </cell>
          <cell r="BL95">
            <v>0</v>
          </cell>
          <cell r="BM95">
            <v>0</v>
          </cell>
          <cell r="BQ95">
            <v>0</v>
          </cell>
          <cell r="BR95">
            <v>0</v>
          </cell>
          <cell r="BV95">
            <v>0</v>
          </cell>
          <cell r="BW95">
            <v>0</v>
          </cell>
          <cell r="BX95">
            <v>0</v>
          </cell>
          <cell r="CB95">
            <v>0</v>
          </cell>
          <cell r="CC95">
            <v>0</v>
          </cell>
          <cell r="CG95">
            <v>0</v>
          </cell>
          <cell r="CH95">
            <v>0</v>
          </cell>
          <cell r="CL95">
            <v>0</v>
          </cell>
          <cell r="CM95">
            <v>0</v>
          </cell>
          <cell r="CQ95">
            <v>0</v>
          </cell>
          <cell r="CR95">
            <v>0</v>
          </cell>
          <cell r="CV95">
            <v>0</v>
          </cell>
          <cell r="CW95">
            <v>0</v>
          </cell>
          <cell r="DA95">
            <v>0</v>
          </cell>
          <cell r="DB95">
            <v>0</v>
          </cell>
          <cell r="DF95">
            <v>0</v>
          </cell>
          <cell r="DG95">
            <v>0</v>
          </cell>
          <cell r="DL95">
            <v>0</v>
          </cell>
          <cell r="DM95">
            <v>0</v>
          </cell>
          <cell r="DN95">
            <v>0</v>
          </cell>
          <cell r="DO95">
            <v>0</v>
          </cell>
          <cell r="DP95">
            <v>0</v>
          </cell>
          <cell r="DQ95">
            <v>0</v>
          </cell>
          <cell r="DR95">
            <v>0</v>
          </cell>
          <cell r="DS95">
            <v>0</v>
          </cell>
          <cell r="DT95">
            <v>1.1499999999999999</v>
          </cell>
          <cell r="DU95" t="b">
            <v>1</v>
          </cell>
        </row>
        <row r="96">
          <cell r="A96">
            <v>8800</v>
          </cell>
          <cell r="B96">
            <v>1130</v>
          </cell>
          <cell r="E96">
            <v>0.5</v>
          </cell>
          <cell r="H96">
            <v>1</v>
          </cell>
          <cell r="K96">
            <v>0.5</v>
          </cell>
          <cell r="L96">
            <v>1</v>
          </cell>
          <cell r="M96">
            <v>4.4247787610619468E-2</v>
          </cell>
          <cell r="Q96">
            <v>0</v>
          </cell>
          <cell r="R96">
            <v>0</v>
          </cell>
          <cell r="S96">
            <v>0</v>
          </cell>
          <cell r="W96">
            <v>0</v>
          </cell>
          <cell r="X96">
            <v>0</v>
          </cell>
          <cell r="Y96">
            <v>0</v>
          </cell>
          <cell r="AC96">
            <v>0</v>
          </cell>
          <cell r="AD96">
            <v>0</v>
          </cell>
          <cell r="AE96">
            <v>0</v>
          </cell>
          <cell r="AI96">
            <v>0</v>
          </cell>
          <cell r="AJ96">
            <v>0</v>
          </cell>
          <cell r="AK96">
            <v>0.5</v>
          </cell>
          <cell r="AL96">
            <v>1</v>
          </cell>
          <cell r="AM96">
            <v>1</v>
          </cell>
          <cell r="AN96">
            <v>1</v>
          </cell>
          <cell r="AR96">
            <v>0</v>
          </cell>
          <cell r="AS96">
            <v>0</v>
          </cell>
          <cell r="AW96">
            <v>0</v>
          </cell>
          <cell r="AX96">
            <v>0</v>
          </cell>
          <cell r="BB96">
            <v>0</v>
          </cell>
          <cell r="BC96">
            <v>0</v>
          </cell>
          <cell r="BG96">
            <v>0</v>
          </cell>
          <cell r="BH96">
            <v>0</v>
          </cell>
          <cell r="BL96">
            <v>0</v>
          </cell>
          <cell r="BM96">
            <v>0</v>
          </cell>
          <cell r="BQ96">
            <v>0</v>
          </cell>
          <cell r="BR96">
            <v>0</v>
          </cell>
          <cell r="BV96">
            <v>0</v>
          </cell>
          <cell r="BW96">
            <v>0</v>
          </cell>
          <cell r="BX96">
            <v>0</v>
          </cell>
          <cell r="CB96">
            <v>0</v>
          </cell>
          <cell r="CC96">
            <v>0</v>
          </cell>
          <cell r="CG96">
            <v>0</v>
          </cell>
          <cell r="CH96">
            <v>0</v>
          </cell>
          <cell r="CL96">
            <v>0</v>
          </cell>
          <cell r="CM96">
            <v>0</v>
          </cell>
          <cell r="CQ96">
            <v>0</v>
          </cell>
          <cell r="CR96">
            <v>0</v>
          </cell>
          <cell r="CV96">
            <v>0</v>
          </cell>
          <cell r="CW96">
            <v>0</v>
          </cell>
          <cell r="DA96">
            <v>0</v>
          </cell>
          <cell r="DB96">
            <v>0</v>
          </cell>
          <cell r="DF96">
            <v>0</v>
          </cell>
          <cell r="DG96">
            <v>0</v>
          </cell>
          <cell r="DL96">
            <v>0</v>
          </cell>
          <cell r="DM96">
            <v>0</v>
          </cell>
          <cell r="DN96">
            <v>0</v>
          </cell>
          <cell r="DO96">
            <v>0</v>
          </cell>
          <cell r="DP96">
            <v>0</v>
          </cell>
          <cell r="DQ96">
            <v>0</v>
          </cell>
          <cell r="DR96">
            <v>0</v>
          </cell>
          <cell r="DS96">
            <v>0</v>
          </cell>
          <cell r="DT96">
            <v>1.5</v>
          </cell>
          <cell r="DU96" t="b">
            <v>1</v>
          </cell>
        </row>
        <row r="97">
          <cell r="A97">
            <v>8900</v>
          </cell>
          <cell r="B97">
            <v>1130</v>
          </cell>
          <cell r="E97">
            <v>4</v>
          </cell>
          <cell r="H97">
            <v>1.25</v>
          </cell>
          <cell r="K97">
            <v>4</v>
          </cell>
          <cell r="L97">
            <v>1</v>
          </cell>
          <cell r="M97">
            <v>0.35398230088495575</v>
          </cell>
          <cell r="Q97">
            <v>0</v>
          </cell>
          <cell r="R97">
            <v>0</v>
          </cell>
          <cell r="S97">
            <v>0</v>
          </cell>
          <cell r="W97">
            <v>0</v>
          </cell>
          <cell r="X97">
            <v>0</v>
          </cell>
          <cell r="Y97">
            <v>0</v>
          </cell>
          <cell r="AC97">
            <v>0</v>
          </cell>
          <cell r="AD97">
            <v>0</v>
          </cell>
          <cell r="AE97">
            <v>0</v>
          </cell>
          <cell r="AI97">
            <v>0</v>
          </cell>
          <cell r="AJ97">
            <v>0</v>
          </cell>
          <cell r="AK97">
            <v>4</v>
          </cell>
          <cell r="AL97">
            <v>1</v>
          </cell>
          <cell r="AM97">
            <v>1.25</v>
          </cell>
          <cell r="AN97">
            <v>1</v>
          </cell>
          <cell r="AR97">
            <v>0</v>
          </cell>
          <cell r="AS97">
            <v>0</v>
          </cell>
          <cell r="AW97">
            <v>0</v>
          </cell>
          <cell r="AX97">
            <v>0</v>
          </cell>
          <cell r="AY97">
            <v>6.4399999999999995</v>
          </cell>
          <cell r="BB97">
            <v>6.4399999999999995</v>
          </cell>
          <cell r="BC97">
            <v>1</v>
          </cell>
          <cell r="BD97">
            <v>1.1499999999999999</v>
          </cell>
          <cell r="BG97">
            <v>1.1499999999999999</v>
          </cell>
          <cell r="BH97">
            <v>1</v>
          </cell>
          <cell r="BL97">
            <v>0</v>
          </cell>
          <cell r="BM97">
            <v>0</v>
          </cell>
          <cell r="BQ97">
            <v>0</v>
          </cell>
          <cell r="BR97">
            <v>0</v>
          </cell>
          <cell r="BV97">
            <v>0</v>
          </cell>
          <cell r="BW97">
            <v>0</v>
          </cell>
          <cell r="BX97">
            <v>0</v>
          </cell>
          <cell r="CB97">
            <v>0</v>
          </cell>
          <cell r="CC97">
            <v>0</v>
          </cell>
          <cell r="CG97">
            <v>0</v>
          </cell>
          <cell r="CH97">
            <v>0</v>
          </cell>
          <cell r="CL97">
            <v>0</v>
          </cell>
          <cell r="CM97">
            <v>0</v>
          </cell>
          <cell r="CQ97">
            <v>0</v>
          </cell>
          <cell r="CR97">
            <v>0</v>
          </cell>
          <cell r="CV97">
            <v>0</v>
          </cell>
          <cell r="CW97">
            <v>0</v>
          </cell>
          <cell r="DA97">
            <v>0</v>
          </cell>
          <cell r="DB97">
            <v>0</v>
          </cell>
          <cell r="DF97">
            <v>0</v>
          </cell>
          <cell r="DG97">
            <v>0</v>
          </cell>
          <cell r="DL97">
            <v>0</v>
          </cell>
          <cell r="DM97">
            <v>0</v>
          </cell>
          <cell r="DN97">
            <v>0</v>
          </cell>
          <cell r="DO97">
            <v>0</v>
          </cell>
          <cell r="DP97">
            <v>0</v>
          </cell>
          <cell r="DQ97">
            <v>0</v>
          </cell>
          <cell r="DR97">
            <v>0</v>
          </cell>
          <cell r="DS97">
            <v>0</v>
          </cell>
          <cell r="DT97">
            <v>12.84</v>
          </cell>
          <cell r="DU97" t="b">
            <v>1</v>
          </cell>
        </row>
        <row r="98">
          <cell r="A98">
            <v>9000</v>
          </cell>
          <cell r="B98">
            <v>1200</v>
          </cell>
          <cell r="E98">
            <v>1.25</v>
          </cell>
          <cell r="H98">
            <v>1.2</v>
          </cell>
          <cell r="K98">
            <v>1.25</v>
          </cell>
          <cell r="L98">
            <v>1</v>
          </cell>
          <cell r="M98">
            <v>0.10416666666666667</v>
          </cell>
          <cell r="Q98">
            <v>0</v>
          </cell>
          <cell r="R98">
            <v>0</v>
          </cell>
          <cell r="S98">
            <v>0</v>
          </cell>
          <cell r="W98">
            <v>0</v>
          </cell>
          <cell r="X98">
            <v>0</v>
          </cell>
          <cell r="Y98">
            <v>0</v>
          </cell>
          <cell r="AC98">
            <v>0</v>
          </cell>
          <cell r="AD98">
            <v>0</v>
          </cell>
          <cell r="AE98">
            <v>0</v>
          </cell>
          <cell r="AI98">
            <v>0</v>
          </cell>
          <cell r="AJ98">
            <v>0</v>
          </cell>
          <cell r="AK98">
            <v>1.25</v>
          </cell>
          <cell r="AL98">
            <v>1</v>
          </cell>
          <cell r="AM98">
            <v>1.2</v>
          </cell>
          <cell r="AN98">
            <v>1</v>
          </cell>
          <cell r="AR98">
            <v>0</v>
          </cell>
          <cell r="AS98">
            <v>0</v>
          </cell>
          <cell r="AW98">
            <v>0</v>
          </cell>
          <cell r="AX98">
            <v>0</v>
          </cell>
          <cell r="AY98">
            <v>5.7200000000000006</v>
          </cell>
          <cell r="BB98">
            <v>5.7200000000000006</v>
          </cell>
          <cell r="BC98">
            <v>1</v>
          </cell>
          <cell r="BG98">
            <v>0</v>
          </cell>
          <cell r="BH98">
            <v>0</v>
          </cell>
          <cell r="BL98">
            <v>0</v>
          </cell>
          <cell r="BM98">
            <v>0</v>
          </cell>
          <cell r="BQ98">
            <v>0</v>
          </cell>
          <cell r="BR98">
            <v>0</v>
          </cell>
          <cell r="BV98">
            <v>0</v>
          </cell>
          <cell r="BW98">
            <v>0</v>
          </cell>
          <cell r="BX98">
            <v>0</v>
          </cell>
          <cell r="CB98">
            <v>0</v>
          </cell>
          <cell r="CC98">
            <v>0</v>
          </cell>
          <cell r="CG98">
            <v>0</v>
          </cell>
          <cell r="CH98">
            <v>0</v>
          </cell>
          <cell r="CL98">
            <v>0</v>
          </cell>
          <cell r="CM98">
            <v>0</v>
          </cell>
          <cell r="CQ98">
            <v>0</v>
          </cell>
          <cell r="CR98">
            <v>0</v>
          </cell>
          <cell r="CV98">
            <v>0</v>
          </cell>
          <cell r="CW98">
            <v>0</v>
          </cell>
          <cell r="DA98">
            <v>0</v>
          </cell>
          <cell r="DB98">
            <v>0</v>
          </cell>
          <cell r="DF98">
            <v>0</v>
          </cell>
          <cell r="DG98">
            <v>0</v>
          </cell>
          <cell r="DL98">
            <v>0</v>
          </cell>
          <cell r="DM98">
            <v>0</v>
          </cell>
          <cell r="DN98">
            <v>0</v>
          </cell>
          <cell r="DO98">
            <v>0</v>
          </cell>
          <cell r="DP98">
            <v>0</v>
          </cell>
          <cell r="DQ98">
            <v>0</v>
          </cell>
          <cell r="DR98">
            <v>0</v>
          </cell>
          <cell r="DS98">
            <v>0</v>
          </cell>
          <cell r="DT98">
            <v>8.1700000000000017</v>
          </cell>
          <cell r="DU98" t="b">
            <v>1</v>
          </cell>
        </row>
        <row r="99">
          <cell r="A99">
            <v>9100</v>
          </cell>
          <cell r="B99">
            <v>1200</v>
          </cell>
          <cell r="E99">
            <v>0.3</v>
          </cell>
          <cell r="H99">
            <v>1.1000000000000001</v>
          </cell>
          <cell r="K99">
            <v>0.3</v>
          </cell>
          <cell r="L99">
            <v>1</v>
          </cell>
          <cell r="M99">
            <v>2.5000000000000001E-2</v>
          </cell>
          <cell r="Q99">
            <v>0</v>
          </cell>
          <cell r="R99">
            <v>0</v>
          </cell>
          <cell r="S99">
            <v>0</v>
          </cell>
          <cell r="W99">
            <v>0</v>
          </cell>
          <cell r="X99">
            <v>0</v>
          </cell>
          <cell r="Y99">
            <v>0</v>
          </cell>
          <cell r="AC99">
            <v>0</v>
          </cell>
          <cell r="AD99">
            <v>0</v>
          </cell>
          <cell r="AE99">
            <v>0</v>
          </cell>
          <cell r="AI99">
            <v>0</v>
          </cell>
          <cell r="AJ99">
            <v>0</v>
          </cell>
          <cell r="AK99">
            <v>0.3</v>
          </cell>
          <cell r="AL99">
            <v>1</v>
          </cell>
          <cell r="AM99">
            <v>1.1000000000000001</v>
          </cell>
          <cell r="AN99">
            <v>1</v>
          </cell>
          <cell r="AR99">
            <v>0</v>
          </cell>
          <cell r="AS99">
            <v>0</v>
          </cell>
          <cell r="AW99">
            <v>0</v>
          </cell>
          <cell r="AX99">
            <v>0</v>
          </cell>
          <cell r="AY99">
            <v>7.54</v>
          </cell>
          <cell r="BB99">
            <v>7.54</v>
          </cell>
          <cell r="BC99">
            <v>1</v>
          </cell>
          <cell r="BG99">
            <v>0</v>
          </cell>
          <cell r="BH99">
            <v>0</v>
          </cell>
          <cell r="BL99">
            <v>0</v>
          </cell>
          <cell r="BM99">
            <v>0</v>
          </cell>
          <cell r="BQ99">
            <v>0</v>
          </cell>
          <cell r="BR99">
            <v>0</v>
          </cell>
          <cell r="BV99">
            <v>0</v>
          </cell>
          <cell r="BW99">
            <v>0</v>
          </cell>
          <cell r="BX99">
            <v>0</v>
          </cell>
          <cell r="CB99">
            <v>0</v>
          </cell>
          <cell r="CC99">
            <v>0</v>
          </cell>
          <cell r="CG99">
            <v>0</v>
          </cell>
          <cell r="CH99">
            <v>0</v>
          </cell>
          <cell r="CL99">
            <v>0</v>
          </cell>
          <cell r="CM99">
            <v>0</v>
          </cell>
          <cell r="CQ99">
            <v>0</v>
          </cell>
          <cell r="CR99">
            <v>0</v>
          </cell>
          <cell r="CV99">
            <v>0</v>
          </cell>
          <cell r="CW99">
            <v>0</v>
          </cell>
          <cell r="DA99">
            <v>0</v>
          </cell>
          <cell r="DB99">
            <v>0</v>
          </cell>
          <cell r="DF99">
            <v>0</v>
          </cell>
          <cell r="DG99">
            <v>0</v>
          </cell>
          <cell r="DL99">
            <v>0</v>
          </cell>
          <cell r="DM99">
            <v>0</v>
          </cell>
          <cell r="DN99">
            <v>0</v>
          </cell>
          <cell r="DO99">
            <v>0</v>
          </cell>
          <cell r="DP99">
            <v>0</v>
          </cell>
          <cell r="DQ99">
            <v>0</v>
          </cell>
          <cell r="DR99">
            <v>0</v>
          </cell>
          <cell r="DS99">
            <v>0</v>
          </cell>
          <cell r="DT99">
            <v>8.94</v>
          </cell>
          <cell r="DU99" t="b">
            <v>1</v>
          </cell>
        </row>
        <row r="100">
          <cell r="A100">
            <v>9200</v>
          </cell>
          <cell r="B100">
            <v>1200</v>
          </cell>
          <cell r="H100">
            <v>1.1499999999999999</v>
          </cell>
          <cell r="K100">
            <v>0</v>
          </cell>
          <cell r="L100">
            <v>0</v>
          </cell>
          <cell r="M100">
            <v>0</v>
          </cell>
          <cell r="N100">
            <v>3.2</v>
          </cell>
          <cell r="Q100">
            <v>3.2</v>
          </cell>
          <cell r="R100">
            <v>1</v>
          </cell>
          <cell r="S100">
            <v>0.26666666666666672</v>
          </cell>
          <cell r="W100">
            <v>0</v>
          </cell>
          <cell r="X100">
            <v>0</v>
          </cell>
          <cell r="Y100">
            <v>0</v>
          </cell>
          <cell r="AC100">
            <v>0</v>
          </cell>
          <cell r="AD100">
            <v>0</v>
          </cell>
          <cell r="AE100">
            <v>0</v>
          </cell>
          <cell r="AI100">
            <v>0</v>
          </cell>
          <cell r="AJ100">
            <v>0</v>
          </cell>
          <cell r="AK100">
            <v>0</v>
          </cell>
          <cell r="AL100">
            <v>0</v>
          </cell>
          <cell r="AM100">
            <v>1.1499999999999999</v>
          </cell>
          <cell r="AN100">
            <v>1</v>
          </cell>
          <cell r="AR100">
            <v>0</v>
          </cell>
          <cell r="AS100">
            <v>0</v>
          </cell>
          <cell r="AW100">
            <v>0</v>
          </cell>
          <cell r="AX100">
            <v>0</v>
          </cell>
          <cell r="AY100">
            <v>29.660000000000004</v>
          </cell>
          <cell r="BB100">
            <v>29.660000000000004</v>
          </cell>
          <cell r="BC100">
            <v>1</v>
          </cell>
          <cell r="BG100">
            <v>0</v>
          </cell>
          <cell r="BH100">
            <v>0</v>
          </cell>
          <cell r="BL100">
            <v>0</v>
          </cell>
          <cell r="BM100">
            <v>0</v>
          </cell>
          <cell r="BQ100">
            <v>0</v>
          </cell>
          <cell r="BR100">
            <v>0</v>
          </cell>
          <cell r="BV100">
            <v>0</v>
          </cell>
          <cell r="BW100">
            <v>0</v>
          </cell>
          <cell r="BX100">
            <v>0</v>
          </cell>
          <cell r="CB100">
            <v>0</v>
          </cell>
          <cell r="CC100">
            <v>0</v>
          </cell>
          <cell r="CG100">
            <v>0</v>
          </cell>
          <cell r="CH100">
            <v>0</v>
          </cell>
          <cell r="CL100">
            <v>0</v>
          </cell>
          <cell r="CM100">
            <v>0</v>
          </cell>
          <cell r="CQ100">
            <v>0</v>
          </cell>
          <cell r="CR100">
            <v>0</v>
          </cell>
          <cell r="CV100">
            <v>0</v>
          </cell>
          <cell r="CW100">
            <v>0</v>
          </cell>
          <cell r="DA100">
            <v>0</v>
          </cell>
          <cell r="DB100">
            <v>0</v>
          </cell>
          <cell r="DF100">
            <v>0</v>
          </cell>
          <cell r="DG100">
            <v>0</v>
          </cell>
          <cell r="DL100">
            <v>0</v>
          </cell>
          <cell r="DM100">
            <v>0</v>
          </cell>
          <cell r="DN100">
            <v>0</v>
          </cell>
          <cell r="DO100">
            <v>0</v>
          </cell>
          <cell r="DP100">
            <v>0</v>
          </cell>
          <cell r="DQ100">
            <v>0</v>
          </cell>
          <cell r="DR100">
            <v>0</v>
          </cell>
          <cell r="DS100">
            <v>0</v>
          </cell>
          <cell r="DT100">
            <v>34.010000000000005</v>
          </cell>
          <cell r="DU100" t="b">
            <v>1</v>
          </cell>
        </row>
        <row r="101">
          <cell r="A101">
            <v>9300</v>
          </cell>
          <cell r="B101">
            <v>1200</v>
          </cell>
          <cell r="E101">
            <v>1.2</v>
          </cell>
          <cell r="H101">
            <v>2.25</v>
          </cell>
          <cell r="K101">
            <v>1.2</v>
          </cell>
          <cell r="L101">
            <v>1</v>
          </cell>
          <cell r="M101">
            <v>0.1</v>
          </cell>
          <cell r="Q101">
            <v>0</v>
          </cell>
          <cell r="R101">
            <v>0</v>
          </cell>
          <cell r="S101">
            <v>0</v>
          </cell>
          <cell r="W101">
            <v>0</v>
          </cell>
          <cell r="X101">
            <v>0</v>
          </cell>
          <cell r="Y101">
            <v>0</v>
          </cell>
          <cell r="Z101">
            <v>14.04</v>
          </cell>
          <cell r="AC101">
            <v>14.04</v>
          </cell>
          <cell r="AD101">
            <v>1</v>
          </cell>
          <cell r="AE101">
            <v>1.17</v>
          </cell>
          <cell r="AI101">
            <v>0</v>
          </cell>
          <cell r="AJ101">
            <v>0</v>
          </cell>
          <cell r="AK101">
            <v>1.2</v>
          </cell>
          <cell r="AL101">
            <v>1</v>
          </cell>
          <cell r="AM101">
            <v>2.25</v>
          </cell>
          <cell r="AN101">
            <v>1</v>
          </cell>
          <cell r="AR101">
            <v>0</v>
          </cell>
          <cell r="AS101">
            <v>0</v>
          </cell>
          <cell r="AW101">
            <v>0</v>
          </cell>
          <cell r="AX101">
            <v>0</v>
          </cell>
          <cell r="AY101">
            <v>8.81</v>
          </cell>
          <cell r="BB101">
            <v>8.81</v>
          </cell>
          <cell r="BC101">
            <v>1</v>
          </cell>
          <cell r="BG101">
            <v>0</v>
          </cell>
          <cell r="BH101">
            <v>0</v>
          </cell>
          <cell r="BL101">
            <v>0</v>
          </cell>
          <cell r="BM101">
            <v>0</v>
          </cell>
          <cell r="BQ101">
            <v>0</v>
          </cell>
          <cell r="BR101">
            <v>0</v>
          </cell>
          <cell r="BV101">
            <v>0</v>
          </cell>
          <cell r="BW101">
            <v>0</v>
          </cell>
          <cell r="BX101">
            <v>0</v>
          </cell>
          <cell r="CB101">
            <v>0</v>
          </cell>
          <cell r="CC101">
            <v>0</v>
          </cell>
          <cell r="CG101">
            <v>0</v>
          </cell>
          <cell r="CH101">
            <v>0</v>
          </cell>
          <cell r="CL101">
            <v>0</v>
          </cell>
          <cell r="CM101">
            <v>0</v>
          </cell>
          <cell r="CQ101">
            <v>0</v>
          </cell>
          <cell r="CR101">
            <v>0</v>
          </cell>
          <cell r="CV101">
            <v>0</v>
          </cell>
          <cell r="CW101">
            <v>0</v>
          </cell>
          <cell r="DA101">
            <v>0</v>
          </cell>
          <cell r="DB101">
            <v>0</v>
          </cell>
          <cell r="DF101">
            <v>0</v>
          </cell>
          <cell r="DG101">
            <v>0</v>
          </cell>
          <cell r="DL101">
            <v>0</v>
          </cell>
          <cell r="DM101">
            <v>0</v>
          </cell>
          <cell r="DN101">
            <v>0</v>
          </cell>
          <cell r="DO101">
            <v>0</v>
          </cell>
          <cell r="DP101">
            <v>0</v>
          </cell>
          <cell r="DQ101">
            <v>0</v>
          </cell>
          <cell r="DR101">
            <v>0</v>
          </cell>
          <cell r="DS101">
            <v>0</v>
          </cell>
          <cell r="DT101">
            <v>26.299999999999997</v>
          </cell>
          <cell r="DU101" t="b">
            <v>1</v>
          </cell>
        </row>
        <row r="102">
          <cell r="A102">
            <v>9400</v>
          </cell>
          <cell r="B102">
            <v>1200</v>
          </cell>
          <cell r="E102">
            <v>0.35</v>
          </cell>
          <cell r="H102">
            <v>0.75</v>
          </cell>
          <cell r="K102">
            <v>0.35</v>
          </cell>
          <cell r="L102">
            <v>1</v>
          </cell>
          <cell r="M102">
            <v>2.9166666666666664E-2</v>
          </cell>
          <cell r="Q102">
            <v>0</v>
          </cell>
          <cell r="R102">
            <v>0</v>
          </cell>
          <cell r="S102">
            <v>0</v>
          </cell>
          <cell r="W102">
            <v>0</v>
          </cell>
          <cell r="X102">
            <v>0</v>
          </cell>
          <cell r="Y102">
            <v>0</v>
          </cell>
          <cell r="Z102">
            <v>9.8000000000000007</v>
          </cell>
          <cell r="AC102">
            <v>9.8000000000000007</v>
          </cell>
          <cell r="AD102">
            <v>1</v>
          </cell>
          <cell r="AE102">
            <v>0.81666666666666676</v>
          </cell>
          <cell r="AI102">
            <v>0</v>
          </cell>
          <cell r="AJ102">
            <v>0</v>
          </cell>
          <cell r="AK102">
            <v>0.35</v>
          </cell>
          <cell r="AL102">
            <v>1</v>
          </cell>
          <cell r="AM102">
            <v>0.75</v>
          </cell>
          <cell r="AN102">
            <v>1</v>
          </cell>
          <cell r="AR102">
            <v>0</v>
          </cell>
          <cell r="AS102">
            <v>0</v>
          </cell>
          <cell r="AW102">
            <v>0</v>
          </cell>
          <cell r="AX102">
            <v>0</v>
          </cell>
          <cell r="BB102">
            <v>0</v>
          </cell>
          <cell r="BC102">
            <v>0</v>
          </cell>
          <cell r="BG102">
            <v>0</v>
          </cell>
          <cell r="BH102">
            <v>0</v>
          </cell>
          <cell r="BL102">
            <v>0</v>
          </cell>
          <cell r="BM102">
            <v>0</v>
          </cell>
          <cell r="BQ102">
            <v>0</v>
          </cell>
          <cell r="BR102">
            <v>0</v>
          </cell>
          <cell r="BV102">
            <v>0</v>
          </cell>
          <cell r="BW102">
            <v>0</v>
          </cell>
          <cell r="BX102">
            <v>0</v>
          </cell>
          <cell r="CB102">
            <v>0</v>
          </cell>
          <cell r="CC102">
            <v>0</v>
          </cell>
          <cell r="CG102">
            <v>0</v>
          </cell>
          <cell r="CH102">
            <v>0</v>
          </cell>
          <cell r="CL102">
            <v>0</v>
          </cell>
          <cell r="CM102">
            <v>0</v>
          </cell>
          <cell r="CQ102">
            <v>0</v>
          </cell>
          <cell r="CR102">
            <v>0</v>
          </cell>
          <cell r="CV102">
            <v>0</v>
          </cell>
          <cell r="CW102">
            <v>0</v>
          </cell>
          <cell r="DA102">
            <v>0</v>
          </cell>
          <cell r="DB102">
            <v>0</v>
          </cell>
          <cell r="DF102">
            <v>0</v>
          </cell>
          <cell r="DG102">
            <v>0</v>
          </cell>
          <cell r="DL102">
            <v>0</v>
          </cell>
          <cell r="DM102">
            <v>0</v>
          </cell>
          <cell r="DN102">
            <v>0</v>
          </cell>
          <cell r="DO102">
            <v>0</v>
          </cell>
          <cell r="DP102">
            <v>0</v>
          </cell>
          <cell r="DQ102">
            <v>0</v>
          </cell>
          <cell r="DR102">
            <v>0</v>
          </cell>
          <cell r="DS102">
            <v>0</v>
          </cell>
          <cell r="DT102">
            <v>10.9</v>
          </cell>
          <cell r="DU102" t="b">
            <v>1</v>
          </cell>
        </row>
        <row r="103">
          <cell r="A103">
            <v>9500</v>
          </cell>
          <cell r="B103">
            <v>1200</v>
          </cell>
          <cell r="K103">
            <v>0</v>
          </cell>
          <cell r="L103">
            <v>0</v>
          </cell>
          <cell r="M103">
            <v>0</v>
          </cell>
          <cell r="Q103">
            <v>0</v>
          </cell>
          <cell r="R103">
            <v>0</v>
          </cell>
          <cell r="S103">
            <v>0</v>
          </cell>
          <cell r="W103">
            <v>0</v>
          </cell>
          <cell r="X103">
            <v>0</v>
          </cell>
          <cell r="Y103">
            <v>0</v>
          </cell>
          <cell r="Z103">
            <v>46.4</v>
          </cell>
          <cell r="AC103">
            <v>46.4</v>
          </cell>
          <cell r="AD103">
            <v>1</v>
          </cell>
          <cell r="AE103">
            <v>3.8666666666666667</v>
          </cell>
          <cell r="AI103">
            <v>0</v>
          </cell>
          <cell r="AJ103">
            <v>0</v>
          </cell>
          <cell r="AK103">
            <v>0</v>
          </cell>
          <cell r="AL103">
            <v>0</v>
          </cell>
          <cell r="AM103">
            <v>0</v>
          </cell>
          <cell r="AN103">
            <v>0</v>
          </cell>
          <cell r="AR103">
            <v>0</v>
          </cell>
          <cell r="AS103">
            <v>0</v>
          </cell>
          <cell r="AW103">
            <v>0</v>
          </cell>
          <cell r="AX103">
            <v>0</v>
          </cell>
          <cell r="BB103">
            <v>0</v>
          </cell>
          <cell r="BC103">
            <v>0</v>
          </cell>
          <cell r="BG103">
            <v>0</v>
          </cell>
          <cell r="BH103">
            <v>0</v>
          </cell>
          <cell r="BL103">
            <v>0</v>
          </cell>
          <cell r="BM103">
            <v>0</v>
          </cell>
          <cell r="BQ103">
            <v>0</v>
          </cell>
          <cell r="BR103">
            <v>0</v>
          </cell>
          <cell r="BV103">
            <v>0</v>
          </cell>
          <cell r="BW103">
            <v>0</v>
          </cell>
          <cell r="BX103">
            <v>0</v>
          </cell>
          <cell r="CB103">
            <v>0</v>
          </cell>
          <cell r="CC103">
            <v>0</v>
          </cell>
          <cell r="CG103">
            <v>0</v>
          </cell>
          <cell r="CH103">
            <v>0</v>
          </cell>
          <cell r="CL103">
            <v>0</v>
          </cell>
          <cell r="CM103">
            <v>0</v>
          </cell>
          <cell r="CQ103">
            <v>0</v>
          </cell>
          <cell r="CR103">
            <v>0</v>
          </cell>
          <cell r="CV103">
            <v>0</v>
          </cell>
          <cell r="CW103">
            <v>0</v>
          </cell>
          <cell r="DA103">
            <v>0</v>
          </cell>
          <cell r="DB103">
            <v>0</v>
          </cell>
          <cell r="DF103">
            <v>0</v>
          </cell>
          <cell r="DG103">
            <v>0</v>
          </cell>
          <cell r="DL103">
            <v>0</v>
          </cell>
          <cell r="DM103">
            <v>0</v>
          </cell>
          <cell r="DN103">
            <v>0</v>
          </cell>
          <cell r="DO103">
            <v>0</v>
          </cell>
          <cell r="DP103">
            <v>0</v>
          </cell>
          <cell r="DQ103">
            <v>0</v>
          </cell>
          <cell r="DR103">
            <v>0</v>
          </cell>
          <cell r="DS103">
            <v>0</v>
          </cell>
          <cell r="DT103">
            <v>46.4</v>
          </cell>
          <cell r="DU103" t="b">
            <v>1</v>
          </cell>
        </row>
        <row r="104">
          <cell r="A104">
            <v>9600</v>
          </cell>
          <cell r="B104">
            <v>1200</v>
          </cell>
          <cell r="K104">
            <v>0</v>
          </cell>
          <cell r="L104">
            <v>0</v>
          </cell>
          <cell r="M104">
            <v>0</v>
          </cell>
          <cell r="N104">
            <v>4.620000000000001</v>
          </cell>
          <cell r="Q104">
            <v>4.620000000000001</v>
          </cell>
          <cell r="R104">
            <v>1</v>
          </cell>
          <cell r="S104">
            <v>0.38500000000000012</v>
          </cell>
          <cell r="W104">
            <v>0</v>
          </cell>
          <cell r="X104">
            <v>0</v>
          </cell>
          <cell r="Y104">
            <v>0</v>
          </cell>
          <cell r="AC104">
            <v>0</v>
          </cell>
          <cell r="AD104">
            <v>0</v>
          </cell>
          <cell r="AE104">
            <v>0</v>
          </cell>
          <cell r="AI104">
            <v>0</v>
          </cell>
          <cell r="AJ104">
            <v>0</v>
          </cell>
          <cell r="AK104">
            <v>0</v>
          </cell>
          <cell r="AL104">
            <v>0</v>
          </cell>
          <cell r="AM104">
            <v>0</v>
          </cell>
          <cell r="AN104">
            <v>0</v>
          </cell>
          <cell r="AR104">
            <v>0</v>
          </cell>
          <cell r="AS104">
            <v>0</v>
          </cell>
          <cell r="AW104">
            <v>0</v>
          </cell>
          <cell r="AX104">
            <v>0</v>
          </cell>
          <cell r="BB104">
            <v>0</v>
          </cell>
          <cell r="BC104">
            <v>0</v>
          </cell>
          <cell r="BG104">
            <v>0</v>
          </cell>
          <cell r="BH104">
            <v>0</v>
          </cell>
          <cell r="BL104">
            <v>0</v>
          </cell>
          <cell r="BM104">
            <v>0</v>
          </cell>
          <cell r="BQ104">
            <v>0</v>
          </cell>
          <cell r="BR104">
            <v>0</v>
          </cell>
          <cell r="BV104">
            <v>0</v>
          </cell>
          <cell r="BW104">
            <v>0</v>
          </cell>
          <cell r="BX104">
            <v>0</v>
          </cell>
          <cell r="CB104">
            <v>0</v>
          </cell>
          <cell r="CC104">
            <v>0</v>
          </cell>
          <cell r="CG104">
            <v>0</v>
          </cell>
          <cell r="CH104">
            <v>0</v>
          </cell>
          <cell r="CL104">
            <v>0</v>
          </cell>
          <cell r="CM104">
            <v>0</v>
          </cell>
          <cell r="CQ104">
            <v>0</v>
          </cell>
          <cell r="CR104">
            <v>0</v>
          </cell>
          <cell r="CV104">
            <v>0</v>
          </cell>
          <cell r="CW104">
            <v>0</v>
          </cell>
          <cell r="DA104">
            <v>0</v>
          </cell>
          <cell r="DB104">
            <v>0</v>
          </cell>
          <cell r="DF104">
            <v>0</v>
          </cell>
          <cell r="DG104">
            <v>0</v>
          </cell>
          <cell r="DL104">
            <v>0</v>
          </cell>
          <cell r="DM104">
            <v>0</v>
          </cell>
          <cell r="DN104">
            <v>0</v>
          </cell>
          <cell r="DO104">
            <v>0</v>
          </cell>
          <cell r="DP104">
            <v>0</v>
          </cell>
          <cell r="DQ104">
            <v>0</v>
          </cell>
          <cell r="DR104">
            <v>0</v>
          </cell>
          <cell r="DS104">
            <v>0</v>
          </cell>
          <cell r="DT104">
            <v>4.620000000000001</v>
          </cell>
          <cell r="DU104" t="b">
            <v>1</v>
          </cell>
        </row>
        <row r="105">
          <cell r="A105">
            <v>9700</v>
          </cell>
          <cell r="B105">
            <v>1200</v>
          </cell>
          <cell r="H105">
            <v>4.55</v>
          </cell>
          <cell r="K105">
            <v>0</v>
          </cell>
          <cell r="L105">
            <v>0</v>
          </cell>
          <cell r="M105">
            <v>0</v>
          </cell>
          <cell r="N105">
            <v>0.72000000000000008</v>
          </cell>
          <cell r="Q105">
            <v>0.72000000000000008</v>
          </cell>
          <cell r="R105">
            <v>1</v>
          </cell>
          <cell r="S105">
            <v>6.0000000000000005E-2</v>
          </cell>
          <cell r="W105">
            <v>0</v>
          </cell>
          <cell r="X105">
            <v>0</v>
          </cell>
          <cell r="Y105">
            <v>0</v>
          </cell>
          <cell r="Z105">
            <v>56.05</v>
          </cell>
          <cell r="AC105">
            <v>56.05</v>
          </cell>
          <cell r="AD105">
            <v>1</v>
          </cell>
          <cell r="AE105">
            <v>4.6708333333333334</v>
          </cell>
          <cell r="AI105">
            <v>0</v>
          </cell>
          <cell r="AJ105">
            <v>0</v>
          </cell>
          <cell r="AK105">
            <v>0</v>
          </cell>
          <cell r="AL105">
            <v>0</v>
          </cell>
          <cell r="AM105">
            <v>4.55</v>
          </cell>
          <cell r="AN105">
            <v>1</v>
          </cell>
          <cell r="AR105">
            <v>0</v>
          </cell>
          <cell r="AS105">
            <v>0</v>
          </cell>
          <cell r="AW105">
            <v>0</v>
          </cell>
          <cell r="AX105">
            <v>0</v>
          </cell>
          <cell r="AY105">
            <v>2.72</v>
          </cell>
          <cell r="BB105">
            <v>2.72</v>
          </cell>
          <cell r="BC105">
            <v>1</v>
          </cell>
          <cell r="BG105">
            <v>0</v>
          </cell>
          <cell r="BH105">
            <v>0</v>
          </cell>
          <cell r="BL105">
            <v>0</v>
          </cell>
          <cell r="BM105">
            <v>0</v>
          </cell>
          <cell r="BQ105">
            <v>0</v>
          </cell>
          <cell r="BR105">
            <v>0</v>
          </cell>
          <cell r="BV105">
            <v>0</v>
          </cell>
          <cell r="BW105">
            <v>0</v>
          </cell>
          <cell r="BX105">
            <v>0</v>
          </cell>
          <cell r="CB105">
            <v>0</v>
          </cell>
          <cell r="CC105">
            <v>0</v>
          </cell>
          <cell r="CG105">
            <v>0</v>
          </cell>
          <cell r="CH105">
            <v>0</v>
          </cell>
          <cell r="CL105">
            <v>0</v>
          </cell>
          <cell r="CM105">
            <v>0</v>
          </cell>
          <cell r="CQ105">
            <v>0</v>
          </cell>
          <cell r="CR105">
            <v>0</v>
          </cell>
          <cell r="CV105">
            <v>0</v>
          </cell>
          <cell r="CW105">
            <v>0</v>
          </cell>
          <cell r="DA105">
            <v>0</v>
          </cell>
          <cell r="DB105">
            <v>0</v>
          </cell>
          <cell r="DF105">
            <v>0</v>
          </cell>
          <cell r="DG105">
            <v>0</v>
          </cell>
          <cell r="DL105">
            <v>0</v>
          </cell>
          <cell r="DM105">
            <v>0</v>
          </cell>
          <cell r="DN105">
            <v>0</v>
          </cell>
          <cell r="DO105">
            <v>0</v>
          </cell>
          <cell r="DP105">
            <v>0</v>
          </cell>
          <cell r="DQ105">
            <v>0</v>
          </cell>
          <cell r="DR105">
            <v>0</v>
          </cell>
          <cell r="DS105">
            <v>0</v>
          </cell>
          <cell r="DT105">
            <v>64.039999999999992</v>
          </cell>
          <cell r="DU105" t="b">
            <v>1</v>
          </cell>
        </row>
        <row r="106">
          <cell r="A106">
            <v>9800</v>
          </cell>
          <cell r="B106">
            <v>1200</v>
          </cell>
          <cell r="E106">
            <v>2.9</v>
          </cell>
          <cell r="K106">
            <v>2.9</v>
          </cell>
          <cell r="L106">
            <v>1</v>
          </cell>
          <cell r="M106">
            <v>0.24166666666666667</v>
          </cell>
          <cell r="Q106">
            <v>0</v>
          </cell>
          <cell r="R106">
            <v>0</v>
          </cell>
          <cell r="S106">
            <v>0</v>
          </cell>
          <cell r="W106">
            <v>0</v>
          </cell>
          <cell r="X106">
            <v>0</v>
          </cell>
          <cell r="Y106">
            <v>0</v>
          </cell>
          <cell r="Z106">
            <v>5.5</v>
          </cell>
          <cell r="AC106">
            <v>5.5</v>
          </cell>
          <cell r="AD106">
            <v>1</v>
          </cell>
          <cell r="AE106">
            <v>0.45833333333333331</v>
          </cell>
          <cell r="AI106">
            <v>0</v>
          </cell>
          <cell r="AJ106">
            <v>0</v>
          </cell>
          <cell r="AK106">
            <v>2.9</v>
          </cell>
          <cell r="AL106">
            <v>1</v>
          </cell>
          <cell r="AM106">
            <v>0</v>
          </cell>
          <cell r="AN106">
            <v>0</v>
          </cell>
          <cell r="AR106">
            <v>0</v>
          </cell>
          <cell r="AS106">
            <v>0</v>
          </cell>
          <cell r="AW106">
            <v>0</v>
          </cell>
          <cell r="AX106">
            <v>0</v>
          </cell>
          <cell r="BB106">
            <v>0</v>
          </cell>
          <cell r="BC106">
            <v>0</v>
          </cell>
          <cell r="BE106">
            <v>4.5</v>
          </cell>
          <cell r="BG106">
            <v>4.5</v>
          </cell>
          <cell r="BH106">
            <v>2</v>
          </cell>
          <cell r="BL106">
            <v>0</v>
          </cell>
          <cell r="BM106">
            <v>0</v>
          </cell>
          <cell r="BQ106">
            <v>0</v>
          </cell>
          <cell r="BR106">
            <v>0</v>
          </cell>
          <cell r="BV106">
            <v>0</v>
          </cell>
          <cell r="BW106">
            <v>0</v>
          </cell>
          <cell r="BX106">
            <v>0</v>
          </cell>
          <cell r="CB106">
            <v>0</v>
          </cell>
          <cell r="CC106">
            <v>0</v>
          </cell>
          <cell r="CG106">
            <v>0</v>
          </cell>
          <cell r="CH106">
            <v>0</v>
          </cell>
          <cell r="CL106">
            <v>0</v>
          </cell>
          <cell r="CM106">
            <v>0</v>
          </cell>
          <cell r="CQ106">
            <v>0</v>
          </cell>
          <cell r="CR106">
            <v>0</v>
          </cell>
          <cell r="CV106">
            <v>0</v>
          </cell>
          <cell r="CW106">
            <v>0</v>
          </cell>
          <cell r="DA106">
            <v>0</v>
          </cell>
          <cell r="DB106">
            <v>0</v>
          </cell>
          <cell r="DF106">
            <v>0</v>
          </cell>
          <cell r="DG106">
            <v>0</v>
          </cell>
          <cell r="DL106">
            <v>0</v>
          </cell>
          <cell r="DM106">
            <v>0</v>
          </cell>
          <cell r="DN106">
            <v>0</v>
          </cell>
          <cell r="DO106">
            <v>0</v>
          </cell>
          <cell r="DP106">
            <v>0</v>
          </cell>
          <cell r="DQ106">
            <v>0</v>
          </cell>
          <cell r="DR106">
            <v>0</v>
          </cell>
          <cell r="DS106">
            <v>0</v>
          </cell>
          <cell r="DT106">
            <v>12.9</v>
          </cell>
          <cell r="DU106" t="b">
            <v>1</v>
          </cell>
        </row>
        <row r="107">
          <cell r="A107">
            <v>9900</v>
          </cell>
          <cell r="B107">
            <v>1200</v>
          </cell>
          <cell r="D107">
            <v>0</v>
          </cell>
          <cell r="K107">
            <v>0</v>
          </cell>
          <cell r="L107">
            <v>0</v>
          </cell>
          <cell r="M107">
            <v>0</v>
          </cell>
          <cell r="Q107">
            <v>0</v>
          </cell>
          <cell r="R107">
            <v>0</v>
          </cell>
          <cell r="S107">
            <v>0</v>
          </cell>
          <cell r="W107">
            <v>0</v>
          </cell>
          <cell r="X107">
            <v>0</v>
          </cell>
          <cell r="Y107">
            <v>0</v>
          </cell>
          <cell r="AC107">
            <v>0</v>
          </cell>
          <cell r="AD107">
            <v>0</v>
          </cell>
          <cell r="AE107">
            <v>0</v>
          </cell>
          <cell r="AI107">
            <v>0</v>
          </cell>
          <cell r="AJ107">
            <v>0</v>
          </cell>
          <cell r="AK107">
            <v>0</v>
          </cell>
          <cell r="AL107">
            <v>0</v>
          </cell>
          <cell r="AM107">
            <v>0</v>
          </cell>
          <cell r="AN107">
            <v>0</v>
          </cell>
          <cell r="AR107">
            <v>0</v>
          </cell>
          <cell r="AS107">
            <v>0</v>
          </cell>
          <cell r="AW107">
            <v>0</v>
          </cell>
          <cell r="AX107">
            <v>0</v>
          </cell>
          <cell r="BB107">
            <v>0</v>
          </cell>
          <cell r="BC107">
            <v>0</v>
          </cell>
          <cell r="BG107">
            <v>0</v>
          </cell>
          <cell r="BH107">
            <v>0</v>
          </cell>
          <cell r="BL107">
            <v>0</v>
          </cell>
          <cell r="BM107">
            <v>0</v>
          </cell>
          <cell r="BQ107">
            <v>0</v>
          </cell>
          <cell r="BR107">
            <v>0</v>
          </cell>
          <cell r="BV107">
            <v>0</v>
          </cell>
          <cell r="BW107">
            <v>0</v>
          </cell>
          <cell r="BX107">
            <v>0</v>
          </cell>
          <cell r="CB107">
            <v>0</v>
          </cell>
          <cell r="CC107">
            <v>0</v>
          </cell>
          <cell r="CG107">
            <v>0</v>
          </cell>
          <cell r="CH107">
            <v>0</v>
          </cell>
          <cell r="CL107">
            <v>0</v>
          </cell>
          <cell r="CM107">
            <v>0</v>
          </cell>
          <cell r="CQ107">
            <v>0</v>
          </cell>
          <cell r="CR107">
            <v>0</v>
          </cell>
          <cell r="CV107">
            <v>0</v>
          </cell>
          <cell r="CW107">
            <v>0</v>
          </cell>
          <cell r="DA107">
            <v>0</v>
          </cell>
          <cell r="DB107">
            <v>0</v>
          </cell>
          <cell r="DF107">
            <v>0</v>
          </cell>
          <cell r="DG107">
            <v>0</v>
          </cell>
          <cell r="DL107">
            <v>0</v>
          </cell>
          <cell r="DM107">
            <v>0</v>
          </cell>
          <cell r="DN107">
            <v>0</v>
          </cell>
          <cell r="DO107">
            <v>0</v>
          </cell>
          <cell r="DP107">
            <v>0</v>
          </cell>
          <cell r="DQ107">
            <v>0</v>
          </cell>
          <cell r="DR107">
            <v>0</v>
          </cell>
          <cell r="DS107">
            <v>0</v>
          </cell>
          <cell r="DT107">
            <v>0</v>
          </cell>
          <cell r="DU107" t="b">
            <v>1</v>
          </cell>
        </row>
        <row r="108">
          <cell r="A108">
            <v>10000</v>
          </cell>
          <cell r="B108">
            <v>1200</v>
          </cell>
          <cell r="D108">
            <v>0</v>
          </cell>
          <cell r="K108">
            <v>0</v>
          </cell>
          <cell r="L108">
            <v>0</v>
          </cell>
          <cell r="M108">
            <v>0</v>
          </cell>
          <cell r="Q108">
            <v>0</v>
          </cell>
          <cell r="R108">
            <v>0</v>
          </cell>
          <cell r="S108">
            <v>0</v>
          </cell>
          <cell r="W108">
            <v>0</v>
          </cell>
          <cell r="X108">
            <v>0</v>
          </cell>
          <cell r="Y108">
            <v>0</v>
          </cell>
          <cell r="AC108">
            <v>0</v>
          </cell>
          <cell r="AD108">
            <v>0</v>
          </cell>
          <cell r="AE108">
            <v>0</v>
          </cell>
          <cell r="AI108">
            <v>0</v>
          </cell>
          <cell r="AJ108">
            <v>0</v>
          </cell>
          <cell r="AK108">
            <v>0</v>
          </cell>
          <cell r="AL108">
            <v>0</v>
          </cell>
          <cell r="AM108">
            <v>0</v>
          </cell>
          <cell r="AN108">
            <v>0</v>
          </cell>
          <cell r="AR108">
            <v>0</v>
          </cell>
          <cell r="AS108">
            <v>0</v>
          </cell>
          <cell r="AW108">
            <v>0</v>
          </cell>
          <cell r="AX108">
            <v>0</v>
          </cell>
          <cell r="BB108">
            <v>0</v>
          </cell>
          <cell r="BC108">
            <v>0</v>
          </cell>
          <cell r="BG108">
            <v>0</v>
          </cell>
          <cell r="BH108">
            <v>0</v>
          </cell>
          <cell r="BL108">
            <v>0</v>
          </cell>
          <cell r="BM108">
            <v>0</v>
          </cell>
          <cell r="BQ108">
            <v>0</v>
          </cell>
          <cell r="BR108">
            <v>0</v>
          </cell>
          <cell r="BV108">
            <v>0</v>
          </cell>
          <cell r="BW108">
            <v>0</v>
          </cell>
          <cell r="BX108">
            <v>0</v>
          </cell>
          <cell r="CB108">
            <v>0</v>
          </cell>
          <cell r="CC108">
            <v>0</v>
          </cell>
          <cell r="CG108">
            <v>0</v>
          </cell>
          <cell r="CH108">
            <v>0</v>
          </cell>
          <cell r="CL108">
            <v>0</v>
          </cell>
          <cell r="CM108">
            <v>0</v>
          </cell>
          <cell r="CQ108">
            <v>0</v>
          </cell>
          <cell r="CR108">
            <v>0</v>
          </cell>
          <cell r="CV108">
            <v>0</v>
          </cell>
          <cell r="CW108">
            <v>0</v>
          </cell>
          <cell r="DA108">
            <v>0</v>
          </cell>
          <cell r="DB108">
            <v>0</v>
          </cell>
          <cell r="DF108">
            <v>0</v>
          </cell>
          <cell r="DG108">
            <v>0</v>
          </cell>
          <cell r="DL108">
            <v>0</v>
          </cell>
          <cell r="DM108">
            <v>0</v>
          </cell>
          <cell r="DN108">
            <v>0</v>
          </cell>
          <cell r="DO108">
            <v>0</v>
          </cell>
          <cell r="DP108">
            <v>0</v>
          </cell>
          <cell r="DQ108">
            <v>0</v>
          </cell>
          <cell r="DR108">
            <v>0</v>
          </cell>
          <cell r="DS108">
            <v>0</v>
          </cell>
          <cell r="DT108">
            <v>0</v>
          </cell>
          <cell r="DU108" t="b">
            <v>1</v>
          </cell>
        </row>
        <row r="109">
          <cell r="A109">
            <v>10100</v>
          </cell>
          <cell r="B109">
            <v>1200</v>
          </cell>
          <cell r="D109">
            <v>0</v>
          </cell>
          <cell r="K109">
            <v>0</v>
          </cell>
          <cell r="L109">
            <v>0</v>
          </cell>
          <cell r="M109">
            <v>0</v>
          </cell>
          <cell r="Q109">
            <v>0</v>
          </cell>
          <cell r="R109">
            <v>0</v>
          </cell>
          <cell r="S109">
            <v>0</v>
          </cell>
          <cell r="W109">
            <v>0</v>
          </cell>
          <cell r="X109">
            <v>0</v>
          </cell>
          <cell r="Y109">
            <v>0</v>
          </cell>
          <cell r="AC109">
            <v>0</v>
          </cell>
          <cell r="AD109">
            <v>0</v>
          </cell>
          <cell r="AE109">
            <v>0</v>
          </cell>
          <cell r="AI109">
            <v>0</v>
          </cell>
          <cell r="AJ109">
            <v>0</v>
          </cell>
          <cell r="AK109">
            <v>0</v>
          </cell>
          <cell r="AL109">
            <v>0</v>
          </cell>
          <cell r="AM109">
            <v>0</v>
          </cell>
          <cell r="AN109">
            <v>0</v>
          </cell>
          <cell r="AR109">
            <v>0</v>
          </cell>
          <cell r="AS109">
            <v>0</v>
          </cell>
          <cell r="AW109">
            <v>0</v>
          </cell>
          <cell r="AX109">
            <v>0</v>
          </cell>
          <cell r="BB109">
            <v>0</v>
          </cell>
          <cell r="BC109">
            <v>0</v>
          </cell>
          <cell r="BG109">
            <v>0</v>
          </cell>
          <cell r="BH109">
            <v>0</v>
          </cell>
          <cell r="BL109">
            <v>0</v>
          </cell>
          <cell r="BM109">
            <v>0</v>
          </cell>
          <cell r="BQ109">
            <v>0</v>
          </cell>
          <cell r="BR109">
            <v>0</v>
          </cell>
          <cell r="BV109">
            <v>0</v>
          </cell>
          <cell r="BW109">
            <v>0</v>
          </cell>
          <cell r="BX109">
            <v>0</v>
          </cell>
          <cell r="CB109">
            <v>0</v>
          </cell>
          <cell r="CC109">
            <v>0</v>
          </cell>
          <cell r="CG109">
            <v>0</v>
          </cell>
          <cell r="CH109">
            <v>0</v>
          </cell>
          <cell r="CL109">
            <v>0</v>
          </cell>
          <cell r="CM109">
            <v>0</v>
          </cell>
          <cell r="CQ109">
            <v>0</v>
          </cell>
          <cell r="CR109">
            <v>0</v>
          </cell>
          <cell r="CV109">
            <v>0</v>
          </cell>
          <cell r="CW109">
            <v>0</v>
          </cell>
          <cell r="DA109">
            <v>0</v>
          </cell>
          <cell r="DB109">
            <v>0</v>
          </cell>
          <cell r="DF109">
            <v>0</v>
          </cell>
          <cell r="DG109">
            <v>0</v>
          </cell>
          <cell r="DL109">
            <v>0</v>
          </cell>
          <cell r="DM109">
            <v>0</v>
          </cell>
          <cell r="DN109">
            <v>0</v>
          </cell>
          <cell r="DO109">
            <v>0</v>
          </cell>
          <cell r="DP109">
            <v>0</v>
          </cell>
          <cell r="DQ109">
            <v>0</v>
          </cell>
          <cell r="DR109">
            <v>0</v>
          </cell>
          <cell r="DS109">
            <v>0</v>
          </cell>
          <cell r="DT109">
            <v>0</v>
          </cell>
          <cell r="DU109" t="b">
            <v>1</v>
          </cell>
        </row>
        <row r="110">
          <cell r="A110">
            <v>10200</v>
          </cell>
          <cell r="B110">
            <v>1200</v>
          </cell>
          <cell r="D110">
            <v>0</v>
          </cell>
          <cell r="K110">
            <v>0</v>
          </cell>
          <cell r="L110">
            <v>0</v>
          </cell>
          <cell r="M110">
            <v>0</v>
          </cell>
          <cell r="Q110">
            <v>0</v>
          </cell>
          <cell r="R110">
            <v>0</v>
          </cell>
          <cell r="S110">
            <v>0</v>
          </cell>
          <cell r="W110">
            <v>0</v>
          </cell>
          <cell r="X110">
            <v>0</v>
          </cell>
          <cell r="Y110">
            <v>0</v>
          </cell>
          <cell r="AC110">
            <v>0</v>
          </cell>
          <cell r="AD110">
            <v>0</v>
          </cell>
          <cell r="AE110">
            <v>0</v>
          </cell>
          <cell r="AI110">
            <v>0</v>
          </cell>
          <cell r="AJ110">
            <v>0</v>
          </cell>
          <cell r="AK110">
            <v>0</v>
          </cell>
          <cell r="AL110">
            <v>0</v>
          </cell>
          <cell r="AM110">
            <v>0</v>
          </cell>
          <cell r="AN110">
            <v>0</v>
          </cell>
          <cell r="AR110">
            <v>0</v>
          </cell>
          <cell r="AS110">
            <v>0</v>
          </cell>
          <cell r="AW110">
            <v>0</v>
          </cell>
          <cell r="AX110">
            <v>0</v>
          </cell>
          <cell r="BB110">
            <v>0</v>
          </cell>
          <cell r="BC110">
            <v>0</v>
          </cell>
          <cell r="BG110">
            <v>0</v>
          </cell>
          <cell r="BH110">
            <v>0</v>
          </cell>
          <cell r="BL110">
            <v>0</v>
          </cell>
          <cell r="BM110">
            <v>0</v>
          </cell>
          <cell r="BQ110">
            <v>0</v>
          </cell>
          <cell r="BR110">
            <v>0</v>
          </cell>
          <cell r="BV110">
            <v>0</v>
          </cell>
          <cell r="BW110">
            <v>0</v>
          </cell>
          <cell r="BX110">
            <v>0</v>
          </cell>
          <cell r="CB110">
            <v>0</v>
          </cell>
          <cell r="CC110">
            <v>0</v>
          </cell>
          <cell r="CG110">
            <v>0</v>
          </cell>
          <cell r="CH110">
            <v>0</v>
          </cell>
          <cell r="CL110">
            <v>0</v>
          </cell>
          <cell r="CM110">
            <v>0</v>
          </cell>
          <cell r="CQ110">
            <v>0</v>
          </cell>
          <cell r="CR110">
            <v>0</v>
          </cell>
          <cell r="CV110">
            <v>0</v>
          </cell>
          <cell r="CW110">
            <v>0</v>
          </cell>
          <cell r="DA110">
            <v>0</v>
          </cell>
          <cell r="DB110">
            <v>0</v>
          </cell>
          <cell r="DF110">
            <v>0</v>
          </cell>
          <cell r="DG110">
            <v>0</v>
          </cell>
          <cell r="DL110">
            <v>0</v>
          </cell>
          <cell r="DM110">
            <v>0</v>
          </cell>
          <cell r="DN110">
            <v>0</v>
          </cell>
          <cell r="DO110">
            <v>0</v>
          </cell>
          <cell r="DP110">
            <v>0</v>
          </cell>
          <cell r="DQ110">
            <v>0</v>
          </cell>
          <cell r="DR110">
            <v>0</v>
          </cell>
          <cell r="DS110">
            <v>0</v>
          </cell>
          <cell r="DT110">
            <v>0</v>
          </cell>
          <cell r="DU110" t="b">
            <v>1</v>
          </cell>
        </row>
        <row r="111">
          <cell r="A111">
            <v>10300</v>
          </cell>
          <cell r="B111">
            <v>1200</v>
          </cell>
          <cell r="D111">
            <v>0</v>
          </cell>
          <cell r="K111">
            <v>0</v>
          </cell>
          <cell r="L111">
            <v>0</v>
          </cell>
          <cell r="M111">
            <v>0</v>
          </cell>
          <cell r="Q111">
            <v>0</v>
          </cell>
          <cell r="R111">
            <v>0</v>
          </cell>
          <cell r="S111">
            <v>0</v>
          </cell>
          <cell r="W111">
            <v>0</v>
          </cell>
          <cell r="X111">
            <v>0</v>
          </cell>
          <cell r="Y111">
            <v>0</v>
          </cell>
          <cell r="AC111">
            <v>0</v>
          </cell>
          <cell r="AD111">
            <v>0</v>
          </cell>
          <cell r="AE111">
            <v>0</v>
          </cell>
          <cell r="AI111">
            <v>0</v>
          </cell>
          <cell r="AJ111">
            <v>0</v>
          </cell>
          <cell r="AK111">
            <v>0</v>
          </cell>
          <cell r="AL111">
            <v>0</v>
          </cell>
          <cell r="AM111">
            <v>0</v>
          </cell>
          <cell r="AN111">
            <v>0</v>
          </cell>
          <cell r="AR111">
            <v>0</v>
          </cell>
          <cell r="AS111">
            <v>0</v>
          </cell>
          <cell r="AW111">
            <v>0</v>
          </cell>
          <cell r="AX111">
            <v>0</v>
          </cell>
          <cell r="BB111">
            <v>0</v>
          </cell>
          <cell r="BC111">
            <v>0</v>
          </cell>
          <cell r="BG111">
            <v>0</v>
          </cell>
          <cell r="BH111">
            <v>0</v>
          </cell>
          <cell r="BL111">
            <v>0</v>
          </cell>
          <cell r="BM111">
            <v>0</v>
          </cell>
          <cell r="BQ111">
            <v>0</v>
          </cell>
          <cell r="BR111">
            <v>0</v>
          </cell>
          <cell r="BV111">
            <v>0</v>
          </cell>
          <cell r="BW111">
            <v>0</v>
          </cell>
          <cell r="BX111">
            <v>0</v>
          </cell>
          <cell r="CB111">
            <v>0</v>
          </cell>
          <cell r="CC111">
            <v>0</v>
          </cell>
          <cell r="CG111">
            <v>0</v>
          </cell>
          <cell r="CH111">
            <v>0</v>
          </cell>
          <cell r="CL111">
            <v>0</v>
          </cell>
          <cell r="CM111">
            <v>0</v>
          </cell>
          <cell r="CQ111">
            <v>0</v>
          </cell>
          <cell r="CR111">
            <v>0</v>
          </cell>
          <cell r="CV111">
            <v>0</v>
          </cell>
          <cell r="CW111">
            <v>0</v>
          </cell>
          <cell r="DA111">
            <v>0</v>
          </cell>
          <cell r="DB111">
            <v>0</v>
          </cell>
          <cell r="DF111">
            <v>0</v>
          </cell>
          <cell r="DG111">
            <v>0</v>
          </cell>
          <cell r="DL111">
            <v>0</v>
          </cell>
          <cell r="DM111">
            <v>0</v>
          </cell>
          <cell r="DN111">
            <v>0</v>
          </cell>
          <cell r="DO111">
            <v>0</v>
          </cell>
          <cell r="DP111">
            <v>0</v>
          </cell>
          <cell r="DQ111">
            <v>0</v>
          </cell>
          <cell r="DR111">
            <v>0</v>
          </cell>
          <cell r="DS111">
            <v>0</v>
          </cell>
          <cell r="DT111">
            <v>0</v>
          </cell>
          <cell r="DU111" t="b">
            <v>1</v>
          </cell>
        </row>
        <row r="112">
          <cell r="A112">
            <v>10400</v>
          </cell>
          <cell r="B112">
            <v>1200</v>
          </cell>
          <cell r="D112">
            <v>0</v>
          </cell>
          <cell r="K112">
            <v>0</v>
          </cell>
          <cell r="L112">
            <v>0</v>
          </cell>
          <cell r="M112">
            <v>0</v>
          </cell>
          <cell r="Q112">
            <v>0</v>
          </cell>
          <cell r="R112">
            <v>0</v>
          </cell>
          <cell r="S112">
            <v>0</v>
          </cell>
          <cell r="W112">
            <v>0</v>
          </cell>
          <cell r="X112">
            <v>0</v>
          </cell>
          <cell r="Y112">
            <v>0</v>
          </cell>
          <cell r="AC112">
            <v>0</v>
          </cell>
          <cell r="AD112">
            <v>0</v>
          </cell>
          <cell r="AE112">
            <v>0</v>
          </cell>
          <cell r="AI112">
            <v>0</v>
          </cell>
          <cell r="AJ112">
            <v>0</v>
          </cell>
          <cell r="AK112">
            <v>0</v>
          </cell>
          <cell r="AL112">
            <v>0</v>
          </cell>
          <cell r="AM112">
            <v>0</v>
          </cell>
          <cell r="AN112">
            <v>0</v>
          </cell>
          <cell r="AR112">
            <v>0</v>
          </cell>
          <cell r="AS112">
            <v>0</v>
          </cell>
          <cell r="AW112">
            <v>0</v>
          </cell>
          <cell r="AX112">
            <v>0</v>
          </cell>
          <cell r="BB112">
            <v>0</v>
          </cell>
          <cell r="BC112">
            <v>0</v>
          </cell>
          <cell r="BG112">
            <v>0</v>
          </cell>
          <cell r="BH112">
            <v>0</v>
          </cell>
          <cell r="BL112">
            <v>0</v>
          </cell>
          <cell r="BM112">
            <v>0</v>
          </cell>
          <cell r="BQ112">
            <v>0</v>
          </cell>
          <cell r="BR112">
            <v>0</v>
          </cell>
          <cell r="BV112">
            <v>0</v>
          </cell>
          <cell r="BW112">
            <v>0</v>
          </cell>
          <cell r="BX112">
            <v>0</v>
          </cell>
          <cell r="CB112">
            <v>0</v>
          </cell>
          <cell r="CC112">
            <v>0</v>
          </cell>
          <cell r="CG112">
            <v>0</v>
          </cell>
          <cell r="CH112">
            <v>0</v>
          </cell>
          <cell r="CL112">
            <v>0</v>
          </cell>
          <cell r="CM112">
            <v>0</v>
          </cell>
          <cell r="CQ112">
            <v>0</v>
          </cell>
          <cell r="CR112">
            <v>0</v>
          </cell>
          <cell r="CV112">
            <v>0</v>
          </cell>
          <cell r="CW112">
            <v>0</v>
          </cell>
          <cell r="DA112">
            <v>0</v>
          </cell>
          <cell r="DB112">
            <v>0</v>
          </cell>
          <cell r="DF112">
            <v>0</v>
          </cell>
          <cell r="DG112">
            <v>0</v>
          </cell>
          <cell r="DL112">
            <v>0</v>
          </cell>
          <cell r="DM112">
            <v>0</v>
          </cell>
          <cell r="DN112">
            <v>0</v>
          </cell>
          <cell r="DO112">
            <v>0</v>
          </cell>
          <cell r="DP112">
            <v>0</v>
          </cell>
          <cell r="DQ112">
            <v>0</v>
          </cell>
          <cell r="DR112">
            <v>0</v>
          </cell>
          <cell r="DS112">
            <v>0</v>
          </cell>
          <cell r="DT112">
            <v>0</v>
          </cell>
          <cell r="DU112" t="b">
            <v>1</v>
          </cell>
        </row>
        <row r="113">
          <cell r="A113">
            <v>10500</v>
          </cell>
          <cell r="B113">
            <v>1110.0000000000002</v>
          </cell>
          <cell r="E113">
            <v>69.849999999999994</v>
          </cell>
          <cell r="K113">
            <v>69.849999999999994</v>
          </cell>
          <cell r="L113">
            <v>1</v>
          </cell>
          <cell r="M113">
            <v>6.2927927927927909</v>
          </cell>
          <cell r="Q113">
            <v>0</v>
          </cell>
          <cell r="R113">
            <v>0</v>
          </cell>
          <cell r="S113">
            <v>0</v>
          </cell>
          <cell r="W113">
            <v>0</v>
          </cell>
          <cell r="X113">
            <v>0</v>
          </cell>
          <cell r="Y113">
            <v>0</v>
          </cell>
          <cell r="AC113">
            <v>0</v>
          </cell>
          <cell r="AD113">
            <v>0</v>
          </cell>
          <cell r="AE113">
            <v>0</v>
          </cell>
          <cell r="AI113">
            <v>0</v>
          </cell>
          <cell r="AJ113">
            <v>0</v>
          </cell>
          <cell r="AK113">
            <v>69.849999999999994</v>
          </cell>
          <cell r="AL113">
            <v>1</v>
          </cell>
          <cell r="AM113">
            <v>0</v>
          </cell>
          <cell r="AN113">
            <v>0</v>
          </cell>
          <cell r="AR113">
            <v>0</v>
          </cell>
          <cell r="AS113">
            <v>0</v>
          </cell>
          <cell r="AW113">
            <v>0</v>
          </cell>
          <cell r="AX113">
            <v>0</v>
          </cell>
          <cell r="BB113">
            <v>0</v>
          </cell>
          <cell r="BC113">
            <v>0</v>
          </cell>
          <cell r="BD113">
            <v>1.75</v>
          </cell>
          <cell r="BG113">
            <v>1.75</v>
          </cell>
          <cell r="BH113">
            <v>1</v>
          </cell>
          <cell r="BL113">
            <v>0</v>
          </cell>
          <cell r="BM113">
            <v>0</v>
          </cell>
          <cell r="BQ113">
            <v>0</v>
          </cell>
          <cell r="BR113">
            <v>0</v>
          </cell>
          <cell r="BV113">
            <v>0</v>
          </cell>
          <cell r="BW113">
            <v>0</v>
          </cell>
          <cell r="BX113">
            <v>0</v>
          </cell>
          <cell r="CB113">
            <v>0</v>
          </cell>
          <cell r="CC113">
            <v>0</v>
          </cell>
          <cell r="CG113">
            <v>0</v>
          </cell>
          <cell r="CH113">
            <v>0</v>
          </cell>
          <cell r="CL113">
            <v>0</v>
          </cell>
          <cell r="CM113">
            <v>0</v>
          </cell>
          <cell r="CQ113">
            <v>0</v>
          </cell>
          <cell r="CR113">
            <v>0</v>
          </cell>
          <cell r="CV113">
            <v>0</v>
          </cell>
          <cell r="CW113">
            <v>0</v>
          </cell>
          <cell r="DA113">
            <v>0</v>
          </cell>
          <cell r="DB113">
            <v>0</v>
          </cell>
          <cell r="DF113">
            <v>0</v>
          </cell>
          <cell r="DG113">
            <v>0</v>
          </cell>
          <cell r="DL113">
            <v>0</v>
          </cell>
          <cell r="DM113">
            <v>0</v>
          </cell>
          <cell r="DN113">
            <v>0</v>
          </cell>
          <cell r="DO113">
            <v>0</v>
          </cell>
          <cell r="DP113">
            <v>0</v>
          </cell>
          <cell r="DQ113">
            <v>0</v>
          </cell>
          <cell r="DR113">
            <v>0</v>
          </cell>
          <cell r="DS113">
            <v>0</v>
          </cell>
          <cell r="DT113">
            <v>71.599999999999994</v>
          </cell>
          <cell r="DU113" t="b">
            <v>1</v>
          </cell>
        </row>
        <row r="114">
          <cell r="A114">
            <v>10600</v>
          </cell>
          <cell r="B114">
            <v>1110.0000000000002</v>
          </cell>
          <cell r="K114">
            <v>0</v>
          </cell>
          <cell r="L114">
            <v>0</v>
          </cell>
          <cell r="M114">
            <v>0</v>
          </cell>
          <cell r="Q114">
            <v>0</v>
          </cell>
          <cell r="R114">
            <v>0</v>
          </cell>
          <cell r="S114">
            <v>0</v>
          </cell>
          <cell r="W114">
            <v>0</v>
          </cell>
          <cell r="X114">
            <v>0</v>
          </cell>
          <cell r="Y114">
            <v>0</v>
          </cell>
          <cell r="AC114">
            <v>0</v>
          </cell>
          <cell r="AD114">
            <v>0</v>
          </cell>
          <cell r="AE114">
            <v>0</v>
          </cell>
          <cell r="AI114">
            <v>0</v>
          </cell>
          <cell r="AJ114">
            <v>0</v>
          </cell>
          <cell r="AK114">
            <v>0</v>
          </cell>
          <cell r="AL114">
            <v>0</v>
          </cell>
          <cell r="AM114">
            <v>0</v>
          </cell>
          <cell r="AN114">
            <v>0</v>
          </cell>
          <cell r="AR114">
            <v>0</v>
          </cell>
          <cell r="AS114">
            <v>0</v>
          </cell>
          <cell r="AW114">
            <v>0</v>
          </cell>
          <cell r="AX114">
            <v>0</v>
          </cell>
          <cell r="AY114">
            <v>91.800000000000011</v>
          </cell>
          <cell r="BB114">
            <v>91.800000000000011</v>
          </cell>
          <cell r="BC114">
            <v>1</v>
          </cell>
          <cell r="BG114">
            <v>0</v>
          </cell>
          <cell r="BH114">
            <v>0</v>
          </cell>
          <cell r="BL114">
            <v>0</v>
          </cell>
          <cell r="BM114">
            <v>0</v>
          </cell>
          <cell r="BQ114">
            <v>0</v>
          </cell>
          <cell r="BR114">
            <v>0</v>
          </cell>
          <cell r="BV114">
            <v>0</v>
          </cell>
          <cell r="BW114">
            <v>0</v>
          </cell>
          <cell r="BX114">
            <v>0</v>
          </cell>
          <cell r="CB114">
            <v>0</v>
          </cell>
          <cell r="CC114">
            <v>0</v>
          </cell>
          <cell r="CG114">
            <v>0</v>
          </cell>
          <cell r="CH114">
            <v>0</v>
          </cell>
          <cell r="CL114">
            <v>0</v>
          </cell>
          <cell r="CM114">
            <v>0</v>
          </cell>
          <cell r="CQ114">
            <v>0</v>
          </cell>
          <cell r="CR114">
            <v>0</v>
          </cell>
          <cell r="CT114">
            <v>111.00000000000001</v>
          </cell>
          <cell r="CV114">
            <v>111.00000000000001</v>
          </cell>
          <cell r="CW114">
            <v>2</v>
          </cell>
          <cell r="DA114">
            <v>0</v>
          </cell>
          <cell r="DB114">
            <v>0</v>
          </cell>
          <cell r="DF114">
            <v>0</v>
          </cell>
          <cell r="DG114">
            <v>0</v>
          </cell>
          <cell r="DL114">
            <v>0</v>
          </cell>
          <cell r="DM114">
            <v>0</v>
          </cell>
          <cell r="DN114">
            <v>0</v>
          </cell>
          <cell r="DO114">
            <v>0</v>
          </cell>
          <cell r="DP114">
            <v>0</v>
          </cell>
          <cell r="DQ114">
            <v>0</v>
          </cell>
          <cell r="DR114">
            <v>0</v>
          </cell>
          <cell r="DS114">
            <v>0</v>
          </cell>
          <cell r="DT114">
            <v>91.800000000000011</v>
          </cell>
          <cell r="DU114" t="b">
            <v>1</v>
          </cell>
        </row>
        <row r="115">
          <cell r="A115">
            <v>10700</v>
          </cell>
          <cell r="B115">
            <v>1110.0000000000002</v>
          </cell>
          <cell r="K115">
            <v>0</v>
          </cell>
          <cell r="L115">
            <v>0</v>
          </cell>
          <cell r="M115">
            <v>0</v>
          </cell>
          <cell r="Q115">
            <v>0</v>
          </cell>
          <cell r="R115">
            <v>0</v>
          </cell>
          <cell r="S115">
            <v>0</v>
          </cell>
          <cell r="T115">
            <v>59.400000000000006</v>
          </cell>
          <cell r="W115">
            <v>59.400000000000006</v>
          </cell>
          <cell r="X115">
            <v>1</v>
          </cell>
          <cell r="Y115">
            <v>5.3513513513513509</v>
          </cell>
          <cell r="AC115">
            <v>0</v>
          </cell>
          <cell r="AD115">
            <v>0</v>
          </cell>
          <cell r="AE115">
            <v>0</v>
          </cell>
          <cell r="AI115">
            <v>0</v>
          </cell>
          <cell r="AJ115">
            <v>0</v>
          </cell>
          <cell r="AK115">
            <v>0</v>
          </cell>
          <cell r="AL115">
            <v>0</v>
          </cell>
          <cell r="AM115">
            <v>0</v>
          </cell>
          <cell r="AN115">
            <v>0</v>
          </cell>
          <cell r="AR115">
            <v>0</v>
          </cell>
          <cell r="AS115">
            <v>0</v>
          </cell>
          <cell r="AW115">
            <v>0</v>
          </cell>
          <cell r="AX115">
            <v>0</v>
          </cell>
          <cell r="BB115">
            <v>0</v>
          </cell>
          <cell r="BC115">
            <v>0</v>
          </cell>
          <cell r="BG115">
            <v>0</v>
          </cell>
          <cell r="BH115">
            <v>0</v>
          </cell>
          <cell r="BL115">
            <v>0</v>
          </cell>
          <cell r="BM115">
            <v>0</v>
          </cell>
          <cell r="BQ115">
            <v>0</v>
          </cell>
          <cell r="BR115">
            <v>0</v>
          </cell>
          <cell r="BV115">
            <v>0</v>
          </cell>
          <cell r="BW115">
            <v>0</v>
          </cell>
          <cell r="BX115">
            <v>0</v>
          </cell>
          <cell r="CB115">
            <v>0</v>
          </cell>
          <cell r="CC115">
            <v>0</v>
          </cell>
          <cell r="CG115">
            <v>0</v>
          </cell>
          <cell r="CH115">
            <v>0</v>
          </cell>
          <cell r="CL115">
            <v>0</v>
          </cell>
          <cell r="CM115">
            <v>0</v>
          </cell>
          <cell r="CQ115">
            <v>0</v>
          </cell>
          <cell r="CR115">
            <v>0</v>
          </cell>
          <cell r="CS115">
            <v>61.050000000000011</v>
          </cell>
          <cell r="CV115">
            <v>61.050000000000011</v>
          </cell>
          <cell r="CW115">
            <v>1</v>
          </cell>
          <cell r="DA115">
            <v>0</v>
          </cell>
          <cell r="DB115">
            <v>0</v>
          </cell>
          <cell r="DF115">
            <v>0</v>
          </cell>
          <cell r="DG115">
            <v>0</v>
          </cell>
          <cell r="DL115">
            <v>0</v>
          </cell>
          <cell r="DM115">
            <v>0</v>
          </cell>
          <cell r="DN115">
            <v>59.400000000000006</v>
          </cell>
          <cell r="DO115">
            <v>0</v>
          </cell>
          <cell r="DP115">
            <v>0</v>
          </cell>
          <cell r="DQ115">
            <v>59.400000000000006</v>
          </cell>
          <cell r="DR115">
            <v>1</v>
          </cell>
          <cell r="DS115">
            <v>5.3513513513513509</v>
          </cell>
          <cell r="DT115">
            <v>59.400000000000006</v>
          </cell>
          <cell r="DU115" t="b">
            <v>1</v>
          </cell>
        </row>
        <row r="116">
          <cell r="A116">
            <v>10800</v>
          </cell>
          <cell r="B116">
            <v>1110.0000000000002</v>
          </cell>
          <cell r="D116">
            <v>0</v>
          </cell>
          <cell r="K116">
            <v>0</v>
          </cell>
          <cell r="L116">
            <v>0</v>
          </cell>
          <cell r="M116">
            <v>0</v>
          </cell>
          <cell r="Q116">
            <v>0</v>
          </cell>
          <cell r="R116">
            <v>0</v>
          </cell>
          <cell r="S116">
            <v>0</v>
          </cell>
          <cell r="W116">
            <v>0</v>
          </cell>
          <cell r="X116">
            <v>0</v>
          </cell>
          <cell r="Y116">
            <v>0</v>
          </cell>
          <cell r="AC116">
            <v>0</v>
          </cell>
          <cell r="AD116">
            <v>0</v>
          </cell>
          <cell r="AE116">
            <v>0</v>
          </cell>
          <cell r="AI116">
            <v>0</v>
          </cell>
          <cell r="AJ116">
            <v>0</v>
          </cell>
          <cell r="AK116">
            <v>0</v>
          </cell>
          <cell r="AL116">
            <v>0</v>
          </cell>
          <cell r="AM116">
            <v>0</v>
          </cell>
          <cell r="AN116">
            <v>0</v>
          </cell>
          <cell r="AR116">
            <v>0</v>
          </cell>
          <cell r="AS116">
            <v>0</v>
          </cell>
          <cell r="AW116">
            <v>0</v>
          </cell>
          <cell r="AX116">
            <v>0</v>
          </cell>
          <cell r="BB116">
            <v>0</v>
          </cell>
          <cell r="BC116">
            <v>0</v>
          </cell>
          <cell r="BG116">
            <v>0</v>
          </cell>
          <cell r="BH116">
            <v>0</v>
          </cell>
          <cell r="BL116">
            <v>0</v>
          </cell>
          <cell r="BM116">
            <v>0</v>
          </cell>
          <cell r="BQ116">
            <v>0</v>
          </cell>
          <cell r="BR116">
            <v>0</v>
          </cell>
          <cell r="BV116">
            <v>0</v>
          </cell>
          <cell r="BW116">
            <v>0</v>
          </cell>
          <cell r="BX116">
            <v>0</v>
          </cell>
          <cell r="CB116">
            <v>0</v>
          </cell>
          <cell r="CC116">
            <v>0</v>
          </cell>
          <cell r="CG116">
            <v>0</v>
          </cell>
          <cell r="CH116">
            <v>0</v>
          </cell>
          <cell r="CL116">
            <v>0</v>
          </cell>
          <cell r="CM116">
            <v>0</v>
          </cell>
          <cell r="CQ116">
            <v>0</v>
          </cell>
          <cell r="CR116">
            <v>0</v>
          </cell>
          <cell r="CV116">
            <v>0</v>
          </cell>
          <cell r="CW116">
            <v>0</v>
          </cell>
          <cell r="DA116">
            <v>0</v>
          </cell>
          <cell r="DB116">
            <v>0</v>
          </cell>
          <cell r="DF116">
            <v>0</v>
          </cell>
          <cell r="DG116">
            <v>0</v>
          </cell>
          <cell r="DL116">
            <v>0</v>
          </cell>
          <cell r="DM116">
            <v>0</v>
          </cell>
          <cell r="DN116">
            <v>0</v>
          </cell>
          <cell r="DO116">
            <v>0</v>
          </cell>
          <cell r="DP116">
            <v>0</v>
          </cell>
          <cell r="DQ116">
            <v>0</v>
          </cell>
          <cell r="DR116">
            <v>0</v>
          </cell>
          <cell r="DS116">
            <v>0</v>
          </cell>
          <cell r="DT116">
            <v>0</v>
          </cell>
          <cell r="DU116" t="b">
            <v>1</v>
          </cell>
        </row>
        <row r="117">
          <cell r="A117">
            <v>10900</v>
          </cell>
          <cell r="B117">
            <v>1110.0000000000002</v>
          </cell>
          <cell r="K117">
            <v>0</v>
          </cell>
          <cell r="L117">
            <v>0</v>
          </cell>
          <cell r="M117">
            <v>0</v>
          </cell>
          <cell r="Q117">
            <v>0</v>
          </cell>
          <cell r="R117">
            <v>0</v>
          </cell>
          <cell r="S117">
            <v>0</v>
          </cell>
          <cell r="W117">
            <v>0</v>
          </cell>
          <cell r="X117">
            <v>0</v>
          </cell>
          <cell r="Y117">
            <v>0</v>
          </cell>
          <cell r="AC117">
            <v>0</v>
          </cell>
          <cell r="AD117">
            <v>0</v>
          </cell>
          <cell r="AE117">
            <v>0</v>
          </cell>
          <cell r="AI117">
            <v>0</v>
          </cell>
          <cell r="AJ117">
            <v>0</v>
          </cell>
          <cell r="AK117">
            <v>0</v>
          </cell>
          <cell r="AL117">
            <v>0</v>
          </cell>
          <cell r="AM117">
            <v>0</v>
          </cell>
          <cell r="AN117">
            <v>0</v>
          </cell>
          <cell r="AR117">
            <v>0</v>
          </cell>
          <cell r="AS117">
            <v>0</v>
          </cell>
          <cell r="AW117">
            <v>0</v>
          </cell>
          <cell r="AX117">
            <v>0</v>
          </cell>
          <cell r="BB117">
            <v>0</v>
          </cell>
          <cell r="BC117">
            <v>0</v>
          </cell>
          <cell r="BG117">
            <v>0</v>
          </cell>
          <cell r="BH117">
            <v>0</v>
          </cell>
          <cell r="BI117">
            <v>0.25</v>
          </cell>
          <cell r="BL117">
            <v>0.25</v>
          </cell>
          <cell r="BM117">
            <v>1</v>
          </cell>
          <cell r="BQ117">
            <v>0</v>
          </cell>
          <cell r="BR117">
            <v>0</v>
          </cell>
          <cell r="BV117">
            <v>0</v>
          </cell>
          <cell r="BW117">
            <v>0</v>
          </cell>
          <cell r="BX117">
            <v>0</v>
          </cell>
          <cell r="CB117">
            <v>0</v>
          </cell>
          <cell r="CC117">
            <v>0</v>
          </cell>
          <cell r="CG117">
            <v>0</v>
          </cell>
          <cell r="CH117">
            <v>0</v>
          </cell>
          <cell r="CL117">
            <v>0</v>
          </cell>
          <cell r="CM117">
            <v>0</v>
          </cell>
          <cell r="CQ117">
            <v>0</v>
          </cell>
          <cell r="CR117">
            <v>0</v>
          </cell>
          <cell r="CV117">
            <v>0</v>
          </cell>
          <cell r="CW117">
            <v>0</v>
          </cell>
          <cell r="DA117">
            <v>0</v>
          </cell>
          <cell r="DB117">
            <v>0</v>
          </cell>
          <cell r="DF117">
            <v>0</v>
          </cell>
          <cell r="DG117">
            <v>0</v>
          </cell>
          <cell r="DL117">
            <v>0</v>
          </cell>
          <cell r="DM117">
            <v>0</v>
          </cell>
          <cell r="DN117">
            <v>0</v>
          </cell>
          <cell r="DO117">
            <v>0</v>
          </cell>
          <cell r="DP117">
            <v>0</v>
          </cell>
          <cell r="DQ117">
            <v>0</v>
          </cell>
          <cell r="DR117">
            <v>0</v>
          </cell>
          <cell r="DS117">
            <v>0</v>
          </cell>
          <cell r="DT117">
            <v>0.25</v>
          </cell>
          <cell r="DU117" t="b">
            <v>1</v>
          </cell>
        </row>
        <row r="118">
          <cell r="A118">
            <v>11000</v>
          </cell>
          <cell r="B118">
            <v>1100</v>
          </cell>
          <cell r="D118">
            <v>0</v>
          </cell>
          <cell r="K118">
            <v>0</v>
          </cell>
          <cell r="L118">
            <v>0</v>
          </cell>
          <cell r="M118">
            <v>0</v>
          </cell>
          <cell r="Q118">
            <v>0</v>
          </cell>
          <cell r="R118">
            <v>0</v>
          </cell>
          <cell r="S118">
            <v>0</v>
          </cell>
          <cell r="W118">
            <v>0</v>
          </cell>
          <cell r="X118">
            <v>0</v>
          </cell>
          <cell r="Y118">
            <v>0</v>
          </cell>
          <cell r="AC118">
            <v>0</v>
          </cell>
          <cell r="AD118">
            <v>0</v>
          </cell>
          <cell r="AE118">
            <v>0</v>
          </cell>
          <cell r="AI118">
            <v>0</v>
          </cell>
          <cell r="AJ118">
            <v>0</v>
          </cell>
          <cell r="AK118">
            <v>0</v>
          </cell>
          <cell r="AL118">
            <v>0</v>
          </cell>
          <cell r="AM118">
            <v>0</v>
          </cell>
          <cell r="AN118">
            <v>0</v>
          </cell>
          <cell r="AR118">
            <v>0</v>
          </cell>
          <cell r="AS118">
            <v>0</v>
          </cell>
          <cell r="AW118">
            <v>0</v>
          </cell>
          <cell r="AX118">
            <v>0</v>
          </cell>
          <cell r="BB118">
            <v>0</v>
          </cell>
          <cell r="BC118">
            <v>0</v>
          </cell>
          <cell r="BG118">
            <v>0</v>
          </cell>
          <cell r="BH118">
            <v>0</v>
          </cell>
          <cell r="BL118">
            <v>0</v>
          </cell>
          <cell r="BM118">
            <v>0</v>
          </cell>
          <cell r="BQ118">
            <v>0</v>
          </cell>
          <cell r="BR118">
            <v>0</v>
          </cell>
          <cell r="BV118">
            <v>0</v>
          </cell>
          <cell r="BW118">
            <v>0</v>
          </cell>
          <cell r="BX118">
            <v>0</v>
          </cell>
          <cell r="CB118">
            <v>0</v>
          </cell>
          <cell r="CC118">
            <v>0</v>
          </cell>
          <cell r="CG118">
            <v>0</v>
          </cell>
          <cell r="CH118">
            <v>0</v>
          </cell>
          <cell r="CL118">
            <v>0</v>
          </cell>
          <cell r="CM118">
            <v>0</v>
          </cell>
          <cell r="CQ118">
            <v>0</v>
          </cell>
          <cell r="CR118">
            <v>0</v>
          </cell>
          <cell r="CV118">
            <v>0</v>
          </cell>
          <cell r="CW118">
            <v>0</v>
          </cell>
          <cell r="DA118">
            <v>0</v>
          </cell>
          <cell r="DB118">
            <v>0</v>
          </cell>
          <cell r="DF118">
            <v>0</v>
          </cell>
          <cell r="DG118">
            <v>0</v>
          </cell>
          <cell r="DL118">
            <v>0</v>
          </cell>
          <cell r="DM118">
            <v>0</v>
          </cell>
          <cell r="DN118">
            <v>0</v>
          </cell>
          <cell r="DO118">
            <v>0</v>
          </cell>
          <cell r="DP118">
            <v>0</v>
          </cell>
          <cell r="DQ118">
            <v>0</v>
          </cell>
          <cell r="DR118">
            <v>0</v>
          </cell>
          <cell r="DS118">
            <v>0</v>
          </cell>
          <cell r="DT118">
            <v>0</v>
          </cell>
          <cell r="DU118" t="b">
            <v>1</v>
          </cell>
        </row>
        <row r="119">
          <cell r="A119">
            <v>11100</v>
          </cell>
          <cell r="B119">
            <v>1100</v>
          </cell>
          <cell r="D119">
            <v>0</v>
          </cell>
          <cell r="K119">
            <v>0</v>
          </cell>
          <cell r="L119">
            <v>0</v>
          </cell>
          <cell r="M119">
            <v>0</v>
          </cell>
          <cell r="Q119">
            <v>0</v>
          </cell>
          <cell r="R119">
            <v>0</v>
          </cell>
          <cell r="S119">
            <v>0</v>
          </cell>
          <cell r="W119">
            <v>0</v>
          </cell>
          <cell r="X119">
            <v>0</v>
          </cell>
          <cell r="Y119">
            <v>0</v>
          </cell>
          <cell r="AC119">
            <v>0</v>
          </cell>
          <cell r="AD119">
            <v>0</v>
          </cell>
          <cell r="AE119">
            <v>0</v>
          </cell>
          <cell r="AI119">
            <v>0</v>
          </cell>
          <cell r="AJ119">
            <v>0</v>
          </cell>
          <cell r="AK119">
            <v>0</v>
          </cell>
          <cell r="AL119">
            <v>0</v>
          </cell>
          <cell r="AM119">
            <v>0</v>
          </cell>
          <cell r="AN119">
            <v>0</v>
          </cell>
          <cell r="AR119">
            <v>0</v>
          </cell>
          <cell r="AS119">
            <v>0</v>
          </cell>
          <cell r="AW119">
            <v>0</v>
          </cell>
          <cell r="AX119">
            <v>0</v>
          </cell>
          <cell r="BB119">
            <v>0</v>
          </cell>
          <cell r="BC119">
            <v>0</v>
          </cell>
          <cell r="BG119">
            <v>0</v>
          </cell>
          <cell r="BH119">
            <v>0</v>
          </cell>
          <cell r="BL119">
            <v>0</v>
          </cell>
          <cell r="BM119">
            <v>0</v>
          </cell>
          <cell r="BQ119">
            <v>0</v>
          </cell>
          <cell r="BR119">
            <v>0</v>
          </cell>
          <cell r="BV119">
            <v>0</v>
          </cell>
          <cell r="BW119">
            <v>0</v>
          </cell>
          <cell r="BX119">
            <v>0</v>
          </cell>
          <cell r="CB119">
            <v>0</v>
          </cell>
          <cell r="CC119">
            <v>0</v>
          </cell>
          <cell r="CG119">
            <v>0</v>
          </cell>
          <cell r="CH119">
            <v>0</v>
          </cell>
          <cell r="CL119">
            <v>0</v>
          </cell>
          <cell r="CM119">
            <v>0</v>
          </cell>
          <cell r="CQ119">
            <v>0</v>
          </cell>
          <cell r="CR119">
            <v>0</v>
          </cell>
          <cell r="CV119">
            <v>0</v>
          </cell>
          <cell r="CW119">
            <v>0</v>
          </cell>
          <cell r="DA119">
            <v>0</v>
          </cell>
          <cell r="DB119">
            <v>0</v>
          </cell>
          <cell r="DF119">
            <v>0</v>
          </cell>
          <cell r="DG119">
            <v>0</v>
          </cell>
          <cell r="DL119">
            <v>0</v>
          </cell>
          <cell r="DM119">
            <v>0</v>
          </cell>
          <cell r="DN119">
            <v>0</v>
          </cell>
          <cell r="DO119">
            <v>0</v>
          </cell>
          <cell r="DP119">
            <v>0</v>
          </cell>
          <cell r="DQ119">
            <v>0</v>
          </cell>
          <cell r="DR119">
            <v>0</v>
          </cell>
          <cell r="DS119">
            <v>0</v>
          </cell>
          <cell r="DT119">
            <v>0</v>
          </cell>
          <cell r="DU119" t="b">
            <v>1</v>
          </cell>
        </row>
        <row r="120">
          <cell r="A120">
            <v>11200</v>
          </cell>
          <cell r="B120">
            <v>1100</v>
          </cell>
          <cell r="D120">
            <v>0</v>
          </cell>
          <cell r="K120">
            <v>0</v>
          </cell>
          <cell r="L120">
            <v>0</v>
          </cell>
          <cell r="M120">
            <v>0</v>
          </cell>
          <cell r="Q120">
            <v>0</v>
          </cell>
          <cell r="R120">
            <v>0</v>
          </cell>
          <cell r="S120">
            <v>0</v>
          </cell>
          <cell r="W120">
            <v>0</v>
          </cell>
          <cell r="X120">
            <v>0</v>
          </cell>
          <cell r="Y120">
            <v>0</v>
          </cell>
          <cell r="AC120">
            <v>0</v>
          </cell>
          <cell r="AD120">
            <v>0</v>
          </cell>
          <cell r="AE120">
            <v>0</v>
          </cell>
          <cell r="AI120">
            <v>0</v>
          </cell>
          <cell r="AJ120">
            <v>0</v>
          </cell>
          <cell r="AK120">
            <v>0</v>
          </cell>
          <cell r="AL120">
            <v>0</v>
          </cell>
          <cell r="AM120">
            <v>0</v>
          </cell>
          <cell r="AN120">
            <v>0</v>
          </cell>
          <cell r="AR120">
            <v>0</v>
          </cell>
          <cell r="AS120">
            <v>0</v>
          </cell>
          <cell r="AW120">
            <v>0</v>
          </cell>
          <cell r="AX120">
            <v>0</v>
          </cell>
          <cell r="BB120">
            <v>0</v>
          </cell>
          <cell r="BC120">
            <v>0</v>
          </cell>
          <cell r="BG120">
            <v>0</v>
          </cell>
          <cell r="BH120">
            <v>0</v>
          </cell>
          <cell r="BL120">
            <v>0</v>
          </cell>
          <cell r="BM120">
            <v>0</v>
          </cell>
          <cell r="BQ120">
            <v>0</v>
          </cell>
          <cell r="BR120">
            <v>0</v>
          </cell>
          <cell r="BV120">
            <v>0</v>
          </cell>
          <cell r="BW120">
            <v>0</v>
          </cell>
          <cell r="BX120">
            <v>0</v>
          </cell>
          <cell r="CB120">
            <v>0</v>
          </cell>
          <cell r="CC120">
            <v>0</v>
          </cell>
          <cell r="CG120">
            <v>0</v>
          </cell>
          <cell r="CH120">
            <v>0</v>
          </cell>
          <cell r="CL120">
            <v>0</v>
          </cell>
          <cell r="CM120">
            <v>0</v>
          </cell>
          <cell r="CQ120">
            <v>0</v>
          </cell>
          <cell r="CR120">
            <v>0</v>
          </cell>
          <cell r="CV120">
            <v>0</v>
          </cell>
          <cell r="CW120">
            <v>0</v>
          </cell>
          <cell r="DA120">
            <v>0</v>
          </cell>
          <cell r="DB120">
            <v>0</v>
          </cell>
          <cell r="DF120">
            <v>0</v>
          </cell>
          <cell r="DG120">
            <v>0</v>
          </cell>
          <cell r="DL120">
            <v>0</v>
          </cell>
          <cell r="DM120">
            <v>0</v>
          </cell>
          <cell r="DN120">
            <v>0</v>
          </cell>
          <cell r="DO120">
            <v>0</v>
          </cell>
          <cell r="DP120">
            <v>0</v>
          </cell>
          <cell r="DQ120">
            <v>0</v>
          </cell>
          <cell r="DR120">
            <v>0</v>
          </cell>
          <cell r="DS120">
            <v>0</v>
          </cell>
          <cell r="DT120">
            <v>0</v>
          </cell>
          <cell r="DU120" t="b">
            <v>1</v>
          </cell>
        </row>
        <row r="121">
          <cell r="A121">
            <v>11300</v>
          </cell>
          <cell r="B121">
            <v>1100</v>
          </cell>
          <cell r="D121">
            <v>0</v>
          </cell>
          <cell r="K121">
            <v>0</v>
          </cell>
          <cell r="L121">
            <v>0</v>
          </cell>
          <cell r="M121">
            <v>0</v>
          </cell>
          <cell r="Q121">
            <v>0</v>
          </cell>
          <cell r="R121">
            <v>0</v>
          </cell>
          <cell r="S121">
            <v>0</v>
          </cell>
          <cell r="W121">
            <v>0</v>
          </cell>
          <cell r="X121">
            <v>0</v>
          </cell>
          <cell r="Y121">
            <v>0</v>
          </cell>
          <cell r="AC121">
            <v>0</v>
          </cell>
          <cell r="AD121">
            <v>0</v>
          </cell>
          <cell r="AE121">
            <v>0</v>
          </cell>
          <cell r="AI121">
            <v>0</v>
          </cell>
          <cell r="AJ121">
            <v>0</v>
          </cell>
          <cell r="AK121">
            <v>0</v>
          </cell>
          <cell r="AL121">
            <v>0</v>
          </cell>
          <cell r="AM121">
            <v>0</v>
          </cell>
          <cell r="AN121">
            <v>0</v>
          </cell>
          <cell r="AR121">
            <v>0</v>
          </cell>
          <cell r="AS121">
            <v>0</v>
          </cell>
          <cell r="AW121">
            <v>0</v>
          </cell>
          <cell r="AX121">
            <v>0</v>
          </cell>
          <cell r="BB121">
            <v>0</v>
          </cell>
          <cell r="BC121">
            <v>0</v>
          </cell>
          <cell r="BG121">
            <v>0</v>
          </cell>
          <cell r="BH121">
            <v>0</v>
          </cell>
          <cell r="BL121">
            <v>0</v>
          </cell>
          <cell r="BM121">
            <v>0</v>
          </cell>
          <cell r="BQ121">
            <v>0</v>
          </cell>
          <cell r="BR121">
            <v>0</v>
          </cell>
          <cell r="BV121">
            <v>0</v>
          </cell>
          <cell r="BW121">
            <v>0</v>
          </cell>
          <cell r="BX121">
            <v>0</v>
          </cell>
          <cell r="CB121">
            <v>0</v>
          </cell>
          <cell r="CC121">
            <v>0</v>
          </cell>
          <cell r="CG121">
            <v>0</v>
          </cell>
          <cell r="CH121">
            <v>0</v>
          </cell>
          <cell r="CL121">
            <v>0</v>
          </cell>
          <cell r="CM121">
            <v>0</v>
          </cell>
          <cell r="CQ121">
            <v>0</v>
          </cell>
          <cell r="CR121">
            <v>0</v>
          </cell>
          <cell r="CV121">
            <v>0</v>
          </cell>
          <cell r="CW121">
            <v>0</v>
          </cell>
          <cell r="DA121">
            <v>0</v>
          </cell>
          <cell r="DB121">
            <v>0</v>
          </cell>
          <cell r="DF121">
            <v>0</v>
          </cell>
          <cell r="DG121">
            <v>0</v>
          </cell>
          <cell r="DL121">
            <v>0</v>
          </cell>
          <cell r="DM121">
            <v>0</v>
          </cell>
          <cell r="DN121">
            <v>0</v>
          </cell>
          <cell r="DO121">
            <v>0</v>
          </cell>
          <cell r="DP121">
            <v>0</v>
          </cell>
          <cell r="DQ121">
            <v>0</v>
          </cell>
          <cell r="DR121">
            <v>0</v>
          </cell>
          <cell r="DS121">
            <v>0</v>
          </cell>
          <cell r="DT121">
            <v>0</v>
          </cell>
          <cell r="DU121" t="b">
            <v>1</v>
          </cell>
        </row>
        <row r="122">
          <cell r="A122">
            <v>11400</v>
          </cell>
          <cell r="B122">
            <v>1100</v>
          </cell>
          <cell r="D122">
            <v>0</v>
          </cell>
          <cell r="K122">
            <v>0</v>
          </cell>
          <cell r="L122">
            <v>0</v>
          </cell>
          <cell r="M122">
            <v>0</v>
          </cell>
          <cell r="Q122">
            <v>0</v>
          </cell>
          <cell r="R122">
            <v>0</v>
          </cell>
          <cell r="S122">
            <v>0</v>
          </cell>
          <cell r="W122">
            <v>0</v>
          </cell>
          <cell r="X122">
            <v>0</v>
          </cell>
          <cell r="Y122">
            <v>0</v>
          </cell>
          <cell r="AC122">
            <v>0</v>
          </cell>
          <cell r="AD122">
            <v>0</v>
          </cell>
          <cell r="AE122">
            <v>0</v>
          </cell>
          <cell r="AI122">
            <v>0</v>
          </cell>
          <cell r="AJ122">
            <v>0</v>
          </cell>
          <cell r="AK122">
            <v>0</v>
          </cell>
          <cell r="AL122">
            <v>0</v>
          </cell>
          <cell r="AM122">
            <v>0</v>
          </cell>
          <cell r="AN122">
            <v>0</v>
          </cell>
          <cell r="AR122">
            <v>0</v>
          </cell>
          <cell r="AS122">
            <v>0</v>
          </cell>
          <cell r="AW122">
            <v>0</v>
          </cell>
          <cell r="AX122">
            <v>0</v>
          </cell>
          <cell r="BB122">
            <v>0</v>
          </cell>
          <cell r="BC122">
            <v>0</v>
          </cell>
          <cell r="BG122">
            <v>0</v>
          </cell>
          <cell r="BH122">
            <v>0</v>
          </cell>
          <cell r="BL122">
            <v>0</v>
          </cell>
          <cell r="BM122">
            <v>0</v>
          </cell>
          <cell r="BQ122">
            <v>0</v>
          </cell>
          <cell r="BR122">
            <v>0</v>
          </cell>
          <cell r="BV122">
            <v>0</v>
          </cell>
          <cell r="BW122">
            <v>0</v>
          </cell>
          <cell r="BX122">
            <v>0</v>
          </cell>
          <cell r="CB122">
            <v>0</v>
          </cell>
          <cell r="CC122">
            <v>0</v>
          </cell>
          <cell r="CG122">
            <v>0</v>
          </cell>
          <cell r="CH122">
            <v>0</v>
          </cell>
          <cell r="CL122">
            <v>0</v>
          </cell>
          <cell r="CM122">
            <v>0</v>
          </cell>
          <cell r="CQ122">
            <v>0</v>
          </cell>
          <cell r="CR122">
            <v>0</v>
          </cell>
          <cell r="CV122">
            <v>0</v>
          </cell>
          <cell r="CW122">
            <v>0</v>
          </cell>
          <cell r="DA122">
            <v>0</v>
          </cell>
          <cell r="DB122">
            <v>0</v>
          </cell>
          <cell r="DF122">
            <v>0</v>
          </cell>
          <cell r="DG122">
            <v>0</v>
          </cell>
          <cell r="DL122">
            <v>0</v>
          </cell>
          <cell r="DM122">
            <v>0</v>
          </cell>
          <cell r="DN122">
            <v>0</v>
          </cell>
          <cell r="DO122">
            <v>0</v>
          </cell>
          <cell r="DP122">
            <v>0</v>
          </cell>
          <cell r="DQ122">
            <v>0</v>
          </cell>
          <cell r="DR122">
            <v>0</v>
          </cell>
          <cell r="DS122">
            <v>0</v>
          </cell>
          <cell r="DT122">
            <v>0</v>
          </cell>
          <cell r="DU122" t="b">
            <v>1</v>
          </cell>
        </row>
        <row r="123">
          <cell r="A123">
            <v>11500</v>
          </cell>
          <cell r="B123">
            <v>1100</v>
          </cell>
          <cell r="D123">
            <v>0</v>
          </cell>
          <cell r="K123">
            <v>0</v>
          </cell>
          <cell r="L123">
            <v>0</v>
          </cell>
          <cell r="M123">
            <v>0</v>
          </cell>
          <cell r="Q123">
            <v>0</v>
          </cell>
          <cell r="R123">
            <v>0</v>
          </cell>
          <cell r="S123">
            <v>0</v>
          </cell>
          <cell r="W123">
            <v>0</v>
          </cell>
          <cell r="X123">
            <v>0</v>
          </cell>
          <cell r="Y123">
            <v>0</v>
          </cell>
          <cell r="AC123">
            <v>0</v>
          </cell>
          <cell r="AD123">
            <v>0</v>
          </cell>
          <cell r="AE123">
            <v>0</v>
          </cell>
          <cell r="AI123">
            <v>0</v>
          </cell>
          <cell r="AJ123">
            <v>0</v>
          </cell>
          <cell r="AK123">
            <v>0</v>
          </cell>
          <cell r="AL123">
            <v>0</v>
          </cell>
          <cell r="AM123">
            <v>0</v>
          </cell>
          <cell r="AN123">
            <v>0</v>
          </cell>
          <cell r="AR123">
            <v>0</v>
          </cell>
          <cell r="AS123">
            <v>0</v>
          </cell>
          <cell r="AW123">
            <v>0</v>
          </cell>
          <cell r="AX123">
            <v>0</v>
          </cell>
          <cell r="BB123">
            <v>0</v>
          </cell>
          <cell r="BC123">
            <v>0</v>
          </cell>
          <cell r="BG123">
            <v>0</v>
          </cell>
          <cell r="BH123">
            <v>0</v>
          </cell>
          <cell r="BL123">
            <v>0</v>
          </cell>
          <cell r="BM123">
            <v>0</v>
          </cell>
          <cell r="BQ123">
            <v>0</v>
          </cell>
          <cell r="BR123">
            <v>0</v>
          </cell>
          <cell r="BV123">
            <v>0</v>
          </cell>
          <cell r="BW123">
            <v>0</v>
          </cell>
          <cell r="BX123">
            <v>0</v>
          </cell>
          <cell r="CB123">
            <v>0</v>
          </cell>
          <cell r="CC123">
            <v>0</v>
          </cell>
          <cell r="CG123">
            <v>0</v>
          </cell>
          <cell r="CH123">
            <v>0</v>
          </cell>
          <cell r="CL123">
            <v>0</v>
          </cell>
          <cell r="CM123">
            <v>0</v>
          </cell>
          <cell r="CQ123">
            <v>0</v>
          </cell>
          <cell r="CR123">
            <v>0</v>
          </cell>
          <cell r="CV123">
            <v>0</v>
          </cell>
          <cell r="CW123">
            <v>0</v>
          </cell>
          <cell r="DA123">
            <v>0</v>
          </cell>
          <cell r="DB123">
            <v>0</v>
          </cell>
          <cell r="DF123">
            <v>0</v>
          </cell>
          <cell r="DG123">
            <v>0</v>
          </cell>
          <cell r="DL123">
            <v>0</v>
          </cell>
          <cell r="DM123">
            <v>0</v>
          </cell>
          <cell r="DN123">
            <v>0</v>
          </cell>
          <cell r="DO123">
            <v>0</v>
          </cell>
          <cell r="DP123">
            <v>0</v>
          </cell>
          <cell r="DQ123">
            <v>0</v>
          </cell>
          <cell r="DR123">
            <v>0</v>
          </cell>
          <cell r="DS123">
            <v>0</v>
          </cell>
          <cell r="DT123">
            <v>0</v>
          </cell>
          <cell r="DU123" t="b">
            <v>1</v>
          </cell>
        </row>
        <row r="124">
          <cell r="A124">
            <v>11600</v>
          </cell>
          <cell r="B124">
            <v>1100</v>
          </cell>
          <cell r="D124">
            <v>0</v>
          </cell>
          <cell r="K124">
            <v>0</v>
          </cell>
          <cell r="L124">
            <v>0</v>
          </cell>
          <cell r="M124">
            <v>0</v>
          </cell>
          <cell r="Q124">
            <v>0</v>
          </cell>
          <cell r="R124">
            <v>0</v>
          </cell>
          <cell r="S124">
            <v>0</v>
          </cell>
          <cell r="W124">
            <v>0</v>
          </cell>
          <cell r="X124">
            <v>0</v>
          </cell>
          <cell r="Y124">
            <v>0</v>
          </cell>
          <cell r="AC124">
            <v>0</v>
          </cell>
          <cell r="AD124">
            <v>0</v>
          </cell>
          <cell r="AE124">
            <v>0</v>
          </cell>
          <cell r="AI124">
            <v>0</v>
          </cell>
          <cell r="AJ124">
            <v>0</v>
          </cell>
          <cell r="AK124">
            <v>0</v>
          </cell>
          <cell r="AL124">
            <v>0</v>
          </cell>
          <cell r="AM124">
            <v>0</v>
          </cell>
          <cell r="AN124">
            <v>0</v>
          </cell>
          <cell r="AR124">
            <v>0</v>
          </cell>
          <cell r="AS124">
            <v>0</v>
          </cell>
          <cell r="AW124">
            <v>0</v>
          </cell>
          <cell r="AX124">
            <v>0</v>
          </cell>
          <cell r="BB124">
            <v>0</v>
          </cell>
          <cell r="BC124">
            <v>0</v>
          </cell>
          <cell r="BG124">
            <v>0</v>
          </cell>
          <cell r="BH124">
            <v>0</v>
          </cell>
          <cell r="BL124">
            <v>0</v>
          </cell>
          <cell r="BM124">
            <v>0</v>
          </cell>
          <cell r="BQ124">
            <v>0</v>
          </cell>
          <cell r="BR124">
            <v>0</v>
          </cell>
          <cell r="BV124">
            <v>0</v>
          </cell>
          <cell r="BW124">
            <v>0</v>
          </cell>
          <cell r="BX124">
            <v>0</v>
          </cell>
          <cell r="CB124">
            <v>0</v>
          </cell>
          <cell r="CC124">
            <v>0</v>
          </cell>
          <cell r="CG124">
            <v>0</v>
          </cell>
          <cell r="CH124">
            <v>0</v>
          </cell>
          <cell r="CL124">
            <v>0</v>
          </cell>
          <cell r="CM124">
            <v>0</v>
          </cell>
          <cell r="CQ124">
            <v>0</v>
          </cell>
          <cell r="CR124">
            <v>0</v>
          </cell>
          <cell r="CV124">
            <v>0</v>
          </cell>
          <cell r="CW124">
            <v>0</v>
          </cell>
          <cell r="DA124">
            <v>0</v>
          </cell>
          <cell r="DB124">
            <v>0</v>
          </cell>
          <cell r="DF124">
            <v>0</v>
          </cell>
          <cell r="DG124">
            <v>0</v>
          </cell>
          <cell r="DL124">
            <v>0</v>
          </cell>
          <cell r="DM124">
            <v>0</v>
          </cell>
          <cell r="DN124">
            <v>0</v>
          </cell>
          <cell r="DO124">
            <v>0</v>
          </cell>
          <cell r="DP124">
            <v>0</v>
          </cell>
          <cell r="DQ124">
            <v>0</v>
          </cell>
          <cell r="DR124">
            <v>0</v>
          </cell>
          <cell r="DS124">
            <v>0</v>
          </cell>
          <cell r="DT124">
            <v>0</v>
          </cell>
          <cell r="DU124" t="b">
            <v>1</v>
          </cell>
        </row>
        <row r="125">
          <cell r="A125">
            <v>11700</v>
          </cell>
          <cell r="B125">
            <v>1100</v>
          </cell>
          <cell r="D125">
            <v>0</v>
          </cell>
          <cell r="K125">
            <v>0</v>
          </cell>
          <cell r="L125">
            <v>0</v>
          </cell>
          <cell r="M125">
            <v>0</v>
          </cell>
          <cell r="Q125">
            <v>0</v>
          </cell>
          <cell r="R125">
            <v>0</v>
          </cell>
          <cell r="S125">
            <v>0</v>
          </cell>
          <cell r="W125">
            <v>0</v>
          </cell>
          <cell r="X125">
            <v>0</v>
          </cell>
          <cell r="Y125">
            <v>0</v>
          </cell>
          <cell r="AC125">
            <v>0</v>
          </cell>
          <cell r="AD125">
            <v>0</v>
          </cell>
          <cell r="AE125">
            <v>0</v>
          </cell>
          <cell r="AI125">
            <v>0</v>
          </cell>
          <cell r="AJ125">
            <v>0</v>
          </cell>
          <cell r="AK125">
            <v>0</v>
          </cell>
          <cell r="AL125">
            <v>0</v>
          </cell>
          <cell r="AM125">
            <v>0</v>
          </cell>
          <cell r="AN125">
            <v>0</v>
          </cell>
          <cell r="AR125">
            <v>0</v>
          </cell>
          <cell r="AS125">
            <v>0</v>
          </cell>
          <cell r="AW125">
            <v>0</v>
          </cell>
          <cell r="AX125">
            <v>0</v>
          </cell>
          <cell r="BB125">
            <v>0</v>
          </cell>
          <cell r="BC125">
            <v>0</v>
          </cell>
          <cell r="BG125">
            <v>0</v>
          </cell>
          <cell r="BH125">
            <v>0</v>
          </cell>
          <cell r="BL125">
            <v>0</v>
          </cell>
          <cell r="BM125">
            <v>0</v>
          </cell>
          <cell r="BQ125">
            <v>0</v>
          </cell>
          <cell r="BR125">
            <v>0</v>
          </cell>
          <cell r="BV125">
            <v>0</v>
          </cell>
          <cell r="BW125">
            <v>0</v>
          </cell>
          <cell r="BX125">
            <v>0</v>
          </cell>
          <cell r="CB125">
            <v>0</v>
          </cell>
          <cell r="CC125">
            <v>0</v>
          </cell>
          <cell r="CG125">
            <v>0</v>
          </cell>
          <cell r="CH125">
            <v>0</v>
          </cell>
          <cell r="CL125">
            <v>0</v>
          </cell>
          <cell r="CM125">
            <v>0</v>
          </cell>
          <cell r="CQ125">
            <v>0</v>
          </cell>
          <cell r="CR125">
            <v>0</v>
          </cell>
          <cell r="CV125">
            <v>0</v>
          </cell>
          <cell r="CW125">
            <v>0</v>
          </cell>
          <cell r="DA125">
            <v>0</v>
          </cell>
          <cell r="DB125">
            <v>0</v>
          </cell>
          <cell r="DF125">
            <v>0</v>
          </cell>
          <cell r="DG125">
            <v>0</v>
          </cell>
          <cell r="DL125">
            <v>0</v>
          </cell>
          <cell r="DM125">
            <v>0</v>
          </cell>
          <cell r="DN125">
            <v>0</v>
          </cell>
          <cell r="DO125">
            <v>0</v>
          </cell>
          <cell r="DP125">
            <v>0</v>
          </cell>
          <cell r="DQ125">
            <v>0</v>
          </cell>
          <cell r="DR125">
            <v>0</v>
          </cell>
          <cell r="DS125">
            <v>0</v>
          </cell>
          <cell r="DT125">
            <v>0</v>
          </cell>
          <cell r="DU125" t="b">
            <v>1</v>
          </cell>
        </row>
        <row r="126">
          <cell r="A126">
            <v>11800</v>
          </cell>
          <cell r="B126">
            <v>1100</v>
          </cell>
          <cell r="D126">
            <v>0</v>
          </cell>
          <cell r="K126">
            <v>0</v>
          </cell>
          <cell r="L126">
            <v>0</v>
          </cell>
          <cell r="M126">
            <v>0</v>
          </cell>
          <cell r="Q126">
            <v>0</v>
          </cell>
          <cell r="R126">
            <v>0</v>
          </cell>
          <cell r="S126">
            <v>0</v>
          </cell>
          <cell r="W126">
            <v>0</v>
          </cell>
          <cell r="X126">
            <v>0</v>
          </cell>
          <cell r="Y126">
            <v>0</v>
          </cell>
          <cell r="AC126">
            <v>0</v>
          </cell>
          <cell r="AD126">
            <v>0</v>
          </cell>
          <cell r="AE126">
            <v>0</v>
          </cell>
          <cell r="AI126">
            <v>0</v>
          </cell>
          <cell r="AJ126">
            <v>0</v>
          </cell>
          <cell r="AK126">
            <v>0</v>
          </cell>
          <cell r="AL126">
            <v>0</v>
          </cell>
          <cell r="AM126">
            <v>0</v>
          </cell>
          <cell r="AN126">
            <v>0</v>
          </cell>
          <cell r="AR126">
            <v>0</v>
          </cell>
          <cell r="AS126">
            <v>0</v>
          </cell>
          <cell r="AW126">
            <v>0</v>
          </cell>
          <cell r="AX126">
            <v>0</v>
          </cell>
          <cell r="BB126">
            <v>0</v>
          </cell>
          <cell r="BC126">
            <v>0</v>
          </cell>
          <cell r="BG126">
            <v>0</v>
          </cell>
          <cell r="BH126">
            <v>0</v>
          </cell>
          <cell r="BL126">
            <v>0</v>
          </cell>
          <cell r="BM126">
            <v>0</v>
          </cell>
          <cell r="BQ126">
            <v>0</v>
          </cell>
          <cell r="BR126">
            <v>0</v>
          </cell>
          <cell r="BV126">
            <v>0</v>
          </cell>
          <cell r="BW126">
            <v>0</v>
          </cell>
          <cell r="BX126">
            <v>0</v>
          </cell>
          <cell r="CB126">
            <v>0</v>
          </cell>
          <cell r="CC126">
            <v>0</v>
          </cell>
          <cell r="CG126">
            <v>0</v>
          </cell>
          <cell r="CH126">
            <v>0</v>
          </cell>
          <cell r="CL126">
            <v>0</v>
          </cell>
          <cell r="CM126">
            <v>0</v>
          </cell>
          <cell r="CQ126">
            <v>0</v>
          </cell>
          <cell r="CR126">
            <v>0</v>
          </cell>
          <cell r="CV126">
            <v>0</v>
          </cell>
          <cell r="CW126">
            <v>0</v>
          </cell>
          <cell r="DA126">
            <v>0</v>
          </cell>
          <cell r="DB126">
            <v>0</v>
          </cell>
          <cell r="DF126">
            <v>0</v>
          </cell>
          <cell r="DG126">
            <v>0</v>
          </cell>
          <cell r="DL126">
            <v>0</v>
          </cell>
          <cell r="DM126">
            <v>0</v>
          </cell>
          <cell r="DN126">
            <v>0</v>
          </cell>
          <cell r="DO126">
            <v>0</v>
          </cell>
          <cell r="DP126">
            <v>0</v>
          </cell>
          <cell r="DQ126">
            <v>0</v>
          </cell>
          <cell r="DR126">
            <v>0</v>
          </cell>
          <cell r="DS126">
            <v>0</v>
          </cell>
          <cell r="DT126">
            <v>0</v>
          </cell>
          <cell r="DU126" t="b">
            <v>1</v>
          </cell>
        </row>
        <row r="127">
          <cell r="A127">
            <v>11900</v>
          </cell>
          <cell r="B127">
            <v>1100</v>
          </cell>
          <cell r="D127">
            <v>0</v>
          </cell>
          <cell r="K127">
            <v>0</v>
          </cell>
          <cell r="L127">
            <v>0</v>
          </cell>
          <cell r="M127">
            <v>0</v>
          </cell>
          <cell r="Q127">
            <v>0</v>
          </cell>
          <cell r="R127">
            <v>0</v>
          </cell>
          <cell r="S127">
            <v>0</v>
          </cell>
          <cell r="W127">
            <v>0</v>
          </cell>
          <cell r="X127">
            <v>0</v>
          </cell>
          <cell r="Y127">
            <v>0</v>
          </cell>
          <cell r="AC127">
            <v>0</v>
          </cell>
          <cell r="AD127">
            <v>0</v>
          </cell>
          <cell r="AE127">
            <v>0</v>
          </cell>
          <cell r="AI127">
            <v>0</v>
          </cell>
          <cell r="AJ127">
            <v>0</v>
          </cell>
          <cell r="AK127">
            <v>0</v>
          </cell>
          <cell r="AL127">
            <v>0</v>
          </cell>
          <cell r="AM127">
            <v>0</v>
          </cell>
          <cell r="AN127">
            <v>0</v>
          </cell>
          <cell r="AR127">
            <v>0</v>
          </cell>
          <cell r="AS127">
            <v>0</v>
          </cell>
          <cell r="AW127">
            <v>0</v>
          </cell>
          <cell r="AX127">
            <v>0</v>
          </cell>
          <cell r="BB127">
            <v>0</v>
          </cell>
          <cell r="BC127">
            <v>0</v>
          </cell>
          <cell r="BG127">
            <v>0</v>
          </cell>
          <cell r="BH127">
            <v>0</v>
          </cell>
          <cell r="BL127">
            <v>0</v>
          </cell>
          <cell r="BM127">
            <v>0</v>
          </cell>
          <cell r="BQ127">
            <v>0</v>
          </cell>
          <cell r="BR127">
            <v>0</v>
          </cell>
          <cell r="BV127">
            <v>0</v>
          </cell>
          <cell r="BW127">
            <v>0</v>
          </cell>
          <cell r="BX127">
            <v>0</v>
          </cell>
          <cell r="CB127">
            <v>0</v>
          </cell>
          <cell r="CC127">
            <v>0</v>
          </cell>
          <cell r="CG127">
            <v>0</v>
          </cell>
          <cell r="CH127">
            <v>0</v>
          </cell>
          <cell r="CL127">
            <v>0</v>
          </cell>
          <cell r="CM127">
            <v>0</v>
          </cell>
          <cell r="CQ127">
            <v>0</v>
          </cell>
          <cell r="CR127">
            <v>0</v>
          </cell>
          <cell r="CV127">
            <v>0</v>
          </cell>
          <cell r="CW127">
            <v>0</v>
          </cell>
          <cell r="DA127">
            <v>0</v>
          </cell>
          <cell r="DB127">
            <v>0</v>
          </cell>
          <cell r="DF127">
            <v>0</v>
          </cell>
          <cell r="DG127">
            <v>0</v>
          </cell>
          <cell r="DL127">
            <v>0</v>
          </cell>
          <cell r="DM127">
            <v>0</v>
          </cell>
          <cell r="DN127">
            <v>0</v>
          </cell>
          <cell r="DO127">
            <v>0</v>
          </cell>
          <cell r="DP127">
            <v>0</v>
          </cell>
          <cell r="DQ127">
            <v>0</v>
          </cell>
          <cell r="DR127">
            <v>0</v>
          </cell>
          <cell r="DS127">
            <v>0</v>
          </cell>
          <cell r="DT127">
            <v>0</v>
          </cell>
          <cell r="DU127" t="b">
            <v>1</v>
          </cell>
        </row>
        <row r="128">
          <cell r="A128">
            <v>12000</v>
          </cell>
          <cell r="B128">
            <v>1100</v>
          </cell>
          <cell r="E128">
            <v>23.900000000000002</v>
          </cell>
          <cell r="H128">
            <v>0.6</v>
          </cell>
          <cell r="K128">
            <v>23.900000000000002</v>
          </cell>
          <cell r="L128">
            <v>1</v>
          </cell>
          <cell r="M128">
            <v>2.1727272727272728</v>
          </cell>
          <cell r="Q128">
            <v>0</v>
          </cell>
          <cell r="R128">
            <v>0</v>
          </cell>
          <cell r="S128">
            <v>0</v>
          </cell>
          <cell r="W128">
            <v>0</v>
          </cell>
          <cell r="X128">
            <v>0</v>
          </cell>
          <cell r="Y128">
            <v>0</v>
          </cell>
          <cell r="AC128">
            <v>0</v>
          </cell>
          <cell r="AD128">
            <v>0</v>
          </cell>
          <cell r="AE128">
            <v>0</v>
          </cell>
          <cell r="AI128">
            <v>0</v>
          </cell>
          <cell r="AJ128">
            <v>0</v>
          </cell>
          <cell r="AK128">
            <v>23.900000000000002</v>
          </cell>
          <cell r="AL128">
            <v>1</v>
          </cell>
          <cell r="AM128">
            <v>0.6</v>
          </cell>
          <cell r="AN128">
            <v>1</v>
          </cell>
          <cell r="AR128">
            <v>0</v>
          </cell>
          <cell r="AS128">
            <v>0</v>
          </cell>
          <cell r="AW128">
            <v>0</v>
          </cell>
          <cell r="AX128">
            <v>0</v>
          </cell>
          <cell r="AY128">
            <v>30.119999999999997</v>
          </cell>
          <cell r="BB128">
            <v>30.119999999999997</v>
          </cell>
          <cell r="BC128">
            <v>1</v>
          </cell>
          <cell r="BG128">
            <v>0</v>
          </cell>
          <cell r="BH128">
            <v>0</v>
          </cell>
          <cell r="BL128">
            <v>0</v>
          </cell>
          <cell r="BM128">
            <v>0</v>
          </cell>
          <cell r="BQ128">
            <v>0</v>
          </cell>
          <cell r="BR128">
            <v>0</v>
          </cell>
          <cell r="BV128">
            <v>0</v>
          </cell>
          <cell r="BW128">
            <v>0</v>
          </cell>
          <cell r="BX128">
            <v>0</v>
          </cell>
          <cell r="CB128">
            <v>0</v>
          </cell>
          <cell r="CC128">
            <v>0</v>
          </cell>
          <cell r="CG128">
            <v>0</v>
          </cell>
          <cell r="CH128">
            <v>0</v>
          </cell>
          <cell r="CL128">
            <v>0</v>
          </cell>
          <cell r="CM128">
            <v>0</v>
          </cell>
          <cell r="CQ128">
            <v>0</v>
          </cell>
          <cell r="CR128">
            <v>0</v>
          </cell>
          <cell r="CV128">
            <v>0</v>
          </cell>
          <cell r="CW128">
            <v>0</v>
          </cell>
          <cell r="DA128">
            <v>0</v>
          </cell>
          <cell r="DB128">
            <v>0</v>
          </cell>
          <cell r="DF128">
            <v>0</v>
          </cell>
          <cell r="DG128">
            <v>0</v>
          </cell>
          <cell r="DL128">
            <v>0</v>
          </cell>
          <cell r="DM128">
            <v>0</v>
          </cell>
          <cell r="DN128">
            <v>0</v>
          </cell>
          <cell r="DO128">
            <v>0</v>
          </cell>
          <cell r="DP128">
            <v>0</v>
          </cell>
          <cell r="DQ128">
            <v>0</v>
          </cell>
          <cell r="DR128">
            <v>0</v>
          </cell>
          <cell r="DS128">
            <v>0</v>
          </cell>
          <cell r="DT128">
            <v>54.620000000000005</v>
          </cell>
          <cell r="DU128" t="b">
            <v>1</v>
          </cell>
        </row>
        <row r="129">
          <cell r="A129">
            <v>12100</v>
          </cell>
          <cell r="B129">
            <v>1100</v>
          </cell>
          <cell r="E129">
            <v>2.6</v>
          </cell>
          <cell r="K129">
            <v>2.6</v>
          </cell>
          <cell r="L129">
            <v>1</v>
          </cell>
          <cell r="M129">
            <v>0.23636363636363639</v>
          </cell>
          <cell r="Q129">
            <v>0</v>
          </cell>
          <cell r="R129">
            <v>0</v>
          </cell>
          <cell r="S129">
            <v>0</v>
          </cell>
          <cell r="W129">
            <v>0</v>
          </cell>
          <cell r="X129">
            <v>0</v>
          </cell>
          <cell r="Y129">
            <v>0</v>
          </cell>
          <cell r="AC129">
            <v>0</v>
          </cell>
          <cell r="AD129">
            <v>0</v>
          </cell>
          <cell r="AE129">
            <v>0</v>
          </cell>
          <cell r="AI129">
            <v>0</v>
          </cell>
          <cell r="AJ129">
            <v>0</v>
          </cell>
          <cell r="AK129">
            <v>2.6</v>
          </cell>
          <cell r="AL129">
            <v>1</v>
          </cell>
          <cell r="AM129">
            <v>0</v>
          </cell>
          <cell r="AN129">
            <v>0</v>
          </cell>
          <cell r="AR129">
            <v>0</v>
          </cell>
          <cell r="AS129">
            <v>0</v>
          </cell>
          <cell r="AW129">
            <v>0</v>
          </cell>
          <cell r="AX129">
            <v>0</v>
          </cell>
          <cell r="AY129">
            <v>0.36</v>
          </cell>
          <cell r="BB129">
            <v>0.36</v>
          </cell>
          <cell r="BC129">
            <v>1</v>
          </cell>
          <cell r="BG129">
            <v>0</v>
          </cell>
          <cell r="BH129">
            <v>0</v>
          </cell>
          <cell r="BL129">
            <v>0</v>
          </cell>
          <cell r="BM129">
            <v>0</v>
          </cell>
          <cell r="BQ129">
            <v>0</v>
          </cell>
          <cell r="BR129">
            <v>0</v>
          </cell>
          <cell r="BV129">
            <v>0</v>
          </cell>
          <cell r="BW129">
            <v>0</v>
          </cell>
          <cell r="BX129">
            <v>0</v>
          </cell>
          <cell r="CB129">
            <v>0</v>
          </cell>
          <cell r="CC129">
            <v>0</v>
          </cell>
          <cell r="CG129">
            <v>0</v>
          </cell>
          <cell r="CH129">
            <v>0</v>
          </cell>
          <cell r="CL129">
            <v>0</v>
          </cell>
          <cell r="CM129">
            <v>0</v>
          </cell>
          <cell r="CQ129">
            <v>0</v>
          </cell>
          <cell r="CR129">
            <v>0</v>
          </cell>
          <cell r="CV129">
            <v>0</v>
          </cell>
          <cell r="CW129">
            <v>0</v>
          </cell>
          <cell r="DA129">
            <v>0</v>
          </cell>
          <cell r="DB129">
            <v>0</v>
          </cell>
          <cell r="DF129">
            <v>0</v>
          </cell>
          <cell r="DG129">
            <v>0</v>
          </cell>
          <cell r="DL129">
            <v>0</v>
          </cell>
          <cell r="DM129">
            <v>0</v>
          </cell>
          <cell r="DN129">
            <v>0</v>
          </cell>
          <cell r="DO129">
            <v>0</v>
          </cell>
          <cell r="DP129">
            <v>0</v>
          </cell>
          <cell r="DQ129">
            <v>0</v>
          </cell>
          <cell r="DR129">
            <v>0</v>
          </cell>
          <cell r="DS129">
            <v>0</v>
          </cell>
          <cell r="DT129">
            <v>2.96</v>
          </cell>
          <cell r="DU129" t="b">
            <v>1</v>
          </cell>
        </row>
        <row r="130">
          <cell r="A130">
            <v>12200</v>
          </cell>
          <cell r="B130">
            <v>1100</v>
          </cell>
          <cell r="E130">
            <v>2.5</v>
          </cell>
          <cell r="K130">
            <v>2.5</v>
          </cell>
          <cell r="L130">
            <v>1</v>
          </cell>
          <cell r="M130">
            <v>0.22727272727272727</v>
          </cell>
          <cell r="Q130">
            <v>0</v>
          </cell>
          <cell r="R130">
            <v>0</v>
          </cell>
          <cell r="S130">
            <v>0</v>
          </cell>
          <cell r="W130">
            <v>0</v>
          </cell>
          <cell r="X130">
            <v>0</v>
          </cell>
          <cell r="Y130">
            <v>0</v>
          </cell>
          <cell r="AC130">
            <v>0</v>
          </cell>
          <cell r="AD130">
            <v>0</v>
          </cell>
          <cell r="AE130">
            <v>0</v>
          </cell>
          <cell r="AI130">
            <v>0</v>
          </cell>
          <cell r="AJ130">
            <v>0</v>
          </cell>
          <cell r="AK130">
            <v>2.5</v>
          </cell>
          <cell r="AL130">
            <v>1</v>
          </cell>
          <cell r="AM130">
            <v>0</v>
          </cell>
          <cell r="AN130">
            <v>0</v>
          </cell>
          <cell r="AR130">
            <v>0</v>
          </cell>
          <cell r="AS130">
            <v>0</v>
          </cell>
          <cell r="AW130">
            <v>0</v>
          </cell>
          <cell r="AX130">
            <v>0</v>
          </cell>
          <cell r="BB130">
            <v>0</v>
          </cell>
          <cell r="BC130">
            <v>0</v>
          </cell>
          <cell r="BG130">
            <v>0</v>
          </cell>
          <cell r="BH130">
            <v>0</v>
          </cell>
          <cell r="BL130">
            <v>0</v>
          </cell>
          <cell r="BM130">
            <v>0</v>
          </cell>
          <cell r="BQ130">
            <v>0</v>
          </cell>
          <cell r="BR130">
            <v>0</v>
          </cell>
          <cell r="BV130">
            <v>0</v>
          </cell>
          <cell r="BW130">
            <v>0</v>
          </cell>
          <cell r="BX130">
            <v>0</v>
          </cell>
          <cell r="CB130">
            <v>0</v>
          </cell>
          <cell r="CC130">
            <v>0</v>
          </cell>
          <cell r="CG130">
            <v>0</v>
          </cell>
          <cell r="CH130">
            <v>0</v>
          </cell>
          <cell r="CL130">
            <v>0</v>
          </cell>
          <cell r="CM130">
            <v>0</v>
          </cell>
          <cell r="CQ130">
            <v>0</v>
          </cell>
          <cell r="CR130">
            <v>0</v>
          </cell>
          <cell r="CV130">
            <v>0</v>
          </cell>
          <cell r="CW130">
            <v>0</v>
          </cell>
          <cell r="DA130">
            <v>0</v>
          </cell>
          <cell r="DB130">
            <v>0</v>
          </cell>
          <cell r="DF130">
            <v>0</v>
          </cell>
          <cell r="DG130">
            <v>0</v>
          </cell>
          <cell r="DL130">
            <v>0</v>
          </cell>
          <cell r="DM130">
            <v>0</v>
          </cell>
          <cell r="DN130">
            <v>0</v>
          </cell>
          <cell r="DO130">
            <v>0</v>
          </cell>
          <cell r="DP130">
            <v>0</v>
          </cell>
          <cell r="DQ130">
            <v>0</v>
          </cell>
          <cell r="DR130">
            <v>0</v>
          </cell>
          <cell r="DS130">
            <v>0</v>
          </cell>
          <cell r="DT130">
            <v>2.5</v>
          </cell>
          <cell r="DU130" t="b">
            <v>1</v>
          </cell>
        </row>
        <row r="131">
          <cell r="A131">
            <v>12300</v>
          </cell>
          <cell r="B131">
            <v>1100</v>
          </cell>
          <cell r="E131">
            <v>9.4499999999999993</v>
          </cell>
          <cell r="K131">
            <v>9.4499999999999993</v>
          </cell>
          <cell r="L131">
            <v>1</v>
          </cell>
          <cell r="M131">
            <v>0.85909090909090902</v>
          </cell>
          <cell r="Q131">
            <v>0</v>
          </cell>
          <cell r="R131">
            <v>0</v>
          </cell>
          <cell r="S131">
            <v>0</v>
          </cell>
          <cell r="W131">
            <v>0</v>
          </cell>
          <cell r="X131">
            <v>0</v>
          </cell>
          <cell r="Y131">
            <v>0</v>
          </cell>
          <cell r="AC131">
            <v>0</v>
          </cell>
          <cell r="AD131">
            <v>0</v>
          </cell>
          <cell r="AE131">
            <v>0</v>
          </cell>
          <cell r="AI131">
            <v>0</v>
          </cell>
          <cell r="AJ131">
            <v>0</v>
          </cell>
          <cell r="AK131">
            <v>9.4499999999999993</v>
          </cell>
          <cell r="AL131">
            <v>1</v>
          </cell>
          <cell r="AM131">
            <v>0</v>
          </cell>
          <cell r="AN131">
            <v>0</v>
          </cell>
          <cell r="AR131">
            <v>0</v>
          </cell>
          <cell r="AS131">
            <v>0</v>
          </cell>
          <cell r="AW131">
            <v>0</v>
          </cell>
          <cell r="AX131">
            <v>0</v>
          </cell>
          <cell r="BB131">
            <v>0</v>
          </cell>
          <cell r="BC131">
            <v>0</v>
          </cell>
          <cell r="BG131">
            <v>0</v>
          </cell>
          <cell r="BH131">
            <v>0</v>
          </cell>
          <cell r="BI131">
            <v>0.48</v>
          </cell>
          <cell r="BL131">
            <v>0.48</v>
          </cell>
          <cell r="BM131">
            <v>1</v>
          </cell>
          <cell r="BQ131">
            <v>0</v>
          </cell>
          <cell r="BR131">
            <v>0</v>
          </cell>
          <cell r="BV131">
            <v>0</v>
          </cell>
          <cell r="BW131">
            <v>0</v>
          </cell>
          <cell r="BX131">
            <v>0</v>
          </cell>
          <cell r="CB131">
            <v>0</v>
          </cell>
          <cell r="CC131">
            <v>0</v>
          </cell>
          <cell r="CG131">
            <v>0</v>
          </cell>
          <cell r="CH131">
            <v>0</v>
          </cell>
          <cell r="CL131">
            <v>0</v>
          </cell>
          <cell r="CM131">
            <v>0</v>
          </cell>
          <cell r="CQ131">
            <v>0</v>
          </cell>
          <cell r="CR131">
            <v>0</v>
          </cell>
          <cell r="CV131">
            <v>0</v>
          </cell>
          <cell r="CW131">
            <v>0</v>
          </cell>
          <cell r="DA131">
            <v>0</v>
          </cell>
          <cell r="DB131">
            <v>0</v>
          </cell>
          <cell r="DF131">
            <v>0</v>
          </cell>
          <cell r="DG131">
            <v>0</v>
          </cell>
          <cell r="DL131">
            <v>0</v>
          </cell>
          <cell r="DM131">
            <v>0</v>
          </cell>
          <cell r="DN131">
            <v>0</v>
          </cell>
          <cell r="DO131">
            <v>0</v>
          </cell>
          <cell r="DP131">
            <v>0</v>
          </cell>
          <cell r="DQ131">
            <v>0</v>
          </cell>
          <cell r="DR131">
            <v>0</v>
          </cell>
          <cell r="DS131">
            <v>0</v>
          </cell>
          <cell r="DT131">
            <v>9.93</v>
          </cell>
          <cell r="DU131" t="b">
            <v>1</v>
          </cell>
        </row>
        <row r="132">
          <cell r="A132">
            <v>12400</v>
          </cell>
          <cell r="B132">
            <v>1180</v>
          </cell>
          <cell r="E132">
            <v>11.7</v>
          </cell>
          <cell r="K132">
            <v>11.7</v>
          </cell>
          <cell r="L132">
            <v>1</v>
          </cell>
          <cell r="M132">
            <v>0.99152542372881358</v>
          </cell>
          <cell r="Q132">
            <v>0</v>
          </cell>
          <cell r="R132">
            <v>0</v>
          </cell>
          <cell r="S132">
            <v>0</v>
          </cell>
          <cell r="W132">
            <v>0</v>
          </cell>
          <cell r="X132">
            <v>0</v>
          </cell>
          <cell r="Y132">
            <v>0</v>
          </cell>
          <cell r="AC132">
            <v>0</v>
          </cell>
          <cell r="AD132">
            <v>0</v>
          </cell>
          <cell r="AE132">
            <v>0</v>
          </cell>
          <cell r="AI132">
            <v>0</v>
          </cell>
          <cell r="AJ132">
            <v>0</v>
          </cell>
          <cell r="AK132">
            <v>11.7</v>
          </cell>
          <cell r="AL132">
            <v>1</v>
          </cell>
          <cell r="AM132">
            <v>0</v>
          </cell>
          <cell r="AN132">
            <v>0</v>
          </cell>
          <cell r="AR132">
            <v>0</v>
          </cell>
          <cell r="AS132">
            <v>0</v>
          </cell>
          <cell r="AW132">
            <v>0</v>
          </cell>
          <cell r="AX132">
            <v>0</v>
          </cell>
          <cell r="BB132">
            <v>0</v>
          </cell>
          <cell r="BC132">
            <v>0</v>
          </cell>
          <cell r="BG132">
            <v>0</v>
          </cell>
          <cell r="BH132">
            <v>0</v>
          </cell>
          <cell r="BL132">
            <v>0</v>
          </cell>
          <cell r="BM132">
            <v>0</v>
          </cell>
          <cell r="BQ132">
            <v>0</v>
          </cell>
          <cell r="BR132">
            <v>0</v>
          </cell>
          <cell r="BV132">
            <v>0</v>
          </cell>
          <cell r="BW132">
            <v>0</v>
          </cell>
          <cell r="BX132">
            <v>0</v>
          </cell>
          <cell r="CB132">
            <v>0</v>
          </cell>
          <cell r="CC132">
            <v>0</v>
          </cell>
          <cell r="CG132">
            <v>0</v>
          </cell>
          <cell r="CH132">
            <v>0</v>
          </cell>
          <cell r="CL132">
            <v>0</v>
          </cell>
          <cell r="CM132">
            <v>0</v>
          </cell>
          <cell r="CQ132">
            <v>0</v>
          </cell>
          <cell r="CR132">
            <v>0</v>
          </cell>
          <cell r="CV132">
            <v>0</v>
          </cell>
          <cell r="CW132">
            <v>0</v>
          </cell>
          <cell r="DA132">
            <v>0</v>
          </cell>
          <cell r="DB132">
            <v>0</v>
          </cell>
          <cell r="DF132">
            <v>0</v>
          </cell>
          <cell r="DG132">
            <v>0</v>
          </cell>
          <cell r="DL132">
            <v>0</v>
          </cell>
          <cell r="DM132">
            <v>0</v>
          </cell>
          <cell r="DN132">
            <v>0</v>
          </cell>
          <cell r="DO132">
            <v>0</v>
          </cell>
          <cell r="DP132">
            <v>0</v>
          </cell>
          <cell r="DQ132">
            <v>0</v>
          </cell>
          <cell r="DR132">
            <v>0</v>
          </cell>
          <cell r="DS132">
            <v>0</v>
          </cell>
          <cell r="DT132">
            <v>11.7</v>
          </cell>
          <cell r="DU132" t="b">
            <v>1</v>
          </cell>
        </row>
        <row r="133">
          <cell r="A133">
            <v>12500</v>
          </cell>
          <cell r="B133">
            <v>1180</v>
          </cell>
          <cell r="K133">
            <v>0</v>
          </cell>
          <cell r="L133">
            <v>0</v>
          </cell>
          <cell r="M133">
            <v>0</v>
          </cell>
          <cell r="Q133">
            <v>0</v>
          </cell>
          <cell r="R133">
            <v>0</v>
          </cell>
          <cell r="S133">
            <v>0</v>
          </cell>
          <cell r="W133">
            <v>0</v>
          </cell>
          <cell r="X133">
            <v>0</v>
          </cell>
          <cell r="Y133">
            <v>0</v>
          </cell>
          <cell r="AC133">
            <v>0</v>
          </cell>
          <cell r="AD133">
            <v>0</v>
          </cell>
          <cell r="AE133">
            <v>0</v>
          </cell>
          <cell r="AI133">
            <v>0</v>
          </cell>
          <cell r="AJ133">
            <v>0</v>
          </cell>
          <cell r="AK133">
            <v>0</v>
          </cell>
          <cell r="AL133">
            <v>0</v>
          </cell>
          <cell r="AM133">
            <v>0</v>
          </cell>
          <cell r="AN133">
            <v>0</v>
          </cell>
          <cell r="AR133">
            <v>0</v>
          </cell>
          <cell r="AS133">
            <v>0</v>
          </cell>
          <cell r="AW133">
            <v>0</v>
          </cell>
          <cell r="AX133">
            <v>0</v>
          </cell>
          <cell r="BB133">
            <v>0</v>
          </cell>
          <cell r="BC133">
            <v>0</v>
          </cell>
          <cell r="BG133">
            <v>0</v>
          </cell>
          <cell r="BH133">
            <v>0</v>
          </cell>
          <cell r="BJ133">
            <v>3.08</v>
          </cell>
          <cell r="BL133">
            <v>3.08</v>
          </cell>
          <cell r="BM133">
            <v>2</v>
          </cell>
          <cell r="BQ133">
            <v>0</v>
          </cell>
          <cell r="BR133">
            <v>0</v>
          </cell>
          <cell r="BV133">
            <v>0</v>
          </cell>
          <cell r="BW133">
            <v>0</v>
          </cell>
          <cell r="BX133">
            <v>0</v>
          </cell>
          <cell r="CB133">
            <v>0</v>
          </cell>
          <cell r="CC133">
            <v>0</v>
          </cell>
          <cell r="CG133">
            <v>0</v>
          </cell>
          <cell r="CH133">
            <v>0</v>
          </cell>
          <cell r="CL133">
            <v>0</v>
          </cell>
          <cell r="CM133">
            <v>0</v>
          </cell>
          <cell r="CQ133">
            <v>0</v>
          </cell>
          <cell r="CR133">
            <v>0</v>
          </cell>
          <cell r="CV133">
            <v>0</v>
          </cell>
          <cell r="CW133">
            <v>0</v>
          </cell>
          <cell r="DA133">
            <v>0</v>
          </cell>
          <cell r="DB133">
            <v>0</v>
          </cell>
          <cell r="DF133">
            <v>0</v>
          </cell>
          <cell r="DG133">
            <v>0</v>
          </cell>
          <cell r="DL133">
            <v>0</v>
          </cell>
          <cell r="DM133">
            <v>0</v>
          </cell>
          <cell r="DN133">
            <v>0</v>
          </cell>
          <cell r="DO133">
            <v>0</v>
          </cell>
          <cell r="DP133">
            <v>0</v>
          </cell>
          <cell r="DQ133">
            <v>0</v>
          </cell>
          <cell r="DR133">
            <v>0</v>
          </cell>
          <cell r="DS133">
            <v>0</v>
          </cell>
          <cell r="DT133">
            <v>3.08</v>
          </cell>
          <cell r="DU133" t="b">
            <v>1</v>
          </cell>
        </row>
        <row r="134">
          <cell r="A134">
            <v>12600</v>
          </cell>
          <cell r="B134">
            <v>1180</v>
          </cell>
          <cell r="D134">
            <v>0</v>
          </cell>
          <cell r="K134">
            <v>0</v>
          </cell>
          <cell r="L134">
            <v>0</v>
          </cell>
          <cell r="M134">
            <v>0</v>
          </cell>
          <cell r="Q134">
            <v>0</v>
          </cell>
          <cell r="R134">
            <v>0</v>
          </cell>
          <cell r="S134">
            <v>0</v>
          </cell>
          <cell r="W134">
            <v>0</v>
          </cell>
          <cell r="X134">
            <v>0</v>
          </cell>
          <cell r="Y134">
            <v>0</v>
          </cell>
          <cell r="AC134">
            <v>0</v>
          </cell>
          <cell r="AD134">
            <v>0</v>
          </cell>
          <cell r="AE134">
            <v>0</v>
          </cell>
          <cell r="AI134">
            <v>0</v>
          </cell>
          <cell r="AJ134">
            <v>0</v>
          </cell>
          <cell r="AK134">
            <v>0</v>
          </cell>
          <cell r="AL134">
            <v>0</v>
          </cell>
          <cell r="AM134">
            <v>0</v>
          </cell>
          <cell r="AN134">
            <v>0</v>
          </cell>
          <cell r="AR134">
            <v>0</v>
          </cell>
          <cell r="AS134">
            <v>0</v>
          </cell>
          <cell r="AW134">
            <v>0</v>
          </cell>
          <cell r="AX134">
            <v>0</v>
          </cell>
          <cell r="BB134">
            <v>0</v>
          </cell>
          <cell r="BC134">
            <v>0</v>
          </cell>
          <cell r="BG134">
            <v>0</v>
          </cell>
          <cell r="BH134">
            <v>0</v>
          </cell>
          <cell r="BL134">
            <v>0</v>
          </cell>
          <cell r="BM134">
            <v>0</v>
          </cell>
          <cell r="BQ134">
            <v>0</v>
          </cell>
          <cell r="BR134">
            <v>0</v>
          </cell>
          <cell r="BV134">
            <v>0</v>
          </cell>
          <cell r="BW134">
            <v>0</v>
          </cell>
          <cell r="BX134">
            <v>0</v>
          </cell>
          <cell r="CB134">
            <v>0</v>
          </cell>
          <cell r="CC134">
            <v>0</v>
          </cell>
          <cell r="CG134">
            <v>0</v>
          </cell>
          <cell r="CH134">
            <v>0</v>
          </cell>
          <cell r="CL134">
            <v>0</v>
          </cell>
          <cell r="CM134">
            <v>0</v>
          </cell>
          <cell r="CQ134">
            <v>0</v>
          </cell>
          <cell r="CR134">
            <v>0</v>
          </cell>
          <cell r="CV134">
            <v>0</v>
          </cell>
          <cell r="CW134">
            <v>0</v>
          </cell>
          <cell r="DA134">
            <v>0</v>
          </cell>
          <cell r="DB134">
            <v>0</v>
          </cell>
          <cell r="DF134">
            <v>0</v>
          </cell>
          <cell r="DG134">
            <v>0</v>
          </cell>
          <cell r="DL134">
            <v>0</v>
          </cell>
          <cell r="DM134">
            <v>0</v>
          </cell>
          <cell r="DN134">
            <v>0</v>
          </cell>
          <cell r="DO134">
            <v>0</v>
          </cell>
          <cell r="DP134">
            <v>0</v>
          </cell>
          <cell r="DQ134">
            <v>0</v>
          </cell>
          <cell r="DR134">
            <v>0</v>
          </cell>
          <cell r="DS134">
            <v>0</v>
          </cell>
          <cell r="DT134">
            <v>0</v>
          </cell>
          <cell r="DU134" t="b">
            <v>1</v>
          </cell>
        </row>
        <row r="135">
          <cell r="A135">
            <v>12700</v>
          </cell>
          <cell r="B135">
            <v>1180</v>
          </cell>
          <cell r="E135">
            <v>2.15</v>
          </cell>
          <cell r="K135">
            <v>2.15</v>
          </cell>
          <cell r="L135">
            <v>1</v>
          </cell>
          <cell r="M135">
            <v>0.18220338983050846</v>
          </cell>
          <cell r="Q135">
            <v>0</v>
          </cell>
          <cell r="R135">
            <v>0</v>
          </cell>
          <cell r="S135">
            <v>0</v>
          </cell>
          <cell r="W135">
            <v>0</v>
          </cell>
          <cell r="X135">
            <v>0</v>
          </cell>
          <cell r="Y135">
            <v>0</v>
          </cell>
          <cell r="AC135">
            <v>0</v>
          </cell>
          <cell r="AD135">
            <v>0</v>
          </cell>
          <cell r="AE135">
            <v>0</v>
          </cell>
          <cell r="AI135">
            <v>0</v>
          </cell>
          <cell r="AJ135">
            <v>0</v>
          </cell>
          <cell r="AK135">
            <v>2.15</v>
          </cell>
          <cell r="AL135">
            <v>1</v>
          </cell>
          <cell r="AM135">
            <v>0</v>
          </cell>
          <cell r="AN135">
            <v>0</v>
          </cell>
          <cell r="AR135">
            <v>0</v>
          </cell>
          <cell r="AS135">
            <v>0</v>
          </cell>
          <cell r="AW135">
            <v>0</v>
          </cell>
          <cell r="AX135">
            <v>0</v>
          </cell>
          <cell r="AY135">
            <v>3.9</v>
          </cell>
          <cell r="BB135">
            <v>3.9</v>
          </cell>
          <cell r="BC135">
            <v>1</v>
          </cell>
          <cell r="BG135">
            <v>0</v>
          </cell>
          <cell r="BH135">
            <v>0</v>
          </cell>
          <cell r="BL135">
            <v>0</v>
          </cell>
          <cell r="BM135">
            <v>0</v>
          </cell>
          <cell r="BQ135">
            <v>0</v>
          </cell>
          <cell r="BR135">
            <v>0</v>
          </cell>
          <cell r="BV135">
            <v>0</v>
          </cell>
          <cell r="BW135">
            <v>0</v>
          </cell>
          <cell r="BX135">
            <v>0</v>
          </cell>
          <cell r="CB135">
            <v>0</v>
          </cell>
          <cell r="CC135">
            <v>0</v>
          </cell>
          <cell r="CG135">
            <v>0</v>
          </cell>
          <cell r="CH135">
            <v>0</v>
          </cell>
          <cell r="CL135">
            <v>0</v>
          </cell>
          <cell r="CM135">
            <v>0</v>
          </cell>
          <cell r="CQ135">
            <v>0</v>
          </cell>
          <cell r="CR135">
            <v>0</v>
          </cell>
          <cell r="CV135">
            <v>0</v>
          </cell>
          <cell r="CW135">
            <v>0</v>
          </cell>
          <cell r="DA135">
            <v>0</v>
          </cell>
          <cell r="DB135">
            <v>0</v>
          </cell>
          <cell r="DF135">
            <v>0</v>
          </cell>
          <cell r="DG135">
            <v>0</v>
          </cell>
          <cell r="DL135">
            <v>0</v>
          </cell>
          <cell r="DM135">
            <v>0</v>
          </cell>
          <cell r="DN135">
            <v>0</v>
          </cell>
          <cell r="DO135">
            <v>0</v>
          </cell>
          <cell r="DP135">
            <v>0</v>
          </cell>
          <cell r="DQ135">
            <v>0</v>
          </cell>
          <cell r="DR135">
            <v>0</v>
          </cell>
          <cell r="DS135">
            <v>0</v>
          </cell>
          <cell r="DT135">
            <v>6.05</v>
          </cell>
          <cell r="DU135" t="b">
            <v>1</v>
          </cell>
        </row>
        <row r="136">
          <cell r="A136">
            <v>12800</v>
          </cell>
          <cell r="B136">
            <v>1180</v>
          </cell>
          <cell r="E136">
            <v>1.2</v>
          </cell>
          <cell r="K136">
            <v>1.2</v>
          </cell>
          <cell r="L136">
            <v>1</v>
          </cell>
          <cell r="M136">
            <v>0.10169491525423729</v>
          </cell>
          <cell r="Q136">
            <v>0</v>
          </cell>
          <cell r="R136">
            <v>0</v>
          </cell>
          <cell r="S136">
            <v>0</v>
          </cell>
          <cell r="W136">
            <v>0</v>
          </cell>
          <cell r="X136">
            <v>0</v>
          </cell>
          <cell r="Y136">
            <v>0</v>
          </cell>
          <cell r="AC136">
            <v>0</v>
          </cell>
          <cell r="AD136">
            <v>0</v>
          </cell>
          <cell r="AE136">
            <v>0</v>
          </cell>
          <cell r="AI136">
            <v>0</v>
          </cell>
          <cell r="AJ136">
            <v>0</v>
          </cell>
          <cell r="AK136">
            <v>1.2</v>
          </cell>
          <cell r="AL136">
            <v>1</v>
          </cell>
          <cell r="AM136">
            <v>0</v>
          </cell>
          <cell r="AN136">
            <v>0</v>
          </cell>
          <cell r="AR136">
            <v>0</v>
          </cell>
          <cell r="AS136">
            <v>0</v>
          </cell>
          <cell r="AW136">
            <v>0</v>
          </cell>
          <cell r="AX136">
            <v>0</v>
          </cell>
          <cell r="BB136">
            <v>0</v>
          </cell>
          <cell r="BC136">
            <v>0</v>
          </cell>
          <cell r="BG136">
            <v>0</v>
          </cell>
          <cell r="BH136">
            <v>0</v>
          </cell>
          <cell r="BL136">
            <v>0</v>
          </cell>
          <cell r="BM136">
            <v>0</v>
          </cell>
          <cell r="BQ136">
            <v>0</v>
          </cell>
          <cell r="BR136">
            <v>0</v>
          </cell>
          <cell r="BV136">
            <v>0</v>
          </cell>
          <cell r="BW136">
            <v>0</v>
          </cell>
          <cell r="BX136">
            <v>0</v>
          </cell>
          <cell r="CB136">
            <v>0</v>
          </cell>
          <cell r="CC136">
            <v>0</v>
          </cell>
          <cell r="CG136">
            <v>0</v>
          </cell>
          <cell r="CH136">
            <v>0</v>
          </cell>
          <cell r="CL136">
            <v>0</v>
          </cell>
          <cell r="CM136">
            <v>0</v>
          </cell>
          <cell r="CQ136">
            <v>0</v>
          </cell>
          <cell r="CR136">
            <v>0</v>
          </cell>
          <cell r="CV136">
            <v>0</v>
          </cell>
          <cell r="CW136">
            <v>0</v>
          </cell>
          <cell r="DA136">
            <v>0</v>
          </cell>
          <cell r="DB136">
            <v>0</v>
          </cell>
          <cell r="DF136">
            <v>0</v>
          </cell>
          <cell r="DG136">
            <v>0</v>
          </cell>
          <cell r="DL136">
            <v>0</v>
          </cell>
          <cell r="DM136">
            <v>0</v>
          </cell>
          <cell r="DN136">
            <v>0</v>
          </cell>
          <cell r="DO136">
            <v>0</v>
          </cell>
          <cell r="DP136">
            <v>0</v>
          </cell>
          <cell r="DQ136">
            <v>0</v>
          </cell>
          <cell r="DR136">
            <v>0</v>
          </cell>
          <cell r="DS136">
            <v>0</v>
          </cell>
          <cell r="DT136">
            <v>1.2</v>
          </cell>
          <cell r="DU136" t="b">
            <v>1</v>
          </cell>
        </row>
        <row r="137">
          <cell r="A137">
            <v>12900</v>
          </cell>
          <cell r="B137">
            <v>1180</v>
          </cell>
          <cell r="D137">
            <v>0</v>
          </cell>
          <cell r="K137">
            <v>0</v>
          </cell>
          <cell r="L137">
            <v>0</v>
          </cell>
          <cell r="M137">
            <v>0</v>
          </cell>
          <cell r="Q137">
            <v>0</v>
          </cell>
          <cell r="R137">
            <v>0</v>
          </cell>
          <cell r="S137">
            <v>0</v>
          </cell>
          <cell r="W137">
            <v>0</v>
          </cell>
          <cell r="X137">
            <v>0</v>
          </cell>
          <cell r="Y137">
            <v>0</v>
          </cell>
          <cell r="AC137">
            <v>0</v>
          </cell>
          <cell r="AD137">
            <v>0</v>
          </cell>
          <cell r="AE137">
            <v>0</v>
          </cell>
          <cell r="AI137">
            <v>0</v>
          </cell>
          <cell r="AJ137">
            <v>0</v>
          </cell>
          <cell r="AK137">
            <v>0</v>
          </cell>
          <cell r="AL137">
            <v>0</v>
          </cell>
          <cell r="AM137">
            <v>0</v>
          </cell>
          <cell r="AN137">
            <v>0</v>
          </cell>
          <cell r="AR137">
            <v>0</v>
          </cell>
          <cell r="AS137">
            <v>0</v>
          </cell>
          <cell r="AW137">
            <v>0</v>
          </cell>
          <cell r="AX137">
            <v>0</v>
          </cell>
          <cell r="BB137">
            <v>0</v>
          </cell>
          <cell r="BC137">
            <v>0</v>
          </cell>
          <cell r="BG137">
            <v>0</v>
          </cell>
          <cell r="BH137">
            <v>0</v>
          </cell>
          <cell r="BL137">
            <v>0</v>
          </cell>
          <cell r="BM137">
            <v>0</v>
          </cell>
          <cell r="BQ137">
            <v>0</v>
          </cell>
          <cell r="BR137">
            <v>0</v>
          </cell>
          <cell r="BV137">
            <v>0</v>
          </cell>
          <cell r="BW137">
            <v>0</v>
          </cell>
          <cell r="BX137">
            <v>0</v>
          </cell>
          <cell r="CB137">
            <v>0</v>
          </cell>
          <cell r="CC137">
            <v>0</v>
          </cell>
          <cell r="CG137">
            <v>0</v>
          </cell>
          <cell r="CH137">
            <v>0</v>
          </cell>
          <cell r="CL137">
            <v>0</v>
          </cell>
          <cell r="CM137">
            <v>0</v>
          </cell>
          <cell r="CQ137">
            <v>0</v>
          </cell>
          <cell r="CR137">
            <v>0</v>
          </cell>
          <cell r="CV137">
            <v>0</v>
          </cell>
          <cell r="CW137">
            <v>0</v>
          </cell>
          <cell r="DA137">
            <v>0</v>
          </cell>
          <cell r="DB137">
            <v>0</v>
          </cell>
          <cell r="DF137">
            <v>0</v>
          </cell>
          <cell r="DG137">
            <v>0</v>
          </cell>
          <cell r="DL137">
            <v>0</v>
          </cell>
          <cell r="DM137">
            <v>0</v>
          </cell>
          <cell r="DN137">
            <v>0</v>
          </cell>
          <cell r="DO137">
            <v>0</v>
          </cell>
          <cell r="DP137">
            <v>0</v>
          </cell>
          <cell r="DQ137">
            <v>0</v>
          </cell>
          <cell r="DR137">
            <v>0</v>
          </cell>
          <cell r="DS137">
            <v>0</v>
          </cell>
          <cell r="DT137">
            <v>0</v>
          </cell>
          <cell r="DU137" t="b">
            <v>1</v>
          </cell>
        </row>
        <row r="138">
          <cell r="A138">
            <v>13000</v>
          </cell>
          <cell r="B138">
            <v>1180</v>
          </cell>
          <cell r="E138">
            <v>6.9</v>
          </cell>
          <cell r="K138">
            <v>6.9</v>
          </cell>
          <cell r="L138">
            <v>1</v>
          </cell>
          <cell r="M138">
            <v>0.58474576271186451</v>
          </cell>
          <cell r="Q138">
            <v>0</v>
          </cell>
          <cell r="R138">
            <v>0</v>
          </cell>
          <cell r="S138">
            <v>0</v>
          </cell>
          <cell r="W138">
            <v>0</v>
          </cell>
          <cell r="X138">
            <v>0</v>
          </cell>
          <cell r="Y138">
            <v>0</v>
          </cell>
          <cell r="AC138">
            <v>0</v>
          </cell>
          <cell r="AD138">
            <v>0</v>
          </cell>
          <cell r="AE138">
            <v>0</v>
          </cell>
          <cell r="AI138">
            <v>0</v>
          </cell>
          <cell r="AJ138">
            <v>0</v>
          </cell>
          <cell r="AK138">
            <v>6.9</v>
          </cell>
          <cell r="AL138">
            <v>1</v>
          </cell>
          <cell r="AM138">
            <v>0</v>
          </cell>
          <cell r="AN138">
            <v>0</v>
          </cell>
          <cell r="AR138">
            <v>0</v>
          </cell>
          <cell r="AS138">
            <v>0</v>
          </cell>
          <cell r="AW138">
            <v>0</v>
          </cell>
          <cell r="AX138">
            <v>0</v>
          </cell>
          <cell r="BB138">
            <v>0</v>
          </cell>
          <cell r="BC138">
            <v>0</v>
          </cell>
          <cell r="BG138">
            <v>0</v>
          </cell>
          <cell r="BH138">
            <v>0</v>
          </cell>
          <cell r="BL138">
            <v>0</v>
          </cell>
          <cell r="BM138">
            <v>0</v>
          </cell>
          <cell r="BQ138">
            <v>0</v>
          </cell>
          <cell r="BR138">
            <v>0</v>
          </cell>
          <cell r="BV138">
            <v>0</v>
          </cell>
          <cell r="BW138">
            <v>0</v>
          </cell>
          <cell r="BX138">
            <v>0</v>
          </cell>
          <cell r="CB138">
            <v>0</v>
          </cell>
          <cell r="CC138">
            <v>0</v>
          </cell>
          <cell r="CG138">
            <v>0</v>
          </cell>
          <cell r="CH138">
            <v>0</v>
          </cell>
          <cell r="CL138">
            <v>0</v>
          </cell>
          <cell r="CM138">
            <v>0</v>
          </cell>
          <cell r="CQ138">
            <v>0</v>
          </cell>
          <cell r="CR138">
            <v>0</v>
          </cell>
          <cell r="CV138">
            <v>0</v>
          </cell>
          <cell r="CW138">
            <v>0</v>
          </cell>
          <cell r="DA138">
            <v>0</v>
          </cell>
          <cell r="DB138">
            <v>0</v>
          </cell>
          <cell r="DF138">
            <v>0</v>
          </cell>
          <cell r="DG138">
            <v>0</v>
          </cell>
          <cell r="DL138">
            <v>0</v>
          </cell>
          <cell r="DM138">
            <v>0</v>
          </cell>
          <cell r="DN138">
            <v>0</v>
          </cell>
          <cell r="DO138">
            <v>0</v>
          </cell>
          <cell r="DP138">
            <v>0</v>
          </cell>
          <cell r="DQ138">
            <v>0</v>
          </cell>
          <cell r="DR138">
            <v>0</v>
          </cell>
          <cell r="DS138">
            <v>0</v>
          </cell>
          <cell r="DT138">
            <v>6.9</v>
          </cell>
          <cell r="DU138" t="b">
            <v>1</v>
          </cell>
        </row>
        <row r="139">
          <cell r="A139">
            <v>13100</v>
          </cell>
          <cell r="B139">
            <v>1180</v>
          </cell>
          <cell r="E139">
            <v>4.8</v>
          </cell>
          <cell r="K139">
            <v>4.8</v>
          </cell>
          <cell r="L139">
            <v>1</v>
          </cell>
          <cell r="M139">
            <v>0.40677966101694918</v>
          </cell>
          <cell r="Q139">
            <v>0</v>
          </cell>
          <cell r="R139">
            <v>0</v>
          </cell>
          <cell r="S139">
            <v>0</v>
          </cell>
          <cell r="W139">
            <v>0</v>
          </cell>
          <cell r="X139">
            <v>0</v>
          </cell>
          <cell r="Y139">
            <v>0</v>
          </cell>
          <cell r="AC139">
            <v>0</v>
          </cell>
          <cell r="AD139">
            <v>0</v>
          </cell>
          <cell r="AE139">
            <v>0</v>
          </cell>
          <cell r="AI139">
            <v>0</v>
          </cell>
          <cell r="AJ139">
            <v>0</v>
          </cell>
          <cell r="AK139">
            <v>4.8</v>
          </cell>
          <cell r="AL139">
            <v>1</v>
          </cell>
          <cell r="AM139">
            <v>0</v>
          </cell>
          <cell r="AN139">
            <v>0</v>
          </cell>
          <cell r="AR139">
            <v>0</v>
          </cell>
          <cell r="AS139">
            <v>0</v>
          </cell>
          <cell r="AW139">
            <v>0</v>
          </cell>
          <cell r="AX139">
            <v>0</v>
          </cell>
          <cell r="BB139">
            <v>0</v>
          </cell>
          <cell r="BC139">
            <v>0</v>
          </cell>
          <cell r="BG139">
            <v>0</v>
          </cell>
          <cell r="BH139">
            <v>0</v>
          </cell>
          <cell r="BL139">
            <v>0</v>
          </cell>
          <cell r="BM139">
            <v>0</v>
          </cell>
          <cell r="BQ139">
            <v>0</v>
          </cell>
          <cell r="BR139">
            <v>0</v>
          </cell>
          <cell r="BV139">
            <v>0</v>
          </cell>
          <cell r="BW139">
            <v>0</v>
          </cell>
          <cell r="BX139">
            <v>0</v>
          </cell>
          <cell r="CB139">
            <v>0</v>
          </cell>
          <cell r="CC139">
            <v>0</v>
          </cell>
          <cell r="CG139">
            <v>0</v>
          </cell>
          <cell r="CH139">
            <v>0</v>
          </cell>
          <cell r="CL139">
            <v>0</v>
          </cell>
          <cell r="CM139">
            <v>0</v>
          </cell>
          <cell r="CQ139">
            <v>0</v>
          </cell>
          <cell r="CR139">
            <v>0</v>
          </cell>
          <cell r="CV139">
            <v>0</v>
          </cell>
          <cell r="CW139">
            <v>0</v>
          </cell>
          <cell r="DA139">
            <v>0</v>
          </cell>
          <cell r="DB139">
            <v>0</v>
          </cell>
          <cell r="DF139">
            <v>0</v>
          </cell>
          <cell r="DG139">
            <v>0</v>
          </cell>
          <cell r="DL139">
            <v>0</v>
          </cell>
          <cell r="DM139">
            <v>0</v>
          </cell>
          <cell r="DN139">
            <v>0</v>
          </cell>
          <cell r="DO139">
            <v>0</v>
          </cell>
          <cell r="DP139">
            <v>0</v>
          </cell>
          <cell r="DQ139">
            <v>0</v>
          </cell>
          <cell r="DR139">
            <v>0</v>
          </cell>
          <cell r="DS139">
            <v>0</v>
          </cell>
          <cell r="DT139">
            <v>4.8</v>
          </cell>
          <cell r="DU139" t="b">
            <v>1</v>
          </cell>
        </row>
        <row r="140">
          <cell r="A140">
            <v>13200</v>
          </cell>
          <cell r="B140">
            <v>1180</v>
          </cell>
          <cell r="H140">
            <v>0.75</v>
          </cell>
          <cell r="K140">
            <v>0</v>
          </cell>
          <cell r="L140">
            <v>0</v>
          </cell>
          <cell r="M140">
            <v>0</v>
          </cell>
          <cell r="Q140">
            <v>0</v>
          </cell>
          <cell r="R140">
            <v>0</v>
          </cell>
          <cell r="S140">
            <v>0</v>
          </cell>
          <cell r="W140">
            <v>0</v>
          </cell>
          <cell r="X140">
            <v>0</v>
          </cell>
          <cell r="Y140">
            <v>0</v>
          </cell>
          <cell r="AC140">
            <v>0</v>
          </cell>
          <cell r="AD140">
            <v>0</v>
          </cell>
          <cell r="AE140">
            <v>0</v>
          </cell>
          <cell r="AI140">
            <v>0</v>
          </cell>
          <cell r="AJ140">
            <v>0</v>
          </cell>
          <cell r="AK140">
            <v>0</v>
          </cell>
          <cell r="AL140">
            <v>0</v>
          </cell>
          <cell r="AM140">
            <v>0.75</v>
          </cell>
          <cell r="AN140">
            <v>1</v>
          </cell>
          <cell r="AR140">
            <v>0</v>
          </cell>
          <cell r="AS140">
            <v>0</v>
          </cell>
          <cell r="AW140">
            <v>0</v>
          </cell>
          <cell r="AX140">
            <v>0</v>
          </cell>
          <cell r="BB140">
            <v>0</v>
          </cell>
          <cell r="BC140">
            <v>0</v>
          </cell>
          <cell r="BG140">
            <v>0</v>
          </cell>
          <cell r="BH140">
            <v>0</v>
          </cell>
          <cell r="BL140">
            <v>0</v>
          </cell>
          <cell r="BM140">
            <v>0</v>
          </cell>
          <cell r="BQ140">
            <v>0</v>
          </cell>
          <cell r="BR140">
            <v>0</v>
          </cell>
          <cell r="BV140">
            <v>0</v>
          </cell>
          <cell r="BW140">
            <v>0</v>
          </cell>
          <cell r="BX140">
            <v>0</v>
          </cell>
          <cell r="CB140">
            <v>0</v>
          </cell>
          <cell r="CC140">
            <v>0</v>
          </cell>
          <cell r="CG140">
            <v>0</v>
          </cell>
          <cell r="CH140">
            <v>0</v>
          </cell>
          <cell r="CL140">
            <v>0</v>
          </cell>
          <cell r="CM140">
            <v>0</v>
          </cell>
          <cell r="CQ140">
            <v>0</v>
          </cell>
          <cell r="CR140">
            <v>0</v>
          </cell>
          <cell r="CV140">
            <v>0</v>
          </cell>
          <cell r="CW140">
            <v>0</v>
          </cell>
          <cell r="DA140">
            <v>0</v>
          </cell>
          <cell r="DB140">
            <v>0</v>
          </cell>
          <cell r="DF140">
            <v>0</v>
          </cell>
          <cell r="DG140">
            <v>0</v>
          </cell>
          <cell r="DL140">
            <v>0</v>
          </cell>
          <cell r="DM140">
            <v>0</v>
          </cell>
          <cell r="DN140">
            <v>0</v>
          </cell>
          <cell r="DO140">
            <v>0</v>
          </cell>
          <cell r="DP140">
            <v>0</v>
          </cell>
          <cell r="DQ140">
            <v>0</v>
          </cell>
          <cell r="DR140">
            <v>0</v>
          </cell>
          <cell r="DS140">
            <v>0</v>
          </cell>
          <cell r="DT140">
            <v>0.75</v>
          </cell>
          <cell r="DU140" t="b">
            <v>1</v>
          </cell>
        </row>
        <row r="141">
          <cell r="A141">
            <v>13300</v>
          </cell>
          <cell r="B141">
            <v>1180</v>
          </cell>
          <cell r="E141">
            <v>0.5</v>
          </cell>
          <cell r="K141">
            <v>0.5</v>
          </cell>
          <cell r="L141">
            <v>1</v>
          </cell>
          <cell r="M141">
            <v>4.2372881355932202E-2</v>
          </cell>
          <cell r="Q141">
            <v>0</v>
          </cell>
          <cell r="R141">
            <v>0</v>
          </cell>
          <cell r="S141">
            <v>0</v>
          </cell>
          <cell r="W141">
            <v>0</v>
          </cell>
          <cell r="X141">
            <v>0</v>
          </cell>
          <cell r="Y141">
            <v>0</v>
          </cell>
          <cell r="AC141">
            <v>0</v>
          </cell>
          <cell r="AD141">
            <v>0</v>
          </cell>
          <cell r="AE141">
            <v>0</v>
          </cell>
          <cell r="AI141">
            <v>0</v>
          </cell>
          <cell r="AJ141">
            <v>0</v>
          </cell>
          <cell r="AK141">
            <v>0.5</v>
          </cell>
          <cell r="AL141">
            <v>1</v>
          </cell>
          <cell r="AM141">
            <v>0</v>
          </cell>
          <cell r="AN141">
            <v>0</v>
          </cell>
          <cell r="AR141">
            <v>0</v>
          </cell>
          <cell r="AS141">
            <v>0</v>
          </cell>
          <cell r="AW141">
            <v>0</v>
          </cell>
          <cell r="AX141">
            <v>0</v>
          </cell>
          <cell r="BB141">
            <v>0</v>
          </cell>
          <cell r="BC141">
            <v>0</v>
          </cell>
          <cell r="BG141">
            <v>0</v>
          </cell>
          <cell r="BH141">
            <v>0</v>
          </cell>
          <cell r="BI141">
            <v>0.15</v>
          </cell>
          <cell r="BL141">
            <v>0.15</v>
          </cell>
          <cell r="BM141">
            <v>1</v>
          </cell>
          <cell r="BQ141">
            <v>0</v>
          </cell>
          <cell r="BR141">
            <v>0</v>
          </cell>
          <cell r="BV141">
            <v>0</v>
          </cell>
          <cell r="BW141">
            <v>0</v>
          </cell>
          <cell r="BX141">
            <v>0</v>
          </cell>
          <cell r="CB141">
            <v>0</v>
          </cell>
          <cell r="CC141">
            <v>0</v>
          </cell>
          <cell r="CG141">
            <v>0</v>
          </cell>
          <cell r="CH141">
            <v>0</v>
          </cell>
          <cell r="CL141">
            <v>0</v>
          </cell>
          <cell r="CM141">
            <v>0</v>
          </cell>
          <cell r="CQ141">
            <v>0</v>
          </cell>
          <cell r="CR141">
            <v>0</v>
          </cell>
          <cell r="CV141">
            <v>0</v>
          </cell>
          <cell r="CW141">
            <v>0</v>
          </cell>
          <cell r="DA141">
            <v>0</v>
          </cell>
          <cell r="DB141">
            <v>0</v>
          </cell>
          <cell r="DF141">
            <v>0</v>
          </cell>
          <cell r="DG141">
            <v>0</v>
          </cell>
          <cell r="DL141">
            <v>0</v>
          </cell>
          <cell r="DM141">
            <v>0</v>
          </cell>
          <cell r="DN141">
            <v>0</v>
          </cell>
          <cell r="DO141">
            <v>0</v>
          </cell>
          <cell r="DP141">
            <v>0</v>
          </cell>
          <cell r="DQ141">
            <v>0</v>
          </cell>
          <cell r="DR141">
            <v>0</v>
          </cell>
          <cell r="DS141">
            <v>0</v>
          </cell>
          <cell r="DT141">
            <v>0.65</v>
          </cell>
          <cell r="DU141" t="b">
            <v>1</v>
          </cell>
        </row>
        <row r="142">
          <cell r="A142">
            <v>13400</v>
          </cell>
          <cell r="B142">
            <v>1180</v>
          </cell>
          <cell r="D142">
            <v>0</v>
          </cell>
          <cell r="K142">
            <v>0</v>
          </cell>
          <cell r="L142">
            <v>0</v>
          </cell>
          <cell r="M142">
            <v>0</v>
          </cell>
          <cell r="Q142">
            <v>0</v>
          </cell>
          <cell r="R142">
            <v>0</v>
          </cell>
          <cell r="S142">
            <v>0</v>
          </cell>
          <cell r="W142">
            <v>0</v>
          </cell>
          <cell r="X142">
            <v>0</v>
          </cell>
          <cell r="Y142">
            <v>0</v>
          </cell>
          <cell r="AC142">
            <v>0</v>
          </cell>
          <cell r="AD142">
            <v>0</v>
          </cell>
          <cell r="AE142">
            <v>0</v>
          </cell>
          <cell r="AI142">
            <v>0</v>
          </cell>
          <cell r="AJ142">
            <v>0</v>
          </cell>
          <cell r="AK142">
            <v>0</v>
          </cell>
          <cell r="AL142">
            <v>0</v>
          </cell>
          <cell r="AM142">
            <v>0</v>
          </cell>
          <cell r="AN142">
            <v>0</v>
          </cell>
          <cell r="AR142">
            <v>0</v>
          </cell>
          <cell r="AS142">
            <v>0</v>
          </cell>
          <cell r="AW142">
            <v>0</v>
          </cell>
          <cell r="AX142">
            <v>0</v>
          </cell>
          <cell r="BB142">
            <v>0</v>
          </cell>
          <cell r="BC142">
            <v>0</v>
          </cell>
          <cell r="BG142">
            <v>0</v>
          </cell>
          <cell r="BH142">
            <v>0</v>
          </cell>
          <cell r="BL142">
            <v>0</v>
          </cell>
          <cell r="BM142">
            <v>0</v>
          </cell>
          <cell r="BQ142">
            <v>0</v>
          </cell>
          <cell r="BR142">
            <v>0</v>
          </cell>
          <cell r="BV142">
            <v>0</v>
          </cell>
          <cell r="BW142">
            <v>0</v>
          </cell>
          <cell r="BX142">
            <v>0</v>
          </cell>
          <cell r="CB142">
            <v>0</v>
          </cell>
          <cell r="CC142">
            <v>0</v>
          </cell>
          <cell r="CG142">
            <v>0</v>
          </cell>
          <cell r="CH142">
            <v>0</v>
          </cell>
          <cell r="CL142">
            <v>0</v>
          </cell>
          <cell r="CM142">
            <v>0</v>
          </cell>
          <cell r="CQ142">
            <v>0</v>
          </cell>
          <cell r="CR142">
            <v>0</v>
          </cell>
          <cell r="CV142">
            <v>0</v>
          </cell>
          <cell r="CW142">
            <v>0</v>
          </cell>
          <cell r="DA142">
            <v>0</v>
          </cell>
          <cell r="DB142">
            <v>0</v>
          </cell>
          <cell r="DF142">
            <v>0</v>
          </cell>
          <cell r="DG142">
            <v>0</v>
          </cell>
          <cell r="DL142">
            <v>0</v>
          </cell>
          <cell r="DM142">
            <v>0</v>
          </cell>
          <cell r="DN142">
            <v>0</v>
          </cell>
          <cell r="DO142">
            <v>0</v>
          </cell>
          <cell r="DP142">
            <v>0</v>
          </cell>
          <cell r="DQ142">
            <v>0</v>
          </cell>
          <cell r="DR142">
            <v>0</v>
          </cell>
          <cell r="DS142">
            <v>0</v>
          </cell>
          <cell r="DT142">
            <v>0</v>
          </cell>
          <cell r="DU142" t="b">
            <v>1</v>
          </cell>
        </row>
        <row r="143">
          <cell r="A143">
            <v>13500</v>
          </cell>
          <cell r="B143">
            <v>1180</v>
          </cell>
          <cell r="K143">
            <v>0</v>
          </cell>
          <cell r="L143">
            <v>0</v>
          </cell>
          <cell r="M143">
            <v>0</v>
          </cell>
          <cell r="Q143">
            <v>0</v>
          </cell>
          <cell r="R143">
            <v>0</v>
          </cell>
          <cell r="S143">
            <v>0</v>
          </cell>
          <cell r="W143">
            <v>0</v>
          </cell>
          <cell r="X143">
            <v>0</v>
          </cell>
          <cell r="Y143">
            <v>0</v>
          </cell>
          <cell r="AC143">
            <v>0</v>
          </cell>
          <cell r="AD143">
            <v>0</v>
          </cell>
          <cell r="AE143">
            <v>0</v>
          </cell>
          <cell r="AI143">
            <v>0</v>
          </cell>
          <cell r="AJ143">
            <v>0</v>
          </cell>
          <cell r="AK143">
            <v>0</v>
          </cell>
          <cell r="AL143">
            <v>0</v>
          </cell>
          <cell r="AM143">
            <v>0</v>
          </cell>
          <cell r="AN143">
            <v>0</v>
          </cell>
          <cell r="AR143">
            <v>0</v>
          </cell>
          <cell r="AS143">
            <v>0</v>
          </cell>
          <cell r="AW143">
            <v>0</v>
          </cell>
          <cell r="AX143">
            <v>0</v>
          </cell>
          <cell r="BB143">
            <v>0</v>
          </cell>
          <cell r="BC143">
            <v>0</v>
          </cell>
          <cell r="BG143">
            <v>0</v>
          </cell>
          <cell r="BH143">
            <v>0</v>
          </cell>
          <cell r="BI143">
            <v>0.25</v>
          </cell>
          <cell r="BL143">
            <v>0.25</v>
          </cell>
          <cell r="BM143">
            <v>1</v>
          </cell>
          <cell r="BQ143">
            <v>0</v>
          </cell>
          <cell r="BR143">
            <v>0</v>
          </cell>
          <cell r="BV143">
            <v>0</v>
          </cell>
          <cell r="BW143">
            <v>0</v>
          </cell>
          <cell r="BX143">
            <v>0</v>
          </cell>
          <cell r="CB143">
            <v>0</v>
          </cell>
          <cell r="CC143">
            <v>0</v>
          </cell>
          <cell r="CG143">
            <v>0</v>
          </cell>
          <cell r="CH143">
            <v>0</v>
          </cell>
          <cell r="CL143">
            <v>0</v>
          </cell>
          <cell r="CM143">
            <v>0</v>
          </cell>
          <cell r="CQ143">
            <v>0</v>
          </cell>
          <cell r="CR143">
            <v>0</v>
          </cell>
          <cell r="CV143">
            <v>0</v>
          </cell>
          <cell r="CW143">
            <v>0</v>
          </cell>
          <cell r="DA143">
            <v>0</v>
          </cell>
          <cell r="DB143">
            <v>0</v>
          </cell>
          <cell r="DF143">
            <v>0</v>
          </cell>
          <cell r="DG143">
            <v>0</v>
          </cell>
          <cell r="DL143">
            <v>0</v>
          </cell>
          <cell r="DM143">
            <v>0</v>
          </cell>
          <cell r="DN143">
            <v>0</v>
          </cell>
          <cell r="DO143">
            <v>0</v>
          </cell>
          <cell r="DP143">
            <v>0</v>
          </cell>
          <cell r="DQ143">
            <v>0</v>
          </cell>
          <cell r="DR143">
            <v>0</v>
          </cell>
          <cell r="DS143">
            <v>0</v>
          </cell>
          <cell r="DT143">
            <v>0.25</v>
          </cell>
          <cell r="DU143" t="b">
            <v>1</v>
          </cell>
        </row>
        <row r="144">
          <cell r="A144">
            <v>13600</v>
          </cell>
          <cell r="B144">
            <v>1120</v>
          </cell>
          <cell r="D144">
            <v>0</v>
          </cell>
          <cell r="K144">
            <v>0</v>
          </cell>
          <cell r="L144">
            <v>0</v>
          </cell>
          <cell r="M144">
            <v>0</v>
          </cell>
          <cell r="Q144">
            <v>0</v>
          </cell>
          <cell r="R144">
            <v>0</v>
          </cell>
          <cell r="S144">
            <v>0</v>
          </cell>
          <cell r="W144">
            <v>0</v>
          </cell>
          <cell r="X144">
            <v>0</v>
          </cell>
          <cell r="Y144">
            <v>0</v>
          </cell>
          <cell r="AC144">
            <v>0</v>
          </cell>
          <cell r="AD144">
            <v>0</v>
          </cell>
          <cell r="AE144">
            <v>0</v>
          </cell>
          <cell r="AI144">
            <v>0</v>
          </cell>
          <cell r="AJ144">
            <v>0</v>
          </cell>
          <cell r="AK144">
            <v>0</v>
          </cell>
          <cell r="AL144">
            <v>0</v>
          </cell>
          <cell r="AM144">
            <v>0</v>
          </cell>
          <cell r="AN144">
            <v>0</v>
          </cell>
          <cell r="AR144">
            <v>0</v>
          </cell>
          <cell r="AS144">
            <v>0</v>
          </cell>
          <cell r="AW144">
            <v>0</v>
          </cell>
          <cell r="AX144">
            <v>0</v>
          </cell>
          <cell r="BB144">
            <v>0</v>
          </cell>
          <cell r="BC144">
            <v>0</v>
          </cell>
          <cell r="BG144">
            <v>0</v>
          </cell>
          <cell r="BH144">
            <v>0</v>
          </cell>
          <cell r="BL144">
            <v>0</v>
          </cell>
          <cell r="BM144">
            <v>0</v>
          </cell>
          <cell r="BQ144">
            <v>0</v>
          </cell>
          <cell r="BR144">
            <v>0</v>
          </cell>
          <cell r="BV144">
            <v>0</v>
          </cell>
          <cell r="BW144">
            <v>0</v>
          </cell>
          <cell r="BX144">
            <v>0</v>
          </cell>
          <cell r="CB144">
            <v>0</v>
          </cell>
          <cell r="CC144">
            <v>0</v>
          </cell>
          <cell r="CG144">
            <v>0</v>
          </cell>
          <cell r="CH144">
            <v>0</v>
          </cell>
          <cell r="CL144">
            <v>0</v>
          </cell>
          <cell r="CM144">
            <v>0</v>
          </cell>
          <cell r="CQ144">
            <v>0</v>
          </cell>
          <cell r="CR144">
            <v>0</v>
          </cell>
          <cell r="CV144">
            <v>0</v>
          </cell>
          <cell r="CW144">
            <v>0</v>
          </cell>
          <cell r="DA144">
            <v>0</v>
          </cell>
          <cell r="DB144">
            <v>0</v>
          </cell>
          <cell r="DF144">
            <v>0</v>
          </cell>
          <cell r="DG144">
            <v>0</v>
          </cell>
          <cell r="DL144">
            <v>0</v>
          </cell>
          <cell r="DM144">
            <v>0</v>
          </cell>
          <cell r="DN144">
            <v>0</v>
          </cell>
          <cell r="DO144">
            <v>0</v>
          </cell>
          <cell r="DP144">
            <v>0</v>
          </cell>
          <cell r="DQ144">
            <v>0</v>
          </cell>
          <cell r="DR144">
            <v>0</v>
          </cell>
          <cell r="DS144">
            <v>0</v>
          </cell>
          <cell r="DT144">
            <v>0</v>
          </cell>
          <cell r="DU144" t="b">
            <v>1</v>
          </cell>
        </row>
        <row r="145">
          <cell r="A145">
            <v>13700</v>
          </cell>
          <cell r="B145">
            <v>1120</v>
          </cell>
          <cell r="D145">
            <v>0</v>
          </cell>
          <cell r="K145">
            <v>0</v>
          </cell>
          <cell r="L145">
            <v>0</v>
          </cell>
          <cell r="M145">
            <v>0</v>
          </cell>
          <cell r="Q145">
            <v>0</v>
          </cell>
          <cell r="R145">
            <v>0</v>
          </cell>
          <cell r="S145">
            <v>0</v>
          </cell>
          <cell r="W145">
            <v>0</v>
          </cell>
          <cell r="X145">
            <v>0</v>
          </cell>
          <cell r="Y145">
            <v>0</v>
          </cell>
          <cell r="AC145">
            <v>0</v>
          </cell>
          <cell r="AD145">
            <v>0</v>
          </cell>
          <cell r="AE145">
            <v>0</v>
          </cell>
          <cell r="AI145">
            <v>0</v>
          </cell>
          <cell r="AJ145">
            <v>0</v>
          </cell>
          <cell r="AK145">
            <v>0</v>
          </cell>
          <cell r="AL145">
            <v>0</v>
          </cell>
          <cell r="AM145">
            <v>0</v>
          </cell>
          <cell r="AN145">
            <v>0</v>
          </cell>
          <cell r="AR145">
            <v>0</v>
          </cell>
          <cell r="AS145">
            <v>0</v>
          </cell>
          <cell r="AW145">
            <v>0</v>
          </cell>
          <cell r="AX145">
            <v>0</v>
          </cell>
          <cell r="BB145">
            <v>0</v>
          </cell>
          <cell r="BC145">
            <v>0</v>
          </cell>
          <cell r="BG145">
            <v>0</v>
          </cell>
          <cell r="BH145">
            <v>0</v>
          </cell>
          <cell r="BL145">
            <v>0</v>
          </cell>
          <cell r="BM145">
            <v>0</v>
          </cell>
          <cell r="BQ145">
            <v>0</v>
          </cell>
          <cell r="BR145">
            <v>0</v>
          </cell>
          <cell r="BV145">
            <v>0</v>
          </cell>
          <cell r="BW145">
            <v>0</v>
          </cell>
          <cell r="BX145">
            <v>0</v>
          </cell>
          <cell r="CB145">
            <v>0</v>
          </cell>
          <cell r="CC145">
            <v>0</v>
          </cell>
          <cell r="CG145">
            <v>0</v>
          </cell>
          <cell r="CH145">
            <v>0</v>
          </cell>
          <cell r="CL145">
            <v>0</v>
          </cell>
          <cell r="CM145">
            <v>0</v>
          </cell>
          <cell r="CQ145">
            <v>0</v>
          </cell>
          <cell r="CR145">
            <v>0</v>
          </cell>
          <cell r="CV145">
            <v>0</v>
          </cell>
          <cell r="CW145">
            <v>0</v>
          </cell>
          <cell r="DA145">
            <v>0</v>
          </cell>
          <cell r="DB145">
            <v>0</v>
          </cell>
          <cell r="DF145">
            <v>0</v>
          </cell>
          <cell r="DG145">
            <v>0</v>
          </cell>
          <cell r="DL145">
            <v>0</v>
          </cell>
          <cell r="DM145">
            <v>0</v>
          </cell>
          <cell r="DN145">
            <v>0</v>
          </cell>
          <cell r="DO145">
            <v>0</v>
          </cell>
          <cell r="DP145">
            <v>0</v>
          </cell>
          <cell r="DQ145">
            <v>0</v>
          </cell>
          <cell r="DR145">
            <v>0</v>
          </cell>
          <cell r="DS145">
            <v>0</v>
          </cell>
          <cell r="DT145">
            <v>0</v>
          </cell>
          <cell r="DU145" t="b">
            <v>1</v>
          </cell>
        </row>
        <row r="146">
          <cell r="A146">
            <v>13800</v>
          </cell>
          <cell r="B146">
            <v>1120</v>
          </cell>
          <cell r="D146">
            <v>0</v>
          </cell>
          <cell r="K146">
            <v>0</v>
          </cell>
          <cell r="L146">
            <v>0</v>
          </cell>
          <cell r="M146">
            <v>0</v>
          </cell>
          <cell r="Q146">
            <v>0</v>
          </cell>
          <cell r="R146">
            <v>0</v>
          </cell>
          <cell r="S146">
            <v>0</v>
          </cell>
          <cell r="W146">
            <v>0</v>
          </cell>
          <cell r="X146">
            <v>0</v>
          </cell>
          <cell r="Y146">
            <v>0</v>
          </cell>
          <cell r="AC146">
            <v>0</v>
          </cell>
          <cell r="AD146">
            <v>0</v>
          </cell>
          <cell r="AE146">
            <v>0</v>
          </cell>
          <cell r="AI146">
            <v>0</v>
          </cell>
          <cell r="AJ146">
            <v>0</v>
          </cell>
          <cell r="AK146">
            <v>0</v>
          </cell>
          <cell r="AL146">
            <v>0</v>
          </cell>
          <cell r="AM146">
            <v>0</v>
          </cell>
          <cell r="AN146">
            <v>0</v>
          </cell>
          <cell r="AR146">
            <v>0</v>
          </cell>
          <cell r="AS146">
            <v>0</v>
          </cell>
          <cell r="AW146">
            <v>0</v>
          </cell>
          <cell r="AX146">
            <v>0</v>
          </cell>
          <cell r="BB146">
            <v>0</v>
          </cell>
          <cell r="BC146">
            <v>0</v>
          </cell>
          <cell r="BG146">
            <v>0</v>
          </cell>
          <cell r="BH146">
            <v>0</v>
          </cell>
          <cell r="BL146">
            <v>0</v>
          </cell>
          <cell r="BM146">
            <v>0</v>
          </cell>
          <cell r="BQ146">
            <v>0</v>
          </cell>
          <cell r="BR146">
            <v>0</v>
          </cell>
          <cell r="BV146">
            <v>0</v>
          </cell>
          <cell r="BW146">
            <v>0</v>
          </cell>
          <cell r="BX146">
            <v>0</v>
          </cell>
          <cell r="CB146">
            <v>0</v>
          </cell>
          <cell r="CC146">
            <v>0</v>
          </cell>
          <cell r="CG146">
            <v>0</v>
          </cell>
          <cell r="CH146">
            <v>0</v>
          </cell>
          <cell r="CL146">
            <v>0</v>
          </cell>
          <cell r="CM146">
            <v>0</v>
          </cell>
          <cell r="CQ146">
            <v>0</v>
          </cell>
          <cell r="CR146">
            <v>0</v>
          </cell>
          <cell r="CV146">
            <v>0</v>
          </cell>
          <cell r="CW146">
            <v>0</v>
          </cell>
          <cell r="DA146">
            <v>0</v>
          </cell>
          <cell r="DB146">
            <v>0</v>
          </cell>
          <cell r="DF146">
            <v>0</v>
          </cell>
          <cell r="DG146">
            <v>0</v>
          </cell>
          <cell r="DL146">
            <v>0</v>
          </cell>
          <cell r="DM146">
            <v>0</v>
          </cell>
          <cell r="DN146">
            <v>0</v>
          </cell>
          <cell r="DO146">
            <v>0</v>
          </cell>
          <cell r="DP146">
            <v>0</v>
          </cell>
          <cell r="DQ146">
            <v>0</v>
          </cell>
          <cell r="DR146">
            <v>0</v>
          </cell>
          <cell r="DS146">
            <v>0</v>
          </cell>
          <cell r="DT146">
            <v>0</v>
          </cell>
          <cell r="DU146" t="b">
            <v>1</v>
          </cell>
        </row>
        <row r="147">
          <cell r="A147">
            <v>13900</v>
          </cell>
          <cell r="B147">
            <v>1120</v>
          </cell>
          <cell r="E147">
            <v>30</v>
          </cell>
          <cell r="K147">
            <v>30</v>
          </cell>
          <cell r="L147">
            <v>1</v>
          </cell>
          <cell r="M147">
            <v>2.6785714285714284</v>
          </cell>
          <cell r="Q147">
            <v>0</v>
          </cell>
          <cell r="R147">
            <v>0</v>
          </cell>
          <cell r="S147">
            <v>0</v>
          </cell>
          <cell r="W147">
            <v>0</v>
          </cell>
          <cell r="X147">
            <v>0</v>
          </cell>
          <cell r="Y147">
            <v>0</v>
          </cell>
          <cell r="AC147">
            <v>0</v>
          </cell>
          <cell r="AD147">
            <v>0</v>
          </cell>
          <cell r="AE147">
            <v>0</v>
          </cell>
          <cell r="AI147">
            <v>0</v>
          </cell>
          <cell r="AJ147">
            <v>0</v>
          </cell>
          <cell r="AK147">
            <v>30</v>
          </cell>
          <cell r="AL147">
            <v>1</v>
          </cell>
          <cell r="AM147">
            <v>0</v>
          </cell>
          <cell r="AN147">
            <v>0</v>
          </cell>
          <cell r="AR147">
            <v>0</v>
          </cell>
          <cell r="AS147">
            <v>0</v>
          </cell>
          <cell r="AW147">
            <v>0</v>
          </cell>
          <cell r="AX147">
            <v>0</v>
          </cell>
          <cell r="BB147">
            <v>0</v>
          </cell>
          <cell r="BC147">
            <v>0</v>
          </cell>
          <cell r="BG147">
            <v>0</v>
          </cell>
          <cell r="BH147">
            <v>0</v>
          </cell>
          <cell r="BI147">
            <v>0.15</v>
          </cell>
          <cell r="BL147">
            <v>0.15</v>
          </cell>
          <cell r="BM147">
            <v>1</v>
          </cell>
          <cell r="BQ147">
            <v>0</v>
          </cell>
          <cell r="BR147">
            <v>0</v>
          </cell>
          <cell r="BV147">
            <v>0</v>
          </cell>
          <cell r="BW147">
            <v>0</v>
          </cell>
          <cell r="BX147">
            <v>0</v>
          </cell>
          <cell r="CB147">
            <v>0</v>
          </cell>
          <cell r="CC147">
            <v>0</v>
          </cell>
          <cell r="CG147">
            <v>0</v>
          </cell>
          <cell r="CH147">
            <v>0</v>
          </cell>
          <cell r="CL147">
            <v>0</v>
          </cell>
          <cell r="CM147">
            <v>0</v>
          </cell>
          <cell r="CQ147">
            <v>0</v>
          </cell>
          <cell r="CR147">
            <v>0</v>
          </cell>
          <cell r="CV147">
            <v>0</v>
          </cell>
          <cell r="CW147">
            <v>0</v>
          </cell>
          <cell r="DA147">
            <v>0</v>
          </cell>
          <cell r="DB147">
            <v>0</v>
          </cell>
          <cell r="DF147">
            <v>0</v>
          </cell>
          <cell r="DG147">
            <v>0</v>
          </cell>
          <cell r="DL147">
            <v>0</v>
          </cell>
          <cell r="DM147">
            <v>0</v>
          </cell>
          <cell r="DN147">
            <v>0</v>
          </cell>
          <cell r="DO147">
            <v>0</v>
          </cell>
          <cell r="DP147">
            <v>0</v>
          </cell>
          <cell r="DQ147">
            <v>0</v>
          </cell>
          <cell r="DR147">
            <v>0</v>
          </cell>
          <cell r="DS147">
            <v>0</v>
          </cell>
          <cell r="DT147">
            <v>30.15</v>
          </cell>
          <cell r="DU147" t="b">
            <v>1</v>
          </cell>
        </row>
        <row r="148">
          <cell r="A148">
            <v>14000</v>
          </cell>
          <cell r="B148">
            <v>1120</v>
          </cell>
          <cell r="D148">
            <v>0</v>
          </cell>
          <cell r="K148">
            <v>0</v>
          </cell>
          <cell r="L148">
            <v>0</v>
          </cell>
          <cell r="M148">
            <v>0</v>
          </cell>
          <cell r="Q148">
            <v>0</v>
          </cell>
          <cell r="R148">
            <v>0</v>
          </cell>
          <cell r="S148">
            <v>0</v>
          </cell>
          <cell r="W148">
            <v>0</v>
          </cell>
          <cell r="X148">
            <v>0</v>
          </cell>
          <cell r="Y148">
            <v>0</v>
          </cell>
          <cell r="AC148">
            <v>0</v>
          </cell>
          <cell r="AD148">
            <v>0</v>
          </cell>
          <cell r="AE148">
            <v>0</v>
          </cell>
          <cell r="AI148">
            <v>0</v>
          </cell>
          <cell r="AJ148">
            <v>0</v>
          </cell>
          <cell r="AK148">
            <v>0</v>
          </cell>
          <cell r="AL148">
            <v>0</v>
          </cell>
          <cell r="AM148">
            <v>0</v>
          </cell>
          <cell r="AN148">
            <v>0</v>
          </cell>
          <cell r="AR148">
            <v>0</v>
          </cell>
          <cell r="AS148">
            <v>0</v>
          </cell>
          <cell r="AW148">
            <v>0</v>
          </cell>
          <cell r="AX148">
            <v>0</v>
          </cell>
          <cell r="BB148">
            <v>0</v>
          </cell>
          <cell r="BC148">
            <v>0</v>
          </cell>
          <cell r="BG148">
            <v>0</v>
          </cell>
          <cell r="BH148">
            <v>0</v>
          </cell>
          <cell r="BL148">
            <v>0</v>
          </cell>
          <cell r="BM148">
            <v>0</v>
          </cell>
          <cell r="BQ148">
            <v>0</v>
          </cell>
          <cell r="BR148">
            <v>0</v>
          </cell>
          <cell r="BV148">
            <v>0</v>
          </cell>
          <cell r="BW148">
            <v>0</v>
          </cell>
          <cell r="BX148">
            <v>0</v>
          </cell>
          <cell r="CB148">
            <v>0</v>
          </cell>
          <cell r="CC148">
            <v>0</v>
          </cell>
          <cell r="CG148">
            <v>0</v>
          </cell>
          <cell r="CH148">
            <v>0</v>
          </cell>
          <cell r="CL148">
            <v>0</v>
          </cell>
          <cell r="CM148">
            <v>0</v>
          </cell>
          <cell r="CQ148">
            <v>0</v>
          </cell>
          <cell r="CR148">
            <v>0</v>
          </cell>
          <cell r="CV148">
            <v>0</v>
          </cell>
          <cell r="CW148">
            <v>0</v>
          </cell>
          <cell r="DA148">
            <v>0</v>
          </cell>
          <cell r="DB148">
            <v>0</v>
          </cell>
          <cell r="DF148">
            <v>0</v>
          </cell>
          <cell r="DG148">
            <v>0</v>
          </cell>
          <cell r="DL148">
            <v>0</v>
          </cell>
          <cell r="DM148">
            <v>0</v>
          </cell>
          <cell r="DN148">
            <v>0</v>
          </cell>
          <cell r="DO148">
            <v>0</v>
          </cell>
          <cell r="DP148">
            <v>0</v>
          </cell>
          <cell r="DQ148">
            <v>0</v>
          </cell>
          <cell r="DR148">
            <v>0</v>
          </cell>
          <cell r="DS148">
            <v>0</v>
          </cell>
          <cell r="DT148">
            <v>0</v>
          </cell>
          <cell r="DU148" t="b">
            <v>1</v>
          </cell>
        </row>
        <row r="149">
          <cell r="A149">
            <v>14100</v>
          </cell>
          <cell r="B149">
            <v>1120</v>
          </cell>
          <cell r="K149">
            <v>0</v>
          </cell>
          <cell r="L149">
            <v>0</v>
          </cell>
          <cell r="M149">
            <v>0</v>
          </cell>
          <cell r="Q149">
            <v>0</v>
          </cell>
          <cell r="R149">
            <v>0</v>
          </cell>
          <cell r="S149">
            <v>0</v>
          </cell>
          <cell r="W149">
            <v>0</v>
          </cell>
          <cell r="X149">
            <v>0</v>
          </cell>
          <cell r="Y149">
            <v>0</v>
          </cell>
          <cell r="AC149">
            <v>0</v>
          </cell>
          <cell r="AD149">
            <v>0</v>
          </cell>
          <cell r="AE149">
            <v>0</v>
          </cell>
          <cell r="AI149">
            <v>0</v>
          </cell>
          <cell r="AJ149">
            <v>0</v>
          </cell>
          <cell r="AK149">
            <v>0</v>
          </cell>
          <cell r="AL149">
            <v>0</v>
          </cell>
          <cell r="AM149">
            <v>0</v>
          </cell>
          <cell r="AN149">
            <v>0</v>
          </cell>
          <cell r="AR149">
            <v>0</v>
          </cell>
          <cell r="AS149">
            <v>0</v>
          </cell>
          <cell r="AW149">
            <v>0</v>
          </cell>
          <cell r="AX149">
            <v>0</v>
          </cell>
          <cell r="BB149">
            <v>0</v>
          </cell>
          <cell r="BC149">
            <v>0</v>
          </cell>
          <cell r="BG149">
            <v>0</v>
          </cell>
          <cell r="BH149">
            <v>0</v>
          </cell>
          <cell r="BL149">
            <v>0</v>
          </cell>
          <cell r="BM149">
            <v>0</v>
          </cell>
          <cell r="BQ149">
            <v>0</v>
          </cell>
          <cell r="BR149">
            <v>0</v>
          </cell>
          <cell r="BV149">
            <v>0</v>
          </cell>
          <cell r="BW149">
            <v>0</v>
          </cell>
          <cell r="BX149">
            <v>0</v>
          </cell>
          <cell r="CB149">
            <v>0</v>
          </cell>
          <cell r="CC149">
            <v>0</v>
          </cell>
          <cell r="CG149">
            <v>0</v>
          </cell>
          <cell r="CH149">
            <v>0</v>
          </cell>
          <cell r="CL149">
            <v>0</v>
          </cell>
          <cell r="CM149">
            <v>0</v>
          </cell>
          <cell r="CQ149">
            <v>0</v>
          </cell>
          <cell r="CR149">
            <v>0</v>
          </cell>
          <cell r="CV149">
            <v>0</v>
          </cell>
          <cell r="CW149">
            <v>0</v>
          </cell>
          <cell r="DA149">
            <v>0</v>
          </cell>
          <cell r="DB149">
            <v>0</v>
          </cell>
          <cell r="DC149">
            <v>0.5</v>
          </cell>
          <cell r="DF149">
            <v>0.5</v>
          </cell>
          <cell r="DG149">
            <v>1</v>
          </cell>
          <cell r="DL149">
            <v>0</v>
          </cell>
          <cell r="DM149">
            <v>0</v>
          </cell>
          <cell r="DN149">
            <v>0</v>
          </cell>
          <cell r="DO149">
            <v>0</v>
          </cell>
          <cell r="DP149">
            <v>0</v>
          </cell>
          <cell r="DQ149">
            <v>0</v>
          </cell>
          <cell r="DR149">
            <v>0</v>
          </cell>
          <cell r="DS149">
            <v>0</v>
          </cell>
          <cell r="DT149">
            <v>0</v>
          </cell>
          <cell r="DU149" t="b">
            <v>1</v>
          </cell>
        </row>
        <row r="150">
          <cell r="A150">
            <v>14200</v>
          </cell>
          <cell r="B150">
            <v>1120</v>
          </cell>
          <cell r="E150">
            <v>1</v>
          </cell>
          <cell r="K150">
            <v>1</v>
          </cell>
          <cell r="L150">
            <v>1</v>
          </cell>
          <cell r="M150">
            <v>8.9285714285714288E-2</v>
          </cell>
          <cell r="Q150">
            <v>0</v>
          </cell>
          <cell r="R150">
            <v>0</v>
          </cell>
          <cell r="S150">
            <v>0</v>
          </cell>
          <cell r="W150">
            <v>0</v>
          </cell>
          <cell r="X150">
            <v>0</v>
          </cell>
          <cell r="Y150">
            <v>0</v>
          </cell>
          <cell r="AC150">
            <v>0</v>
          </cell>
          <cell r="AD150">
            <v>0</v>
          </cell>
          <cell r="AE150">
            <v>0</v>
          </cell>
          <cell r="AI150">
            <v>0</v>
          </cell>
          <cell r="AJ150">
            <v>0</v>
          </cell>
          <cell r="AK150">
            <v>1</v>
          </cell>
          <cell r="AL150">
            <v>1</v>
          </cell>
          <cell r="AM150">
            <v>0</v>
          </cell>
          <cell r="AN150">
            <v>0</v>
          </cell>
          <cell r="AR150">
            <v>0</v>
          </cell>
          <cell r="AS150">
            <v>0</v>
          </cell>
          <cell r="AW150">
            <v>0</v>
          </cell>
          <cell r="AX150">
            <v>0</v>
          </cell>
          <cell r="BB150">
            <v>0</v>
          </cell>
          <cell r="BC150">
            <v>0</v>
          </cell>
          <cell r="BG150">
            <v>0</v>
          </cell>
          <cell r="BH150">
            <v>0</v>
          </cell>
          <cell r="BL150">
            <v>0</v>
          </cell>
          <cell r="BM150">
            <v>0</v>
          </cell>
          <cell r="BQ150">
            <v>0</v>
          </cell>
          <cell r="BR150">
            <v>0</v>
          </cell>
          <cell r="BV150">
            <v>0</v>
          </cell>
          <cell r="BW150">
            <v>0</v>
          </cell>
          <cell r="BX150">
            <v>0</v>
          </cell>
          <cell r="CB150">
            <v>0</v>
          </cell>
          <cell r="CC150">
            <v>0</v>
          </cell>
          <cell r="CG150">
            <v>0</v>
          </cell>
          <cell r="CH150">
            <v>0</v>
          </cell>
          <cell r="CL150">
            <v>0</v>
          </cell>
          <cell r="CM150">
            <v>0</v>
          </cell>
          <cell r="CQ150">
            <v>0</v>
          </cell>
          <cell r="CR150">
            <v>0</v>
          </cell>
          <cell r="CV150">
            <v>0</v>
          </cell>
          <cell r="CW150">
            <v>0</v>
          </cell>
          <cell r="DA150">
            <v>0</v>
          </cell>
          <cell r="DB150">
            <v>0</v>
          </cell>
          <cell r="DF150">
            <v>0</v>
          </cell>
          <cell r="DG150">
            <v>0</v>
          </cell>
          <cell r="DL150">
            <v>0</v>
          </cell>
          <cell r="DM150">
            <v>0</v>
          </cell>
          <cell r="DN150">
            <v>0</v>
          </cell>
          <cell r="DO150">
            <v>0</v>
          </cell>
          <cell r="DP150">
            <v>0</v>
          </cell>
          <cell r="DQ150">
            <v>0</v>
          </cell>
          <cell r="DR150">
            <v>0</v>
          </cell>
          <cell r="DS150">
            <v>0</v>
          </cell>
          <cell r="DT150">
            <v>1</v>
          </cell>
          <cell r="DU150" t="b">
            <v>1</v>
          </cell>
        </row>
        <row r="151">
          <cell r="A151">
            <v>14300</v>
          </cell>
          <cell r="B151">
            <v>1120</v>
          </cell>
          <cell r="E151">
            <v>1</v>
          </cell>
          <cell r="K151">
            <v>1</v>
          </cell>
          <cell r="L151">
            <v>1</v>
          </cell>
          <cell r="M151">
            <v>8.9285714285714288E-2</v>
          </cell>
          <cell r="Q151">
            <v>0</v>
          </cell>
          <cell r="R151">
            <v>0</v>
          </cell>
          <cell r="S151">
            <v>0</v>
          </cell>
          <cell r="W151">
            <v>0</v>
          </cell>
          <cell r="X151">
            <v>0</v>
          </cell>
          <cell r="Y151">
            <v>0</v>
          </cell>
          <cell r="AC151">
            <v>0</v>
          </cell>
          <cell r="AD151">
            <v>0</v>
          </cell>
          <cell r="AE151">
            <v>0</v>
          </cell>
          <cell r="AI151">
            <v>0</v>
          </cell>
          <cell r="AJ151">
            <v>0</v>
          </cell>
          <cell r="AK151">
            <v>1</v>
          </cell>
          <cell r="AL151">
            <v>1</v>
          </cell>
          <cell r="AM151">
            <v>0</v>
          </cell>
          <cell r="AN151">
            <v>0</v>
          </cell>
          <cell r="AR151">
            <v>0</v>
          </cell>
          <cell r="AS151">
            <v>0</v>
          </cell>
          <cell r="AW151">
            <v>0</v>
          </cell>
          <cell r="AX151">
            <v>0</v>
          </cell>
          <cell r="AY151">
            <v>1.25</v>
          </cell>
          <cell r="BB151">
            <v>1.25</v>
          </cell>
          <cell r="BC151">
            <v>1</v>
          </cell>
          <cell r="BG151">
            <v>0</v>
          </cell>
          <cell r="BH151">
            <v>0</v>
          </cell>
          <cell r="BL151">
            <v>0</v>
          </cell>
          <cell r="BM151">
            <v>0</v>
          </cell>
          <cell r="BQ151">
            <v>0</v>
          </cell>
          <cell r="BR151">
            <v>0</v>
          </cell>
          <cell r="BV151">
            <v>0</v>
          </cell>
          <cell r="BW151">
            <v>0</v>
          </cell>
          <cell r="BX151">
            <v>0</v>
          </cell>
          <cell r="CB151">
            <v>0</v>
          </cell>
          <cell r="CC151">
            <v>0</v>
          </cell>
          <cell r="CG151">
            <v>0</v>
          </cell>
          <cell r="CH151">
            <v>0</v>
          </cell>
          <cell r="CL151">
            <v>0</v>
          </cell>
          <cell r="CM151">
            <v>0</v>
          </cell>
          <cell r="CQ151">
            <v>0</v>
          </cell>
          <cell r="CR151">
            <v>0</v>
          </cell>
          <cell r="CV151">
            <v>0</v>
          </cell>
          <cell r="CW151">
            <v>0</v>
          </cell>
          <cell r="DA151">
            <v>0</v>
          </cell>
          <cell r="DB151">
            <v>0</v>
          </cell>
          <cell r="DF151">
            <v>0</v>
          </cell>
          <cell r="DG151">
            <v>0</v>
          </cell>
          <cell r="DL151">
            <v>0</v>
          </cell>
          <cell r="DM151">
            <v>0</v>
          </cell>
          <cell r="DN151">
            <v>0</v>
          </cell>
          <cell r="DO151">
            <v>0</v>
          </cell>
          <cell r="DP151">
            <v>0</v>
          </cell>
          <cell r="DQ151">
            <v>0</v>
          </cell>
          <cell r="DR151">
            <v>0</v>
          </cell>
          <cell r="DS151">
            <v>0</v>
          </cell>
          <cell r="DT151">
            <v>2.25</v>
          </cell>
          <cell r="DU151" t="b">
            <v>1</v>
          </cell>
        </row>
        <row r="152">
          <cell r="A152">
            <v>14400</v>
          </cell>
          <cell r="B152">
            <v>1120</v>
          </cell>
          <cell r="K152">
            <v>0</v>
          </cell>
          <cell r="L152">
            <v>0</v>
          </cell>
          <cell r="M152">
            <v>0</v>
          </cell>
          <cell r="Q152">
            <v>0</v>
          </cell>
          <cell r="R152">
            <v>0</v>
          </cell>
          <cell r="S152">
            <v>0</v>
          </cell>
          <cell r="W152">
            <v>0</v>
          </cell>
          <cell r="X152">
            <v>0</v>
          </cell>
          <cell r="Y152">
            <v>0</v>
          </cell>
          <cell r="AC152">
            <v>0</v>
          </cell>
          <cell r="AD152">
            <v>0</v>
          </cell>
          <cell r="AE152">
            <v>0</v>
          </cell>
          <cell r="AI152">
            <v>0</v>
          </cell>
          <cell r="AJ152">
            <v>0</v>
          </cell>
          <cell r="AK152">
            <v>0</v>
          </cell>
          <cell r="AL152">
            <v>0</v>
          </cell>
          <cell r="AM152">
            <v>0</v>
          </cell>
          <cell r="AN152">
            <v>0</v>
          </cell>
          <cell r="AR152">
            <v>0</v>
          </cell>
          <cell r="AS152">
            <v>0</v>
          </cell>
          <cell r="AW152">
            <v>0</v>
          </cell>
          <cell r="AX152">
            <v>0</v>
          </cell>
          <cell r="BB152">
            <v>0</v>
          </cell>
          <cell r="BC152">
            <v>0</v>
          </cell>
          <cell r="BG152">
            <v>0</v>
          </cell>
          <cell r="BH152">
            <v>0</v>
          </cell>
          <cell r="BJ152">
            <v>4.95</v>
          </cell>
          <cell r="BL152">
            <v>4.95</v>
          </cell>
          <cell r="BM152">
            <v>2</v>
          </cell>
          <cell r="BQ152">
            <v>0</v>
          </cell>
          <cell r="BR152">
            <v>0</v>
          </cell>
          <cell r="BV152">
            <v>0</v>
          </cell>
          <cell r="BW152">
            <v>0</v>
          </cell>
          <cell r="BX152">
            <v>0</v>
          </cell>
          <cell r="CB152">
            <v>0</v>
          </cell>
          <cell r="CC152">
            <v>0</v>
          </cell>
          <cell r="CG152">
            <v>0</v>
          </cell>
          <cell r="CH152">
            <v>0</v>
          </cell>
          <cell r="CL152">
            <v>0</v>
          </cell>
          <cell r="CM152">
            <v>0</v>
          </cell>
          <cell r="CQ152">
            <v>0</v>
          </cell>
          <cell r="CR152">
            <v>0</v>
          </cell>
          <cell r="CV152">
            <v>0</v>
          </cell>
          <cell r="CW152">
            <v>0</v>
          </cell>
          <cell r="DA152">
            <v>0</v>
          </cell>
          <cell r="DB152">
            <v>0</v>
          </cell>
          <cell r="DF152">
            <v>0</v>
          </cell>
          <cell r="DG152">
            <v>0</v>
          </cell>
          <cell r="DL152">
            <v>0</v>
          </cell>
          <cell r="DM152">
            <v>0</v>
          </cell>
          <cell r="DN152">
            <v>0</v>
          </cell>
          <cell r="DO152">
            <v>0</v>
          </cell>
          <cell r="DP152">
            <v>0</v>
          </cell>
          <cell r="DQ152">
            <v>0</v>
          </cell>
          <cell r="DR152">
            <v>0</v>
          </cell>
          <cell r="DS152">
            <v>0</v>
          </cell>
          <cell r="DT152">
            <v>4.95</v>
          </cell>
          <cell r="DU152" t="b">
            <v>1</v>
          </cell>
        </row>
        <row r="153">
          <cell r="A153">
            <v>14500</v>
          </cell>
          <cell r="B153">
            <v>1120</v>
          </cell>
          <cell r="E153">
            <v>20</v>
          </cell>
          <cell r="K153">
            <v>20</v>
          </cell>
          <cell r="L153">
            <v>1</v>
          </cell>
          <cell r="M153">
            <v>1.7857142857142856</v>
          </cell>
          <cell r="Q153">
            <v>0</v>
          </cell>
          <cell r="R153">
            <v>0</v>
          </cell>
          <cell r="S153">
            <v>0</v>
          </cell>
          <cell r="W153">
            <v>0</v>
          </cell>
          <cell r="X153">
            <v>0</v>
          </cell>
          <cell r="Y153">
            <v>0</v>
          </cell>
          <cell r="Z153">
            <v>3</v>
          </cell>
          <cell r="AC153">
            <v>3</v>
          </cell>
          <cell r="AD153">
            <v>1</v>
          </cell>
          <cell r="AE153">
            <v>0.26785714285714285</v>
          </cell>
          <cell r="AI153">
            <v>0</v>
          </cell>
          <cell r="AJ153">
            <v>0</v>
          </cell>
          <cell r="AK153">
            <v>20</v>
          </cell>
          <cell r="AL153">
            <v>1</v>
          </cell>
          <cell r="AM153">
            <v>0</v>
          </cell>
          <cell r="AN153">
            <v>0</v>
          </cell>
          <cell r="AR153">
            <v>0</v>
          </cell>
          <cell r="AS153">
            <v>0</v>
          </cell>
          <cell r="AW153">
            <v>0</v>
          </cell>
          <cell r="AX153">
            <v>0</v>
          </cell>
          <cell r="BB153">
            <v>0</v>
          </cell>
          <cell r="BC153">
            <v>0</v>
          </cell>
          <cell r="BG153">
            <v>0</v>
          </cell>
          <cell r="BH153">
            <v>0</v>
          </cell>
          <cell r="BL153">
            <v>0</v>
          </cell>
          <cell r="BM153">
            <v>0</v>
          </cell>
          <cell r="BQ153">
            <v>0</v>
          </cell>
          <cell r="BR153">
            <v>0</v>
          </cell>
          <cell r="BV153">
            <v>0</v>
          </cell>
          <cell r="BW153">
            <v>0</v>
          </cell>
          <cell r="BX153">
            <v>0</v>
          </cell>
          <cell r="CB153">
            <v>0</v>
          </cell>
          <cell r="CC153">
            <v>0</v>
          </cell>
          <cell r="CG153">
            <v>0</v>
          </cell>
          <cell r="CH153">
            <v>0</v>
          </cell>
          <cell r="CL153">
            <v>0</v>
          </cell>
          <cell r="CM153">
            <v>0</v>
          </cell>
          <cell r="CQ153">
            <v>0</v>
          </cell>
          <cell r="CR153">
            <v>0</v>
          </cell>
          <cell r="CV153">
            <v>0</v>
          </cell>
          <cell r="CW153">
            <v>0</v>
          </cell>
          <cell r="DA153">
            <v>0</v>
          </cell>
          <cell r="DB153">
            <v>0</v>
          </cell>
          <cell r="DF153">
            <v>0</v>
          </cell>
          <cell r="DG153">
            <v>0</v>
          </cell>
          <cell r="DL153">
            <v>0</v>
          </cell>
          <cell r="DM153">
            <v>0</v>
          </cell>
          <cell r="DN153">
            <v>0</v>
          </cell>
          <cell r="DO153">
            <v>0</v>
          </cell>
          <cell r="DP153">
            <v>0</v>
          </cell>
          <cell r="DQ153">
            <v>0</v>
          </cell>
          <cell r="DR153">
            <v>0</v>
          </cell>
          <cell r="DS153">
            <v>0</v>
          </cell>
          <cell r="DT153">
            <v>23</v>
          </cell>
          <cell r="DU153" t="b">
            <v>1</v>
          </cell>
        </row>
        <row r="154">
          <cell r="A154">
            <v>14600</v>
          </cell>
          <cell r="B154">
            <v>1120</v>
          </cell>
          <cell r="D154">
            <v>0</v>
          </cell>
          <cell r="K154">
            <v>0</v>
          </cell>
          <cell r="L154">
            <v>0</v>
          </cell>
          <cell r="M154">
            <v>0</v>
          </cell>
          <cell r="Q154">
            <v>0</v>
          </cell>
          <cell r="R154">
            <v>0</v>
          </cell>
          <cell r="S154">
            <v>0</v>
          </cell>
          <cell r="W154">
            <v>0</v>
          </cell>
          <cell r="X154">
            <v>0</v>
          </cell>
          <cell r="Y154">
            <v>0</v>
          </cell>
          <cell r="AC154">
            <v>0</v>
          </cell>
          <cell r="AD154">
            <v>0</v>
          </cell>
          <cell r="AE154">
            <v>0</v>
          </cell>
          <cell r="AI154">
            <v>0</v>
          </cell>
          <cell r="AJ154">
            <v>0</v>
          </cell>
          <cell r="AK154">
            <v>0</v>
          </cell>
          <cell r="AL154">
            <v>0</v>
          </cell>
          <cell r="AM154">
            <v>0</v>
          </cell>
          <cell r="AN154">
            <v>0</v>
          </cell>
          <cell r="AR154">
            <v>0</v>
          </cell>
          <cell r="AS154">
            <v>0</v>
          </cell>
          <cell r="AW154">
            <v>0</v>
          </cell>
          <cell r="AX154">
            <v>0</v>
          </cell>
          <cell r="BB154">
            <v>0</v>
          </cell>
          <cell r="BC154">
            <v>0</v>
          </cell>
          <cell r="BG154">
            <v>0</v>
          </cell>
          <cell r="BH154">
            <v>0</v>
          </cell>
          <cell r="BL154">
            <v>0</v>
          </cell>
          <cell r="BM154">
            <v>0</v>
          </cell>
          <cell r="BQ154">
            <v>0</v>
          </cell>
          <cell r="BR154">
            <v>0</v>
          </cell>
          <cell r="BV154">
            <v>0</v>
          </cell>
          <cell r="BW154">
            <v>0</v>
          </cell>
          <cell r="BX154">
            <v>0</v>
          </cell>
          <cell r="CB154">
            <v>0</v>
          </cell>
          <cell r="CC154">
            <v>0</v>
          </cell>
          <cell r="CG154">
            <v>0</v>
          </cell>
          <cell r="CH154">
            <v>0</v>
          </cell>
          <cell r="CL154">
            <v>0</v>
          </cell>
          <cell r="CM154">
            <v>0</v>
          </cell>
          <cell r="CQ154">
            <v>0</v>
          </cell>
          <cell r="CR154">
            <v>0</v>
          </cell>
          <cell r="CV154">
            <v>0</v>
          </cell>
          <cell r="CW154">
            <v>0</v>
          </cell>
          <cell r="DA154">
            <v>0</v>
          </cell>
          <cell r="DB154">
            <v>0</v>
          </cell>
          <cell r="DF154">
            <v>0</v>
          </cell>
          <cell r="DG154">
            <v>0</v>
          </cell>
          <cell r="DL154">
            <v>0</v>
          </cell>
          <cell r="DM154">
            <v>0</v>
          </cell>
          <cell r="DN154">
            <v>0</v>
          </cell>
          <cell r="DO154">
            <v>0</v>
          </cell>
          <cell r="DP154">
            <v>0</v>
          </cell>
          <cell r="DQ154">
            <v>0</v>
          </cell>
          <cell r="DR154">
            <v>0</v>
          </cell>
          <cell r="DS154">
            <v>0</v>
          </cell>
          <cell r="DT154">
            <v>0</v>
          </cell>
          <cell r="DU154" t="b">
            <v>1</v>
          </cell>
        </row>
        <row r="155">
          <cell r="A155">
            <v>14700</v>
          </cell>
          <cell r="B155">
            <v>1120</v>
          </cell>
          <cell r="H155">
            <v>0.4</v>
          </cell>
          <cell r="K155">
            <v>0</v>
          </cell>
          <cell r="L155">
            <v>0</v>
          </cell>
          <cell r="M155">
            <v>0</v>
          </cell>
          <cell r="Q155">
            <v>0</v>
          </cell>
          <cell r="R155">
            <v>0</v>
          </cell>
          <cell r="S155">
            <v>0</v>
          </cell>
          <cell r="W155">
            <v>0</v>
          </cell>
          <cell r="X155">
            <v>0</v>
          </cell>
          <cell r="Y155">
            <v>0</v>
          </cell>
          <cell r="AC155">
            <v>0</v>
          </cell>
          <cell r="AD155">
            <v>0</v>
          </cell>
          <cell r="AE155">
            <v>0</v>
          </cell>
          <cell r="AI155">
            <v>0</v>
          </cell>
          <cell r="AJ155">
            <v>0</v>
          </cell>
          <cell r="AK155">
            <v>0</v>
          </cell>
          <cell r="AL155">
            <v>0</v>
          </cell>
          <cell r="AM155">
            <v>0.4</v>
          </cell>
          <cell r="AN155">
            <v>1</v>
          </cell>
          <cell r="AR155">
            <v>0</v>
          </cell>
          <cell r="AS155">
            <v>0</v>
          </cell>
          <cell r="AW155">
            <v>0</v>
          </cell>
          <cell r="AX155">
            <v>0</v>
          </cell>
          <cell r="BB155">
            <v>0</v>
          </cell>
          <cell r="BC155">
            <v>0</v>
          </cell>
          <cell r="BG155">
            <v>0</v>
          </cell>
          <cell r="BH155">
            <v>0</v>
          </cell>
          <cell r="BL155">
            <v>0</v>
          </cell>
          <cell r="BM155">
            <v>0</v>
          </cell>
          <cell r="BQ155">
            <v>0</v>
          </cell>
          <cell r="BR155">
            <v>0</v>
          </cell>
          <cell r="BV155">
            <v>0</v>
          </cell>
          <cell r="BW155">
            <v>0</v>
          </cell>
          <cell r="BX155">
            <v>0</v>
          </cell>
          <cell r="CB155">
            <v>0</v>
          </cell>
          <cell r="CC155">
            <v>0</v>
          </cell>
          <cell r="CG155">
            <v>0</v>
          </cell>
          <cell r="CH155">
            <v>0</v>
          </cell>
          <cell r="CL155">
            <v>0</v>
          </cell>
          <cell r="CM155">
            <v>0</v>
          </cell>
          <cell r="CQ155">
            <v>0</v>
          </cell>
          <cell r="CR155">
            <v>0</v>
          </cell>
          <cell r="CV155">
            <v>0</v>
          </cell>
          <cell r="CW155">
            <v>0</v>
          </cell>
          <cell r="DA155">
            <v>0</v>
          </cell>
          <cell r="DB155">
            <v>0</v>
          </cell>
          <cell r="DF155">
            <v>0</v>
          </cell>
          <cell r="DG155">
            <v>0</v>
          </cell>
          <cell r="DL155">
            <v>0</v>
          </cell>
          <cell r="DM155">
            <v>0</v>
          </cell>
          <cell r="DN155">
            <v>0</v>
          </cell>
          <cell r="DO155">
            <v>0</v>
          </cell>
          <cell r="DP155">
            <v>0</v>
          </cell>
          <cell r="DQ155">
            <v>0</v>
          </cell>
          <cell r="DR155">
            <v>0</v>
          </cell>
          <cell r="DS155">
            <v>0</v>
          </cell>
          <cell r="DT155">
            <v>0.4</v>
          </cell>
          <cell r="DU155" t="b">
            <v>1</v>
          </cell>
        </row>
        <row r="156">
          <cell r="A156">
            <v>14800</v>
          </cell>
          <cell r="B156">
            <v>1120</v>
          </cell>
          <cell r="E156">
            <v>3.05</v>
          </cell>
          <cell r="H156">
            <v>0.8</v>
          </cell>
          <cell r="K156">
            <v>3.05</v>
          </cell>
          <cell r="L156">
            <v>1</v>
          </cell>
          <cell r="M156">
            <v>0.27232142857142855</v>
          </cell>
          <cell r="Q156">
            <v>0</v>
          </cell>
          <cell r="R156">
            <v>0</v>
          </cell>
          <cell r="S156">
            <v>0</v>
          </cell>
          <cell r="W156">
            <v>0</v>
          </cell>
          <cell r="X156">
            <v>0</v>
          </cell>
          <cell r="Y156">
            <v>0</v>
          </cell>
          <cell r="AC156">
            <v>0</v>
          </cell>
          <cell r="AD156">
            <v>0</v>
          </cell>
          <cell r="AE156">
            <v>0</v>
          </cell>
          <cell r="AI156">
            <v>0</v>
          </cell>
          <cell r="AJ156">
            <v>0</v>
          </cell>
          <cell r="AK156">
            <v>3.05</v>
          </cell>
          <cell r="AL156">
            <v>1</v>
          </cell>
          <cell r="AM156">
            <v>0.8</v>
          </cell>
          <cell r="AN156">
            <v>1</v>
          </cell>
          <cell r="AR156">
            <v>0</v>
          </cell>
          <cell r="AS156">
            <v>0</v>
          </cell>
          <cell r="AW156">
            <v>0</v>
          </cell>
          <cell r="AX156">
            <v>0</v>
          </cell>
          <cell r="BB156">
            <v>0</v>
          </cell>
          <cell r="BC156">
            <v>0</v>
          </cell>
          <cell r="BG156">
            <v>0</v>
          </cell>
          <cell r="BH156">
            <v>0</v>
          </cell>
          <cell r="BL156">
            <v>0</v>
          </cell>
          <cell r="BM156">
            <v>0</v>
          </cell>
          <cell r="BQ156">
            <v>0</v>
          </cell>
          <cell r="BR156">
            <v>0</v>
          </cell>
          <cell r="BV156">
            <v>0</v>
          </cell>
          <cell r="BW156">
            <v>0</v>
          </cell>
          <cell r="BX156">
            <v>0</v>
          </cell>
          <cell r="CB156">
            <v>0</v>
          </cell>
          <cell r="CC156">
            <v>0</v>
          </cell>
          <cell r="CG156">
            <v>0</v>
          </cell>
          <cell r="CH156">
            <v>0</v>
          </cell>
          <cell r="CL156">
            <v>0</v>
          </cell>
          <cell r="CM156">
            <v>0</v>
          </cell>
          <cell r="CQ156">
            <v>0</v>
          </cell>
          <cell r="CR156">
            <v>0</v>
          </cell>
          <cell r="CV156">
            <v>0</v>
          </cell>
          <cell r="CW156">
            <v>0</v>
          </cell>
          <cell r="DA156">
            <v>0</v>
          </cell>
          <cell r="DB156">
            <v>0</v>
          </cell>
          <cell r="DF156">
            <v>0</v>
          </cell>
          <cell r="DG156">
            <v>0</v>
          </cell>
          <cell r="DL156">
            <v>0</v>
          </cell>
          <cell r="DM156">
            <v>0</v>
          </cell>
          <cell r="DN156">
            <v>0</v>
          </cell>
          <cell r="DO156">
            <v>0</v>
          </cell>
          <cell r="DP156">
            <v>0</v>
          </cell>
          <cell r="DQ156">
            <v>0</v>
          </cell>
          <cell r="DR156">
            <v>0</v>
          </cell>
          <cell r="DS156">
            <v>0</v>
          </cell>
          <cell r="DT156">
            <v>3.8499999999999996</v>
          </cell>
          <cell r="DU156" t="b">
            <v>1</v>
          </cell>
        </row>
        <row r="157">
          <cell r="A157">
            <v>14900</v>
          </cell>
          <cell r="B157">
            <v>1120</v>
          </cell>
          <cell r="K157">
            <v>0</v>
          </cell>
          <cell r="L157">
            <v>0</v>
          </cell>
          <cell r="M157">
            <v>0</v>
          </cell>
          <cell r="Q157">
            <v>0</v>
          </cell>
          <cell r="R157">
            <v>0</v>
          </cell>
          <cell r="S157">
            <v>0</v>
          </cell>
          <cell r="W157">
            <v>0</v>
          </cell>
          <cell r="X157">
            <v>0</v>
          </cell>
          <cell r="Y157">
            <v>0</v>
          </cell>
          <cell r="AC157">
            <v>0</v>
          </cell>
          <cell r="AD157">
            <v>0</v>
          </cell>
          <cell r="AE157">
            <v>0</v>
          </cell>
          <cell r="AI157">
            <v>0</v>
          </cell>
          <cell r="AJ157">
            <v>0</v>
          </cell>
          <cell r="AK157">
            <v>0</v>
          </cell>
          <cell r="AL157">
            <v>0</v>
          </cell>
          <cell r="AM157">
            <v>0</v>
          </cell>
          <cell r="AN157">
            <v>0</v>
          </cell>
          <cell r="AR157">
            <v>0</v>
          </cell>
          <cell r="AS157">
            <v>0</v>
          </cell>
          <cell r="AW157">
            <v>0</v>
          </cell>
          <cell r="AX157">
            <v>0</v>
          </cell>
          <cell r="BB157">
            <v>0</v>
          </cell>
          <cell r="BC157">
            <v>0</v>
          </cell>
          <cell r="BG157">
            <v>0</v>
          </cell>
          <cell r="BH157">
            <v>0</v>
          </cell>
          <cell r="BI157">
            <v>0.25</v>
          </cell>
          <cell r="BL157">
            <v>0.25</v>
          </cell>
          <cell r="BM157">
            <v>1</v>
          </cell>
          <cell r="BQ157">
            <v>0</v>
          </cell>
          <cell r="BR157">
            <v>0</v>
          </cell>
          <cell r="BV157">
            <v>0</v>
          </cell>
          <cell r="BW157">
            <v>0</v>
          </cell>
          <cell r="BX157">
            <v>0</v>
          </cell>
          <cell r="CB157">
            <v>0</v>
          </cell>
          <cell r="CC157">
            <v>0</v>
          </cell>
          <cell r="CG157">
            <v>0</v>
          </cell>
          <cell r="CH157">
            <v>0</v>
          </cell>
          <cell r="CL157">
            <v>0</v>
          </cell>
          <cell r="CM157">
            <v>0</v>
          </cell>
          <cell r="CQ157">
            <v>0</v>
          </cell>
          <cell r="CR157">
            <v>0</v>
          </cell>
          <cell r="CV157">
            <v>0</v>
          </cell>
          <cell r="CW157">
            <v>0</v>
          </cell>
          <cell r="DA157">
            <v>0</v>
          </cell>
          <cell r="DB157">
            <v>0</v>
          </cell>
          <cell r="DF157">
            <v>0</v>
          </cell>
          <cell r="DG157">
            <v>0</v>
          </cell>
          <cell r="DL157">
            <v>0</v>
          </cell>
          <cell r="DM157">
            <v>0</v>
          </cell>
          <cell r="DN157">
            <v>0</v>
          </cell>
          <cell r="DO157">
            <v>0</v>
          </cell>
          <cell r="DP157">
            <v>0</v>
          </cell>
          <cell r="DQ157">
            <v>0</v>
          </cell>
          <cell r="DR157">
            <v>0</v>
          </cell>
          <cell r="DS157">
            <v>0</v>
          </cell>
          <cell r="DT157">
            <v>0.25</v>
          </cell>
          <cell r="DU157" t="b">
            <v>1</v>
          </cell>
        </row>
        <row r="158">
          <cell r="A158">
            <v>15000</v>
          </cell>
          <cell r="B158">
            <v>1139.9999999999998</v>
          </cell>
          <cell r="K158">
            <v>0</v>
          </cell>
          <cell r="L158">
            <v>0</v>
          </cell>
          <cell r="M158">
            <v>0</v>
          </cell>
          <cell r="Q158">
            <v>0</v>
          </cell>
          <cell r="R158">
            <v>0</v>
          </cell>
          <cell r="S158">
            <v>0</v>
          </cell>
          <cell r="W158">
            <v>0</v>
          </cell>
          <cell r="X158">
            <v>0</v>
          </cell>
          <cell r="Y158">
            <v>0</v>
          </cell>
          <cell r="AC158">
            <v>0</v>
          </cell>
          <cell r="AD158">
            <v>0</v>
          </cell>
          <cell r="AE158">
            <v>0</v>
          </cell>
          <cell r="AI158">
            <v>0</v>
          </cell>
          <cell r="AJ158">
            <v>0</v>
          </cell>
          <cell r="AK158">
            <v>0</v>
          </cell>
          <cell r="AL158">
            <v>0</v>
          </cell>
          <cell r="AM158">
            <v>0</v>
          </cell>
          <cell r="AN158">
            <v>0</v>
          </cell>
          <cell r="AR158">
            <v>0</v>
          </cell>
          <cell r="AS158">
            <v>0</v>
          </cell>
          <cell r="AW158">
            <v>0</v>
          </cell>
          <cell r="AX158">
            <v>0</v>
          </cell>
          <cell r="BB158">
            <v>0</v>
          </cell>
          <cell r="BC158">
            <v>0</v>
          </cell>
          <cell r="BG158">
            <v>0</v>
          </cell>
          <cell r="BH158">
            <v>0</v>
          </cell>
          <cell r="BI158">
            <v>0.55000000000000004</v>
          </cell>
          <cell r="BL158">
            <v>0.55000000000000004</v>
          </cell>
          <cell r="BM158">
            <v>1</v>
          </cell>
          <cell r="BQ158">
            <v>0</v>
          </cell>
          <cell r="BR158">
            <v>0</v>
          </cell>
          <cell r="BV158">
            <v>0</v>
          </cell>
          <cell r="BW158">
            <v>0</v>
          </cell>
          <cell r="BX158">
            <v>0</v>
          </cell>
          <cell r="CB158">
            <v>0</v>
          </cell>
          <cell r="CC158">
            <v>0</v>
          </cell>
          <cell r="CG158">
            <v>0</v>
          </cell>
          <cell r="CH158">
            <v>0</v>
          </cell>
          <cell r="CL158">
            <v>0</v>
          </cell>
          <cell r="CM158">
            <v>0</v>
          </cell>
          <cell r="CQ158">
            <v>0</v>
          </cell>
          <cell r="CR158">
            <v>0</v>
          </cell>
          <cell r="CV158">
            <v>0</v>
          </cell>
          <cell r="CW158">
            <v>0</v>
          </cell>
          <cell r="DA158">
            <v>0</v>
          </cell>
          <cell r="DB158">
            <v>0</v>
          </cell>
          <cell r="DF158">
            <v>0</v>
          </cell>
          <cell r="DG158">
            <v>0</v>
          </cell>
          <cell r="DL158">
            <v>0</v>
          </cell>
          <cell r="DM158">
            <v>0</v>
          </cell>
          <cell r="DN158">
            <v>0</v>
          </cell>
          <cell r="DO158">
            <v>0</v>
          </cell>
          <cell r="DP158">
            <v>0</v>
          </cell>
          <cell r="DQ158">
            <v>0</v>
          </cell>
          <cell r="DR158">
            <v>0</v>
          </cell>
          <cell r="DS158">
            <v>0</v>
          </cell>
          <cell r="DT158">
            <v>0.55000000000000004</v>
          </cell>
          <cell r="DU158" t="b">
            <v>1</v>
          </cell>
        </row>
        <row r="159">
          <cell r="A159">
            <v>15100</v>
          </cell>
          <cell r="B159">
            <v>1139.9999999999998</v>
          </cell>
          <cell r="E159">
            <v>16.2</v>
          </cell>
          <cell r="H159">
            <v>1.25</v>
          </cell>
          <cell r="K159">
            <v>16.2</v>
          </cell>
          <cell r="L159">
            <v>1</v>
          </cell>
          <cell r="M159">
            <v>1.4210526315789476</v>
          </cell>
          <cell r="Q159">
            <v>0</v>
          </cell>
          <cell r="R159">
            <v>0</v>
          </cell>
          <cell r="S159">
            <v>0</v>
          </cell>
          <cell r="W159">
            <v>0</v>
          </cell>
          <cell r="X159">
            <v>0</v>
          </cell>
          <cell r="Y159">
            <v>0</v>
          </cell>
          <cell r="AC159">
            <v>0</v>
          </cell>
          <cell r="AD159">
            <v>0</v>
          </cell>
          <cell r="AE159">
            <v>0</v>
          </cell>
          <cell r="AG159">
            <v>0.35</v>
          </cell>
          <cell r="AI159">
            <v>0.35</v>
          </cell>
          <cell r="AJ159">
            <v>2</v>
          </cell>
          <cell r="AK159">
            <v>16.2</v>
          </cell>
          <cell r="AL159">
            <v>1</v>
          </cell>
          <cell r="AM159">
            <v>1.25</v>
          </cell>
          <cell r="AN159">
            <v>1</v>
          </cell>
          <cell r="AR159">
            <v>0</v>
          </cell>
          <cell r="AS159">
            <v>0</v>
          </cell>
          <cell r="AW159">
            <v>0</v>
          </cell>
          <cell r="AX159">
            <v>0</v>
          </cell>
          <cell r="BB159">
            <v>0</v>
          </cell>
          <cell r="BC159">
            <v>0</v>
          </cell>
          <cell r="BG159">
            <v>0</v>
          </cell>
          <cell r="BH159">
            <v>0</v>
          </cell>
          <cell r="BL159">
            <v>0</v>
          </cell>
          <cell r="BM159">
            <v>0</v>
          </cell>
          <cell r="BQ159">
            <v>0</v>
          </cell>
          <cell r="BR159">
            <v>0</v>
          </cell>
          <cell r="BV159">
            <v>0</v>
          </cell>
          <cell r="BW159">
            <v>0</v>
          </cell>
          <cell r="BX159">
            <v>0</v>
          </cell>
          <cell r="CB159">
            <v>0</v>
          </cell>
          <cell r="CC159">
            <v>0</v>
          </cell>
          <cell r="CG159">
            <v>0</v>
          </cell>
          <cell r="CH159">
            <v>0</v>
          </cell>
          <cell r="CL159">
            <v>0</v>
          </cell>
          <cell r="CM159">
            <v>0</v>
          </cell>
          <cell r="CQ159">
            <v>0</v>
          </cell>
          <cell r="CR159">
            <v>0</v>
          </cell>
          <cell r="CV159">
            <v>0</v>
          </cell>
          <cell r="CW159">
            <v>0</v>
          </cell>
          <cell r="DA159">
            <v>0</v>
          </cell>
          <cell r="DB159">
            <v>0</v>
          </cell>
          <cell r="DF159">
            <v>0</v>
          </cell>
          <cell r="DG159">
            <v>0</v>
          </cell>
          <cell r="DL159">
            <v>0</v>
          </cell>
          <cell r="DM159">
            <v>0</v>
          </cell>
          <cell r="DN159">
            <v>0</v>
          </cell>
          <cell r="DO159">
            <v>0</v>
          </cell>
          <cell r="DP159">
            <v>0</v>
          </cell>
          <cell r="DQ159">
            <v>0</v>
          </cell>
          <cell r="DR159">
            <v>0</v>
          </cell>
          <cell r="DS159">
            <v>0</v>
          </cell>
          <cell r="DT159">
            <v>17.8</v>
          </cell>
          <cell r="DU159" t="b">
            <v>1</v>
          </cell>
        </row>
        <row r="160">
          <cell r="A160">
            <v>15200</v>
          </cell>
          <cell r="B160">
            <v>1139.9999999999998</v>
          </cell>
          <cell r="E160">
            <v>0.65</v>
          </cell>
          <cell r="K160">
            <v>0.65</v>
          </cell>
          <cell r="L160">
            <v>1</v>
          </cell>
          <cell r="M160">
            <v>5.701754385964914E-2</v>
          </cell>
          <cell r="Q160">
            <v>0</v>
          </cell>
          <cell r="R160">
            <v>0</v>
          </cell>
          <cell r="S160">
            <v>0</v>
          </cell>
          <cell r="W160">
            <v>0</v>
          </cell>
          <cell r="X160">
            <v>0</v>
          </cell>
          <cell r="Y160">
            <v>0</v>
          </cell>
          <cell r="AC160">
            <v>0</v>
          </cell>
          <cell r="AD160">
            <v>0</v>
          </cell>
          <cell r="AE160">
            <v>0</v>
          </cell>
          <cell r="AI160">
            <v>0</v>
          </cell>
          <cell r="AJ160">
            <v>0</v>
          </cell>
          <cell r="AK160">
            <v>0.65</v>
          </cell>
          <cell r="AL160">
            <v>1</v>
          </cell>
          <cell r="AM160">
            <v>0</v>
          </cell>
          <cell r="AN160">
            <v>0</v>
          </cell>
          <cell r="AR160">
            <v>0</v>
          </cell>
          <cell r="AS160">
            <v>0</v>
          </cell>
          <cell r="AW160">
            <v>0</v>
          </cell>
          <cell r="AX160">
            <v>0</v>
          </cell>
          <cell r="BB160">
            <v>0</v>
          </cell>
          <cell r="BC160">
            <v>0</v>
          </cell>
          <cell r="BG160">
            <v>0</v>
          </cell>
          <cell r="BH160">
            <v>0</v>
          </cell>
          <cell r="BL160">
            <v>0</v>
          </cell>
          <cell r="BM160">
            <v>0</v>
          </cell>
          <cell r="BQ160">
            <v>0</v>
          </cell>
          <cell r="BR160">
            <v>0</v>
          </cell>
          <cell r="BV160">
            <v>0</v>
          </cell>
          <cell r="BW160">
            <v>0</v>
          </cell>
          <cell r="BX160">
            <v>0</v>
          </cell>
          <cell r="CB160">
            <v>0</v>
          </cell>
          <cell r="CC160">
            <v>0</v>
          </cell>
          <cell r="CG160">
            <v>0</v>
          </cell>
          <cell r="CH160">
            <v>0</v>
          </cell>
          <cell r="CL160">
            <v>0</v>
          </cell>
          <cell r="CM160">
            <v>0</v>
          </cell>
          <cell r="CQ160">
            <v>0</v>
          </cell>
          <cell r="CR160">
            <v>0</v>
          </cell>
          <cell r="CV160">
            <v>0</v>
          </cell>
          <cell r="CW160">
            <v>0</v>
          </cell>
          <cell r="DA160">
            <v>0</v>
          </cell>
          <cell r="DB160">
            <v>0</v>
          </cell>
          <cell r="DF160">
            <v>0</v>
          </cell>
          <cell r="DG160">
            <v>0</v>
          </cell>
          <cell r="DL160">
            <v>0</v>
          </cell>
          <cell r="DM160">
            <v>0</v>
          </cell>
          <cell r="DN160">
            <v>0</v>
          </cell>
          <cell r="DO160">
            <v>0</v>
          </cell>
          <cell r="DP160">
            <v>0</v>
          </cell>
          <cell r="DQ160">
            <v>0</v>
          </cell>
          <cell r="DR160">
            <v>0</v>
          </cell>
          <cell r="DS160">
            <v>0</v>
          </cell>
          <cell r="DT160">
            <v>0.65</v>
          </cell>
          <cell r="DU160" t="b">
            <v>1</v>
          </cell>
        </row>
        <row r="161">
          <cell r="A161">
            <v>15300</v>
          </cell>
          <cell r="B161">
            <v>1139.9999999999998</v>
          </cell>
          <cell r="D161">
            <v>0</v>
          </cell>
          <cell r="K161">
            <v>0</v>
          </cell>
          <cell r="L161">
            <v>0</v>
          </cell>
          <cell r="M161">
            <v>0</v>
          </cell>
          <cell r="Q161">
            <v>0</v>
          </cell>
          <cell r="R161">
            <v>0</v>
          </cell>
          <cell r="S161">
            <v>0</v>
          </cell>
          <cell r="W161">
            <v>0</v>
          </cell>
          <cell r="X161">
            <v>0</v>
          </cell>
          <cell r="Y161">
            <v>0</v>
          </cell>
          <cell r="AC161">
            <v>0</v>
          </cell>
          <cell r="AD161">
            <v>0</v>
          </cell>
          <cell r="AE161">
            <v>0</v>
          </cell>
          <cell r="AI161">
            <v>0</v>
          </cell>
          <cell r="AJ161">
            <v>0</v>
          </cell>
          <cell r="AK161">
            <v>0</v>
          </cell>
          <cell r="AL161">
            <v>0</v>
          </cell>
          <cell r="AM161">
            <v>0</v>
          </cell>
          <cell r="AN161">
            <v>0</v>
          </cell>
          <cell r="AR161">
            <v>0</v>
          </cell>
          <cell r="AS161">
            <v>0</v>
          </cell>
          <cell r="AW161">
            <v>0</v>
          </cell>
          <cell r="AX161">
            <v>0</v>
          </cell>
          <cell r="BB161">
            <v>0</v>
          </cell>
          <cell r="BC161">
            <v>0</v>
          </cell>
          <cell r="BG161">
            <v>0</v>
          </cell>
          <cell r="BH161">
            <v>0</v>
          </cell>
          <cell r="BL161">
            <v>0</v>
          </cell>
          <cell r="BM161">
            <v>0</v>
          </cell>
          <cell r="BQ161">
            <v>0</v>
          </cell>
          <cell r="BR161">
            <v>0</v>
          </cell>
          <cell r="BV161">
            <v>0</v>
          </cell>
          <cell r="BW161">
            <v>0</v>
          </cell>
          <cell r="BX161">
            <v>0</v>
          </cell>
          <cell r="CB161">
            <v>0</v>
          </cell>
          <cell r="CC161">
            <v>0</v>
          </cell>
          <cell r="CG161">
            <v>0</v>
          </cell>
          <cell r="CH161">
            <v>0</v>
          </cell>
          <cell r="CL161">
            <v>0</v>
          </cell>
          <cell r="CM161">
            <v>0</v>
          </cell>
          <cell r="CQ161">
            <v>0</v>
          </cell>
          <cell r="CR161">
            <v>0</v>
          </cell>
          <cell r="CV161">
            <v>0</v>
          </cell>
          <cell r="CW161">
            <v>0</v>
          </cell>
          <cell r="DA161">
            <v>0</v>
          </cell>
          <cell r="DB161">
            <v>0</v>
          </cell>
          <cell r="DF161">
            <v>0</v>
          </cell>
          <cell r="DG161">
            <v>0</v>
          </cell>
          <cell r="DL161">
            <v>0</v>
          </cell>
          <cell r="DM161">
            <v>0</v>
          </cell>
          <cell r="DN161">
            <v>0</v>
          </cell>
          <cell r="DO161">
            <v>0</v>
          </cell>
          <cell r="DP161">
            <v>0</v>
          </cell>
          <cell r="DQ161">
            <v>0</v>
          </cell>
          <cell r="DR161">
            <v>0</v>
          </cell>
          <cell r="DS161">
            <v>0</v>
          </cell>
          <cell r="DT161">
            <v>0</v>
          </cell>
          <cell r="DU161" t="b">
            <v>1</v>
          </cell>
        </row>
        <row r="162">
          <cell r="A162">
            <v>15400</v>
          </cell>
          <cell r="B162">
            <v>1139.9999999999998</v>
          </cell>
          <cell r="H162">
            <v>0.6</v>
          </cell>
          <cell r="K162">
            <v>0</v>
          </cell>
          <cell r="L162">
            <v>0</v>
          </cell>
          <cell r="M162">
            <v>0</v>
          </cell>
          <cell r="Q162">
            <v>0</v>
          </cell>
          <cell r="R162">
            <v>0</v>
          </cell>
          <cell r="S162">
            <v>0</v>
          </cell>
          <cell r="W162">
            <v>0</v>
          </cell>
          <cell r="X162">
            <v>0</v>
          </cell>
          <cell r="Y162">
            <v>0</v>
          </cell>
          <cell r="AC162">
            <v>0</v>
          </cell>
          <cell r="AD162">
            <v>0</v>
          </cell>
          <cell r="AE162">
            <v>0</v>
          </cell>
          <cell r="AI162">
            <v>0</v>
          </cell>
          <cell r="AJ162">
            <v>0</v>
          </cell>
          <cell r="AK162">
            <v>0</v>
          </cell>
          <cell r="AL162">
            <v>0</v>
          </cell>
          <cell r="AM162">
            <v>0.6</v>
          </cell>
          <cell r="AN162">
            <v>1</v>
          </cell>
          <cell r="AR162">
            <v>0</v>
          </cell>
          <cell r="AS162">
            <v>0</v>
          </cell>
          <cell r="AW162">
            <v>0</v>
          </cell>
          <cell r="AX162">
            <v>0</v>
          </cell>
          <cell r="BB162">
            <v>0</v>
          </cell>
          <cell r="BC162">
            <v>0</v>
          </cell>
          <cell r="BG162">
            <v>0</v>
          </cell>
          <cell r="BH162">
            <v>0</v>
          </cell>
          <cell r="BL162">
            <v>0</v>
          </cell>
          <cell r="BM162">
            <v>0</v>
          </cell>
          <cell r="BQ162">
            <v>0</v>
          </cell>
          <cell r="BR162">
            <v>0</v>
          </cell>
          <cell r="BV162">
            <v>0</v>
          </cell>
          <cell r="BW162">
            <v>0</v>
          </cell>
          <cell r="BX162">
            <v>0</v>
          </cell>
          <cell r="CB162">
            <v>0</v>
          </cell>
          <cell r="CC162">
            <v>0</v>
          </cell>
          <cell r="CG162">
            <v>0</v>
          </cell>
          <cell r="CH162">
            <v>0</v>
          </cell>
          <cell r="CL162">
            <v>0</v>
          </cell>
          <cell r="CM162">
            <v>0</v>
          </cell>
          <cell r="CQ162">
            <v>0</v>
          </cell>
          <cell r="CR162">
            <v>0</v>
          </cell>
          <cell r="CV162">
            <v>0</v>
          </cell>
          <cell r="CW162">
            <v>0</v>
          </cell>
          <cell r="DA162">
            <v>0</v>
          </cell>
          <cell r="DB162">
            <v>0</v>
          </cell>
          <cell r="DF162">
            <v>0</v>
          </cell>
          <cell r="DG162">
            <v>0</v>
          </cell>
          <cell r="DL162">
            <v>0</v>
          </cell>
          <cell r="DM162">
            <v>0</v>
          </cell>
          <cell r="DN162">
            <v>0</v>
          </cell>
          <cell r="DO162">
            <v>0</v>
          </cell>
          <cell r="DP162">
            <v>0</v>
          </cell>
          <cell r="DQ162">
            <v>0</v>
          </cell>
          <cell r="DR162">
            <v>0</v>
          </cell>
          <cell r="DS162">
            <v>0</v>
          </cell>
          <cell r="DT162">
            <v>0.6</v>
          </cell>
          <cell r="DU162" t="b">
            <v>1</v>
          </cell>
        </row>
        <row r="163">
          <cell r="A163">
            <v>15500</v>
          </cell>
          <cell r="B163">
            <v>1139.9999999999998</v>
          </cell>
          <cell r="D163">
            <v>0</v>
          </cell>
          <cell r="K163">
            <v>0</v>
          </cell>
          <cell r="L163">
            <v>0</v>
          </cell>
          <cell r="M163">
            <v>0</v>
          </cell>
          <cell r="Q163">
            <v>0</v>
          </cell>
          <cell r="R163">
            <v>0</v>
          </cell>
          <cell r="S163">
            <v>0</v>
          </cell>
          <cell r="W163">
            <v>0</v>
          </cell>
          <cell r="X163">
            <v>0</v>
          </cell>
          <cell r="Y163">
            <v>0</v>
          </cell>
          <cell r="AC163">
            <v>0</v>
          </cell>
          <cell r="AD163">
            <v>0</v>
          </cell>
          <cell r="AE163">
            <v>0</v>
          </cell>
          <cell r="AI163">
            <v>0</v>
          </cell>
          <cell r="AJ163">
            <v>0</v>
          </cell>
          <cell r="AK163">
            <v>0</v>
          </cell>
          <cell r="AL163">
            <v>0</v>
          </cell>
          <cell r="AM163">
            <v>0</v>
          </cell>
          <cell r="AN163">
            <v>0</v>
          </cell>
          <cell r="AR163">
            <v>0</v>
          </cell>
          <cell r="AS163">
            <v>0</v>
          </cell>
          <cell r="AW163">
            <v>0</v>
          </cell>
          <cell r="AX163">
            <v>0</v>
          </cell>
          <cell r="BB163">
            <v>0</v>
          </cell>
          <cell r="BC163">
            <v>0</v>
          </cell>
          <cell r="BG163">
            <v>0</v>
          </cell>
          <cell r="BH163">
            <v>0</v>
          </cell>
          <cell r="BL163">
            <v>0</v>
          </cell>
          <cell r="BM163">
            <v>0</v>
          </cell>
          <cell r="BQ163">
            <v>0</v>
          </cell>
          <cell r="BR163">
            <v>0</v>
          </cell>
          <cell r="BV163">
            <v>0</v>
          </cell>
          <cell r="BW163">
            <v>0</v>
          </cell>
          <cell r="BX163">
            <v>0</v>
          </cell>
          <cell r="CB163">
            <v>0</v>
          </cell>
          <cell r="CC163">
            <v>0</v>
          </cell>
          <cell r="CG163">
            <v>0</v>
          </cell>
          <cell r="CH163">
            <v>0</v>
          </cell>
          <cell r="CL163">
            <v>0</v>
          </cell>
          <cell r="CM163">
            <v>0</v>
          </cell>
          <cell r="CQ163">
            <v>0</v>
          </cell>
          <cell r="CR163">
            <v>0</v>
          </cell>
          <cell r="CV163">
            <v>0</v>
          </cell>
          <cell r="CW163">
            <v>0</v>
          </cell>
          <cell r="DA163">
            <v>0</v>
          </cell>
          <cell r="DB163">
            <v>0</v>
          </cell>
          <cell r="DF163">
            <v>0</v>
          </cell>
          <cell r="DG163">
            <v>0</v>
          </cell>
          <cell r="DL163">
            <v>0</v>
          </cell>
          <cell r="DM163">
            <v>0</v>
          </cell>
          <cell r="DN163">
            <v>0</v>
          </cell>
          <cell r="DO163">
            <v>0</v>
          </cell>
          <cell r="DP163">
            <v>0</v>
          </cell>
          <cell r="DQ163">
            <v>0</v>
          </cell>
          <cell r="DR163">
            <v>0</v>
          </cell>
          <cell r="DS163">
            <v>0</v>
          </cell>
          <cell r="DT163">
            <v>0</v>
          </cell>
          <cell r="DU163" t="b">
            <v>1</v>
          </cell>
        </row>
        <row r="164">
          <cell r="A164">
            <v>15600</v>
          </cell>
          <cell r="B164">
            <v>1139.9999999999998</v>
          </cell>
          <cell r="D164">
            <v>0</v>
          </cell>
          <cell r="K164">
            <v>0</v>
          </cell>
          <cell r="L164">
            <v>0</v>
          </cell>
          <cell r="M164">
            <v>0</v>
          </cell>
          <cell r="Q164">
            <v>0</v>
          </cell>
          <cell r="R164">
            <v>0</v>
          </cell>
          <cell r="S164">
            <v>0</v>
          </cell>
          <cell r="W164">
            <v>0</v>
          </cell>
          <cell r="X164">
            <v>0</v>
          </cell>
          <cell r="Y164">
            <v>0</v>
          </cell>
          <cell r="AC164">
            <v>0</v>
          </cell>
          <cell r="AD164">
            <v>0</v>
          </cell>
          <cell r="AE164">
            <v>0</v>
          </cell>
          <cell r="AI164">
            <v>0</v>
          </cell>
          <cell r="AJ164">
            <v>0</v>
          </cell>
          <cell r="AK164">
            <v>0</v>
          </cell>
          <cell r="AL164">
            <v>0</v>
          </cell>
          <cell r="AM164">
            <v>0</v>
          </cell>
          <cell r="AN164">
            <v>0</v>
          </cell>
          <cell r="AR164">
            <v>0</v>
          </cell>
          <cell r="AS164">
            <v>0</v>
          </cell>
          <cell r="AW164">
            <v>0</v>
          </cell>
          <cell r="AX164">
            <v>0</v>
          </cell>
          <cell r="BB164">
            <v>0</v>
          </cell>
          <cell r="BC164">
            <v>0</v>
          </cell>
          <cell r="BG164">
            <v>0</v>
          </cell>
          <cell r="BH164">
            <v>0</v>
          </cell>
          <cell r="BL164">
            <v>0</v>
          </cell>
          <cell r="BM164">
            <v>0</v>
          </cell>
          <cell r="BQ164">
            <v>0</v>
          </cell>
          <cell r="BR164">
            <v>0</v>
          </cell>
          <cell r="BV164">
            <v>0</v>
          </cell>
          <cell r="BW164">
            <v>0</v>
          </cell>
          <cell r="BX164">
            <v>0</v>
          </cell>
          <cell r="CB164">
            <v>0</v>
          </cell>
          <cell r="CC164">
            <v>0</v>
          </cell>
          <cell r="CG164">
            <v>0</v>
          </cell>
          <cell r="CH164">
            <v>0</v>
          </cell>
          <cell r="CL164">
            <v>0</v>
          </cell>
          <cell r="CM164">
            <v>0</v>
          </cell>
          <cell r="CQ164">
            <v>0</v>
          </cell>
          <cell r="CR164">
            <v>0</v>
          </cell>
          <cell r="CV164">
            <v>0</v>
          </cell>
          <cell r="CW164">
            <v>0</v>
          </cell>
          <cell r="DA164">
            <v>0</v>
          </cell>
          <cell r="DB164">
            <v>0</v>
          </cell>
          <cell r="DF164">
            <v>0</v>
          </cell>
          <cell r="DG164">
            <v>0</v>
          </cell>
          <cell r="DL164">
            <v>0</v>
          </cell>
          <cell r="DM164">
            <v>0</v>
          </cell>
          <cell r="DN164">
            <v>0</v>
          </cell>
          <cell r="DO164">
            <v>0</v>
          </cell>
          <cell r="DP164">
            <v>0</v>
          </cell>
          <cell r="DQ164">
            <v>0</v>
          </cell>
          <cell r="DR164">
            <v>0</v>
          </cell>
          <cell r="DS164">
            <v>0</v>
          </cell>
          <cell r="DT164">
            <v>0</v>
          </cell>
          <cell r="DU164" t="b">
            <v>1</v>
          </cell>
        </row>
        <row r="165">
          <cell r="A165">
            <v>15700</v>
          </cell>
          <cell r="B165">
            <v>1139.9999999999998</v>
          </cell>
          <cell r="D165">
            <v>0</v>
          </cell>
          <cell r="K165">
            <v>0</v>
          </cell>
          <cell r="L165">
            <v>0</v>
          </cell>
          <cell r="M165">
            <v>0</v>
          </cell>
          <cell r="Q165">
            <v>0</v>
          </cell>
          <cell r="R165">
            <v>0</v>
          </cell>
          <cell r="S165">
            <v>0</v>
          </cell>
          <cell r="W165">
            <v>0</v>
          </cell>
          <cell r="X165">
            <v>0</v>
          </cell>
          <cell r="Y165">
            <v>0</v>
          </cell>
          <cell r="AC165">
            <v>0</v>
          </cell>
          <cell r="AD165">
            <v>0</v>
          </cell>
          <cell r="AE165">
            <v>0</v>
          </cell>
          <cell r="AI165">
            <v>0</v>
          </cell>
          <cell r="AJ165">
            <v>0</v>
          </cell>
          <cell r="AK165">
            <v>0</v>
          </cell>
          <cell r="AL165">
            <v>0</v>
          </cell>
          <cell r="AM165">
            <v>0</v>
          </cell>
          <cell r="AN165">
            <v>0</v>
          </cell>
          <cell r="AR165">
            <v>0</v>
          </cell>
          <cell r="AS165">
            <v>0</v>
          </cell>
          <cell r="AW165">
            <v>0</v>
          </cell>
          <cell r="AX165">
            <v>0</v>
          </cell>
          <cell r="BB165">
            <v>0</v>
          </cell>
          <cell r="BC165">
            <v>0</v>
          </cell>
          <cell r="BG165">
            <v>0</v>
          </cell>
          <cell r="BH165">
            <v>0</v>
          </cell>
          <cell r="BL165">
            <v>0</v>
          </cell>
          <cell r="BM165">
            <v>0</v>
          </cell>
          <cell r="BQ165">
            <v>0</v>
          </cell>
          <cell r="BR165">
            <v>0</v>
          </cell>
          <cell r="BV165">
            <v>0</v>
          </cell>
          <cell r="BW165">
            <v>0</v>
          </cell>
          <cell r="BX165">
            <v>0</v>
          </cell>
          <cell r="CB165">
            <v>0</v>
          </cell>
          <cell r="CC165">
            <v>0</v>
          </cell>
          <cell r="CG165">
            <v>0</v>
          </cell>
          <cell r="CH165">
            <v>0</v>
          </cell>
          <cell r="CL165">
            <v>0</v>
          </cell>
          <cell r="CM165">
            <v>0</v>
          </cell>
          <cell r="CQ165">
            <v>0</v>
          </cell>
          <cell r="CR165">
            <v>0</v>
          </cell>
          <cell r="CV165">
            <v>0</v>
          </cell>
          <cell r="CW165">
            <v>0</v>
          </cell>
          <cell r="DA165">
            <v>0</v>
          </cell>
          <cell r="DB165">
            <v>0</v>
          </cell>
          <cell r="DF165">
            <v>0</v>
          </cell>
          <cell r="DG165">
            <v>0</v>
          </cell>
          <cell r="DL165">
            <v>0</v>
          </cell>
          <cell r="DM165">
            <v>0</v>
          </cell>
          <cell r="DN165">
            <v>0</v>
          </cell>
          <cell r="DO165">
            <v>0</v>
          </cell>
          <cell r="DP165">
            <v>0</v>
          </cell>
          <cell r="DQ165">
            <v>0</v>
          </cell>
          <cell r="DR165">
            <v>0</v>
          </cell>
          <cell r="DS165">
            <v>0</v>
          </cell>
          <cell r="DT165">
            <v>0</v>
          </cell>
          <cell r="DU165" t="b">
            <v>1</v>
          </cell>
        </row>
        <row r="166">
          <cell r="A166">
            <v>15800</v>
          </cell>
          <cell r="B166">
            <v>1139.9999999999998</v>
          </cell>
          <cell r="K166">
            <v>0</v>
          </cell>
          <cell r="L166">
            <v>0</v>
          </cell>
          <cell r="M166">
            <v>0</v>
          </cell>
          <cell r="Q166">
            <v>0</v>
          </cell>
          <cell r="R166">
            <v>0</v>
          </cell>
          <cell r="S166">
            <v>0</v>
          </cell>
          <cell r="W166">
            <v>0</v>
          </cell>
          <cell r="X166">
            <v>0</v>
          </cell>
          <cell r="Y166">
            <v>0</v>
          </cell>
          <cell r="AC166">
            <v>0</v>
          </cell>
          <cell r="AD166">
            <v>0</v>
          </cell>
          <cell r="AE166">
            <v>0</v>
          </cell>
          <cell r="AI166">
            <v>0</v>
          </cell>
          <cell r="AJ166">
            <v>0</v>
          </cell>
          <cell r="AK166">
            <v>0</v>
          </cell>
          <cell r="AL166">
            <v>0</v>
          </cell>
          <cell r="AM166">
            <v>0</v>
          </cell>
          <cell r="AN166">
            <v>0</v>
          </cell>
          <cell r="AR166">
            <v>0</v>
          </cell>
          <cell r="AS166">
            <v>0</v>
          </cell>
          <cell r="AW166">
            <v>0</v>
          </cell>
          <cell r="AX166">
            <v>0</v>
          </cell>
          <cell r="BB166">
            <v>0</v>
          </cell>
          <cell r="BC166">
            <v>0</v>
          </cell>
          <cell r="BG166">
            <v>0</v>
          </cell>
          <cell r="BH166">
            <v>0</v>
          </cell>
          <cell r="BI166">
            <v>0.15</v>
          </cell>
          <cell r="BL166">
            <v>0.15</v>
          </cell>
          <cell r="BM166">
            <v>1</v>
          </cell>
          <cell r="BQ166">
            <v>0</v>
          </cell>
          <cell r="BR166">
            <v>0</v>
          </cell>
          <cell r="BV166">
            <v>0</v>
          </cell>
          <cell r="BW166">
            <v>0</v>
          </cell>
          <cell r="BX166">
            <v>0</v>
          </cell>
          <cell r="CB166">
            <v>0</v>
          </cell>
          <cell r="CC166">
            <v>0</v>
          </cell>
          <cell r="CG166">
            <v>0</v>
          </cell>
          <cell r="CH166">
            <v>0</v>
          </cell>
          <cell r="CL166">
            <v>0</v>
          </cell>
          <cell r="CM166">
            <v>0</v>
          </cell>
          <cell r="CQ166">
            <v>0</v>
          </cell>
          <cell r="CR166">
            <v>0</v>
          </cell>
          <cell r="CV166">
            <v>0</v>
          </cell>
          <cell r="CW166">
            <v>0</v>
          </cell>
          <cell r="DA166">
            <v>0</v>
          </cell>
          <cell r="DB166">
            <v>0</v>
          </cell>
          <cell r="DF166">
            <v>0</v>
          </cell>
          <cell r="DG166">
            <v>0</v>
          </cell>
          <cell r="DL166">
            <v>0</v>
          </cell>
          <cell r="DM166">
            <v>0</v>
          </cell>
          <cell r="DN166">
            <v>0</v>
          </cell>
          <cell r="DO166">
            <v>0</v>
          </cell>
          <cell r="DP166">
            <v>0</v>
          </cell>
          <cell r="DQ166">
            <v>0</v>
          </cell>
          <cell r="DR166">
            <v>0</v>
          </cell>
          <cell r="DS166">
            <v>0</v>
          </cell>
          <cell r="DT166">
            <v>0.15</v>
          </cell>
          <cell r="DU166" t="b">
            <v>1</v>
          </cell>
        </row>
        <row r="167">
          <cell r="A167">
            <v>15900</v>
          </cell>
          <cell r="B167">
            <v>1139.9999999999998</v>
          </cell>
          <cell r="D167">
            <v>0</v>
          </cell>
          <cell r="K167">
            <v>0</v>
          </cell>
          <cell r="L167">
            <v>0</v>
          </cell>
          <cell r="M167">
            <v>0</v>
          </cell>
          <cell r="Q167">
            <v>0</v>
          </cell>
          <cell r="R167">
            <v>0</v>
          </cell>
          <cell r="S167">
            <v>0</v>
          </cell>
          <cell r="W167">
            <v>0</v>
          </cell>
          <cell r="X167">
            <v>0</v>
          </cell>
          <cell r="Y167">
            <v>0</v>
          </cell>
          <cell r="AC167">
            <v>0</v>
          </cell>
          <cell r="AD167">
            <v>0</v>
          </cell>
          <cell r="AE167">
            <v>0</v>
          </cell>
          <cell r="AI167">
            <v>0</v>
          </cell>
          <cell r="AJ167">
            <v>0</v>
          </cell>
          <cell r="AK167">
            <v>0</v>
          </cell>
          <cell r="AL167">
            <v>0</v>
          </cell>
          <cell r="AM167">
            <v>0</v>
          </cell>
          <cell r="AN167">
            <v>0</v>
          </cell>
          <cell r="AR167">
            <v>0</v>
          </cell>
          <cell r="AS167">
            <v>0</v>
          </cell>
          <cell r="AW167">
            <v>0</v>
          </cell>
          <cell r="AX167">
            <v>0</v>
          </cell>
          <cell r="BB167">
            <v>0</v>
          </cell>
          <cell r="BC167">
            <v>0</v>
          </cell>
          <cell r="BG167">
            <v>0</v>
          </cell>
          <cell r="BH167">
            <v>0</v>
          </cell>
          <cell r="BL167">
            <v>0</v>
          </cell>
          <cell r="BM167">
            <v>0</v>
          </cell>
          <cell r="BQ167">
            <v>0</v>
          </cell>
          <cell r="BR167">
            <v>0</v>
          </cell>
          <cell r="BV167">
            <v>0</v>
          </cell>
          <cell r="BW167">
            <v>0</v>
          </cell>
          <cell r="BX167">
            <v>0</v>
          </cell>
          <cell r="CB167">
            <v>0</v>
          </cell>
          <cell r="CC167">
            <v>0</v>
          </cell>
          <cell r="CG167">
            <v>0</v>
          </cell>
          <cell r="CH167">
            <v>0</v>
          </cell>
          <cell r="CL167">
            <v>0</v>
          </cell>
          <cell r="CM167">
            <v>0</v>
          </cell>
          <cell r="CQ167">
            <v>0</v>
          </cell>
          <cell r="CR167">
            <v>0</v>
          </cell>
          <cell r="CV167">
            <v>0</v>
          </cell>
          <cell r="CW167">
            <v>0</v>
          </cell>
          <cell r="DA167">
            <v>0</v>
          </cell>
          <cell r="DB167">
            <v>0</v>
          </cell>
          <cell r="DF167">
            <v>0</v>
          </cell>
          <cell r="DG167">
            <v>0</v>
          </cell>
          <cell r="DL167">
            <v>0</v>
          </cell>
          <cell r="DM167">
            <v>0</v>
          </cell>
          <cell r="DN167">
            <v>0</v>
          </cell>
          <cell r="DO167">
            <v>0</v>
          </cell>
          <cell r="DP167">
            <v>0</v>
          </cell>
          <cell r="DQ167">
            <v>0</v>
          </cell>
          <cell r="DR167">
            <v>0</v>
          </cell>
          <cell r="DS167">
            <v>0</v>
          </cell>
          <cell r="DT167">
            <v>0</v>
          </cell>
          <cell r="DU167" t="b">
            <v>1</v>
          </cell>
        </row>
        <row r="168">
          <cell r="A168">
            <v>16000</v>
          </cell>
          <cell r="B168">
            <v>1139.9999999999998</v>
          </cell>
          <cell r="D168">
            <v>0</v>
          </cell>
          <cell r="K168">
            <v>0</v>
          </cell>
          <cell r="L168">
            <v>0</v>
          </cell>
          <cell r="M168">
            <v>0</v>
          </cell>
          <cell r="Q168">
            <v>0</v>
          </cell>
          <cell r="R168">
            <v>0</v>
          </cell>
          <cell r="S168">
            <v>0</v>
          </cell>
          <cell r="W168">
            <v>0</v>
          </cell>
          <cell r="X168">
            <v>0</v>
          </cell>
          <cell r="Y168">
            <v>0</v>
          </cell>
          <cell r="AC168">
            <v>0</v>
          </cell>
          <cell r="AD168">
            <v>0</v>
          </cell>
          <cell r="AE168">
            <v>0</v>
          </cell>
          <cell r="AI168">
            <v>0</v>
          </cell>
          <cell r="AJ168">
            <v>0</v>
          </cell>
          <cell r="AK168">
            <v>0</v>
          </cell>
          <cell r="AL168">
            <v>0</v>
          </cell>
          <cell r="AM168">
            <v>0</v>
          </cell>
          <cell r="AN168">
            <v>0</v>
          </cell>
          <cell r="AR168">
            <v>0</v>
          </cell>
          <cell r="AS168">
            <v>0</v>
          </cell>
          <cell r="AW168">
            <v>0</v>
          </cell>
          <cell r="AX168">
            <v>0</v>
          </cell>
          <cell r="BB168">
            <v>0</v>
          </cell>
          <cell r="BC168">
            <v>0</v>
          </cell>
          <cell r="BG168">
            <v>0</v>
          </cell>
          <cell r="BH168">
            <v>0</v>
          </cell>
          <cell r="BL168">
            <v>0</v>
          </cell>
          <cell r="BM168">
            <v>0</v>
          </cell>
          <cell r="BQ168">
            <v>0</v>
          </cell>
          <cell r="BR168">
            <v>0</v>
          </cell>
          <cell r="BV168">
            <v>0</v>
          </cell>
          <cell r="BW168">
            <v>0</v>
          </cell>
          <cell r="BX168">
            <v>0</v>
          </cell>
          <cell r="CB168">
            <v>0</v>
          </cell>
          <cell r="CC168">
            <v>0</v>
          </cell>
          <cell r="CG168">
            <v>0</v>
          </cell>
          <cell r="CH168">
            <v>0</v>
          </cell>
          <cell r="CL168">
            <v>0</v>
          </cell>
          <cell r="CM168">
            <v>0</v>
          </cell>
          <cell r="CQ168">
            <v>0</v>
          </cell>
          <cell r="CR168">
            <v>0</v>
          </cell>
          <cell r="CV168">
            <v>0</v>
          </cell>
          <cell r="CW168">
            <v>0</v>
          </cell>
          <cell r="DA168">
            <v>0</v>
          </cell>
          <cell r="DB168">
            <v>0</v>
          </cell>
          <cell r="DF168">
            <v>0</v>
          </cell>
          <cell r="DG168">
            <v>0</v>
          </cell>
          <cell r="DL168">
            <v>0</v>
          </cell>
          <cell r="DM168">
            <v>0</v>
          </cell>
          <cell r="DN168">
            <v>0</v>
          </cell>
          <cell r="DO168">
            <v>0</v>
          </cell>
          <cell r="DP168">
            <v>0</v>
          </cell>
          <cell r="DQ168">
            <v>0</v>
          </cell>
          <cell r="DR168">
            <v>0</v>
          </cell>
          <cell r="DS168">
            <v>0</v>
          </cell>
          <cell r="DT168">
            <v>0</v>
          </cell>
          <cell r="DU168" t="b">
            <v>1</v>
          </cell>
        </row>
        <row r="169">
          <cell r="A169">
            <v>16100</v>
          </cell>
          <cell r="B169">
            <v>1139.9999999999998</v>
          </cell>
          <cell r="K169">
            <v>0</v>
          </cell>
          <cell r="L169">
            <v>0</v>
          </cell>
          <cell r="M169">
            <v>0</v>
          </cell>
          <cell r="Q169">
            <v>0</v>
          </cell>
          <cell r="R169">
            <v>0</v>
          </cell>
          <cell r="S169">
            <v>0</v>
          </cell>
          <cell r="W169">
            <v>0</v>
          </cell>
          <cell r="X169">
            <v>0</v>
          </cell>
          <cell r="Y169">
            <v>0</v>
          </cell>
          <cell r="AC169">
            <v>0</v>
          </cell>
          <cell r="AD169">
            <v>0</v>
          </cell>
          <cell r="AE169">
            <v>0</v>
          </cell>
          <cell r="AI169">
            <v>0</v>
          </cell>
          <cell r="AJ169">
            <v>0</v>
          </cell>
          <cell r="AK169">
            <v>0</v>
          </cell>
          <cell r="AL169">
            <v>0</v>
          </cell>
          <cell r="AM169">
            <v>0</v>
          </cell>
          <cell r="AN169">
            <v>0</v>
          </cell>
          <cell r="AR169">
            <v>0</v>
          </cell>
          <cell r="AS169">
            <v>0</v>
          </cell>
          <cell r="AW169">
            <v>0</v>
          </cell>
          <cell r="AX169">
            <v>0</v>
          </cell>
          <cell r="BB169">
            <v>0</v>
          </cell>
          <cell r="BC169">
            <v>0</v>
          </cell>
          <cell r="BG169">
            <v>0</v>
          </cell>
          <cell r="BH169">
            <v>0</v>
          </cell>
          <cell r="BI169">
            <v>0.25</v>
          </cell>
          <cell r="BL169">
            <v>0.25</v>
          </cell>
          <cell r="BM169">
            <v>1</v>
          </cell>
          <cell r="BQ169">
            <v>0</v>
          </cell>
          <cell r="BR169">
            <v>0</v>
          </cell>
          <cell r="BV169">
            <v>0</v>
          </cell>
          <cell r="BW169">
            <v>0</v>
          </cell>
          <cell r="BX169">
            <v>0</v>
          </cell>
          <cell r="CB169">
            <v>0</v>
          </cell>
          <cell r="CC169">
            <v>0</v>
          </cell>
          <cell r="CG169">
            <v>0</v>
          </cell>
          <cell r="CH169">
            <v>0</v>
          </cell>
          <cell r="CL169">
            <v>0</v>
          </cell>
          <cell r="CM169">
            <v>0</v>
          </cell>
          <cell r="CQ169">
            <v>0</v>
          </cell>
          <cell r="CR169">
            <v>0</v>
          </cell>
          <cell r="CV169">
            <v>0</v>
          </cell>
          <cell r="CW169">
            <v>0</v>
          </cell>
          <cell r="DA169">
            <v>0</v>
          </cell>
          <cell r="DB169">
            <v>0</v>
          </cell>
          <cell r="DF169">
            <v>0</v>
          </cell>
          <cell r="DG169">
            <v>0</v>
          </cell>
          <cell r="DL169">
            <v>0</v>
          </cell>
          <cell r="DM169">
            <v>0</v>
          </cell>
          <cell r="DN169">
            <v>0</v>
          </cell>
          <cell r="DO169">
            <v>0</v>
          </cell>
          <cell r="DP169">
            <v>0</v>
          </cell>
          <cell r="DQ169">
            <v>0</v>
          </cell>
          <cell r="DR169">
            <v>0</v>
          </cell>
          <cell r="DS169">
            <v>0</v>
          </cell>
          <cell r="DT169">
            <v>0.25</v>
          </cell>
          <cell r="DU169" t="b">
            <v>1</v>
          </cell>
        </row>
        <row r="170">
          <cell r="A170">
            <v>16200</v>
          </cell>
          <cell r="B170">
            <v>1139.9999999999998</v>
          </cell>
          <cell r="D170">
            <v>0</v>
          </cell>
          <cell r="K170">
            <v>0</v>
          </cell>
          <cell r="L170">
            <v>0</v>
          </cell>
          <cell r="M170">
            <v>0</v>
          </cell>
          <cell r="Q170">
            <v>0</v>
          </cell>
          <cell r="R170">
            <v>0</v>
          </cell>
          <cell r="S170">
            <v>0</v>
          </cell>
          <cell r="W170">
            <v>0</v>
          </cell>
          <cell r="X170">
            <v>0</v>
          </cell>
          <cell r="Y170">
            <v>0</v>
          </cell>
          <cell r="AC170">
            <v>0</v>
          </cell>
          <cell r="AD170">
            <v>0</v>
          </cell>
          <cell r="AE170">
            <v>0</v>
          </cell>
          <cell r="AI170">
            <v>0</v>
          </cell>
          <cell r="AJ170">
            <v>0</v>
          </cell>
          <cell r="AK170">
            <v>0</v>
          </cell>
          <cell r="AL170">
            <v>0</v>
          </cell>
          <cell r="AM170">
            <v>0</v>
          </cell>
          <cell r="AN170">
            <v>0</v>
          </cell>
          <cell r="AR170">
            <v>0</v>
          </cell>
          <cell r="AS170">
            <v>0</v>
          </cell>
          <cell r="AW170">
            <v>0</v>
          </cell>
          <cell r="AX170">
            <v>0</v>
          </cell>
          <cell r="BB170">
            <v>0</v>
          </cell>
          <cell r="BC170">
            <v>0</v>
          </cell>
          <cell r="BG170">
            <v>0</v>
          </cell>
          <cell r="BH170">
            <v>0</v>
          </cell>
          <cell r="BL170">
            <v>0</v>
          </cell>
          <cell r="BM170">
            <v>0</v>
          </cell>
          <cell r="BQ170">
            <v>0</v>
          </cell>
          <cell r="BR170">
            <v>0</v>
          </cell>
          <cell r="BV170">
            <v>0</v>
          </cell>
          <cell r="BW170">
            <v>0</v>
          </cell>
          <cell r="BX170">
            <v>0</v>
          </cell>
          <cell r="CB170">
            <v>0</v>
          </cell>
          <cell r="CC170">
            <v>0</v>
          </cell>
          <cell r="CG170">
            <v>0</v>
          </cell>
          <cell r="CH170">
            <v>0</v>
          </cell>
          <cell r="CL170">
            <v>0</v>
          </cell>
          <cell r="CM170">
            <v>0</v>
          </cell>
          <cell r="CQ170">
            <v>0</v>
          </cell>
          <cell r="CR170">
            <v>0</v>
          </cell>
          <cell r="CV170">
            <v>0</v>
          </cell>
          <cell r="CW170">
            <v>0</v>
          </cell>
          <cell r="DA170">
            <v>0</v>
          </cell>
          <cell r="DB170">
            <v>0</v>
          </cell>
          <cell r="DF170">
            <v>0</v>
          </cell>
          <cell r="DG170">
            <v>0</v>
          </cell>
          <cell r="DL170">
            <v>0</v>
          </cell>
          <cell r="DM170">
            <v>0</v>
          </cell>
          <cell r="DN170">
            <v>0</v>
          </cell>
          <cell r="DO170">
            <v>0</v>
          </cell>
          <cell r="DP170">
            <v>0</v>
          </cell>
          <cell r="DQ170">
            <v>0</v>
          </cell>
          <cell r="DR170">
            <v>0</v>
          </cell>
          <cell r="DS170">
            <v>0</v>
          </cell>
          <cell r="DT170">
            <v>0</v>
          </cell>
          <cell r="DU170" t="b">
            <v>1</v>
          </cell>
        </row>
        <row r="171">
          <cell r="A171">
            <v>16300</v>
          </cell>
          <cell r="B171">
            <v>1080</v>
          </cell>
          <cell r="D171">
            <v>0</v>
          </cell>
          <cell r="K171">
            <v>0</v>
          </cell>
          <cell r="L171">
            <v>0</v>
          </cell>
          <cell r="M171">
            <v>0</v>
          </cell>
          <cell r="Q171">
            <v>0</v>
          </cell>
          <cell r="R171">
            <v>0</v>
          </cell>
          <cell r="S171">
            <v>0</v>
          </cell>
          <cell r="W171">
            <v>0</v>
          </cell>
          <cell r="X171">
            <v>0</v>
          </cell>
          <cell r="Y171">
            <v>0</v>
          </cell>
          <cell r="AC171">
            <v>0</v>
          </cell>
          <cell r="AD171">
            <v>0</v>
          </cell>
          <cell r="AE171">
            <v>0</v>
          </cell>
          <cell r="AI171">
            <v>0</v>
          </cell>
          <cell r="AJ171">
            <v>0</v>
          </cell>
          <cell r="AK171">
            <v>0</v>
          </cell>
          <cell r="AL171">
            <v>0</v>
          </cell>
          <cell r="AM171">
            <v>0</v>
          </cell>
          <cell r="AN171">
            <v>0</v>
          </cell>
          <cell r="AR171">
            <v>0</v>
          </cell>
          <cell r="AS171">
            <v>0</v>
          </cell>
          <cell r="AW171">
            <v>0</v>
          </cell>
          <cell r="AX171">
            <v>0</v>
          </cell>
          <cell r="BB171">
            <v>0</v>
          </cell>
          <cell r="BC171">
            <v>0</v>
          </cell>
          <cell r="BG171">
            <v>0</v>
          </cell>
          <cell r="BH171">
            <v>0</v>
          </cell>
          <cell r="BL171">
            <v>0</v>
          </cell>
          <cell r="BM171">
            <v>0</v>
          </cell>
          <cell r="BQ171">
            <v>0</v>
          </cell>
          <cell r="BR171">
            <v>0</v>
          </cell>
          <cell r="BV171">
            <v>0</v>
          </cell>
          <cell r="BW171">
            <v>0</v>
          </cell>
          <cell r="BX171">
            <v>0</v>
          </cell>
          <cell r="CB171">
            <v>0</v>
          </cell>
          <cell r="CC171">
            <v>0</v>
          </cell>
          <cell r="CG171">
            <v>0</v>
          </cell>
          <cell r="CH171">
            <v>0</v>
          </cell>
          <cell r="CL171">
            <v>0</v>
          </cell>
          <cell r="CM171">
            <v>0</v>
          </cell>
          <cell r="CQ171">
            <v>0</v>
          </cell>
          <cell r="CR171">
            <v>0</v>
          </cell>
          <cell r="CV171">
            <v>0</v>
          </cell>
          <cell r="CW171">
            <v>0</v>
          </cell>
          <cell r="DA171">
            <v>0</v>
          </cell>
          <cell r="DB171">
            <v>0</v>
          </cell>
          <cell r="DF171">
            <v>0</v>
          </cell>
          <cell r="DG171">
            <v>0</v>
          </cell>
          <cell r="DL171">
            <v>0</v>
          </cell>
          <cell r="DM171">
            <v>0</v>
          </cell>
          <cell r="DN171">
            <v>0</v>
          </cell>
          <cell r="DO171">
            <v>0</v>
          </cell>
          <cell r="DP171">
            <v>0</v>
          </cell>
          <cell r="DQ171">
            <v>0</v>
          </cell>
          <cell r="DR171">
            <v>0</v>
          </cell>
          <cell r="DS171">
            <v>0</v>
          </cell>
          <cell r="DT171">
            <v>0</v>
          </cell>
          <cell r="DU171" t="b">
            <v>1</v>
          </cell>
        </row>
        <row r="172">
          <cell r="A172">
            <v>16400</v>
          </cell>
          <cell r="B172">
            <v>1080</v>
          </cell>
          <cell r="E172">
            <v>0.5</v>
          </cell>
          <cell r="K172">
            <v>0.5</v>
          </cell>
          <cell r="L172">
            <v>1</v>
          </cell>
          <cell r="M172">
            <v>4.6296296296296301E-2</v>
          </cell>
          <cell r="Q172">
            <v>0</v>
          </cell>
          <cell r="R172">
            <v>0</v>
          </cell>
          <cell r="S172">
            <v>0</v>
          </cell>
          <cell r="W172">
            <v>0</v>
          </cell>
          <cell r="X172">
            <v>0</v>
          </cell>
          <cell r="Y172">
            <v>0</v>
          </cell>
          <cell r="AC172">
            <v>0</v>
          </cell>
          <cell r="AD172">
            <v>0</v>
          </cell>
          <cell r="AE172">
            <v>0</v>
          </cell>
          <cell r="AI172">
            <v>0</v>
          </cell>
          <cell r="AJ172">
            <v>0</v>
          </cell>
          <cell r="AK172">
            <v>0.5</v>
          </cell>
          <cell r="AL172">
            <v>1</v>
          </cell>
          <cell r="AM172">
            <v>0</v>
          </cell>
          <cell r="AN172">
            <v>0</v>
          </cell>
          <cell r="AR172">
            <v>0</v>
          </cell>
          <cell r="AS172">
            <v>0</v>
          </cell>
          <cell r="AW172">
            <v>0</v>
          </cell>
          <cell r="AX172">
            <v>0</v>
          </cell>
          <cell r="BB172">
            <v>0</v>
          </cell>
          <cell r="BC172">
            <v>0</v>
          </cell>
          <cell r="BG172">
            <v>0</v>
          </cell>
          <cell r="BH172">
            <v>0</v>
          </cell>
          <cell r="BL172">
            <v>0</v>
          </cell>
          <cell r="BM172">
            <v>0</v>
          </cell>
          <cell r="BQ172">
            <v>0</v>
          </cell>
          <cell r="BR172">
            <v>0</v>
          </cell>
          <cell r="BV172">
            <v>0</v>
          </cell>
          <cell r="BW172">
            <v>0</v>
          </cell>
          <cell r="BX172">
            <v>0</v>
          </cell>
          <cell r="CB172">
            <v>0</v>
          </cell>
          <cell r="CC172">
            <v>0</v>
          </cell>
          <cell r="CG172">
            <v>0</v>
          </cell>
          <cell r="CH172">
            <v>0</v>
          </cell>
          <cell r="CL172">
            <v>0</v>
          </cell>
          <cell r="CM172">
            <v>0</v>
          </cell>
          <cell r="CQ172">
            <v>0</v>
          </cell>
          <cell r="CR172">
            <v>0</v>
          </cell>
          <cell r="CV172">
            <v>0</v>
          </cell>
          <cell r="CW172">
            <v>0</v>
          </cell>
          <cell r="DA172">
            <v>0</v>
          </cell>
          <cell r="DB172">
            <v>0</v>
          </cell>
          <cell r="DF172">
            <v>0</v>
          </cell>
          <cell r="DG172">
            <v>0</v>
          </cell>
          <cell r="DL172">
            <v>0</v>
          </cell>
          <cell r="DM172">
            <v>0</v>
          </cell>
          <cell r="DN172">
            <v>0</v>
          </cell>
          <cell r="DO172">
            <v>0</v>
          </cell>
          <cell r="DP172">
            <v>0</v>
          </cell>
          <cell r="DQ172">
            <v>0</v>
          </cell>
          <cell r="DR172">
            <v>0</v>
          </cell>
          <cell r="DS172">
            <v>0</v>
          </cell>
          <cell r="DT172">
            <v>0.5</v>
          </cell>
          <cell r="DU172" t="b">
            <v>1</v>
          </cell>
        </row>
        <row r="173">
          <cell r="A173">
            <v>16500</v>
          </cell>
          <cell r="B173">
            <v>1080</v>
          </cell>
          <cell r="D173">
            <v>0</v>
          </cell>
          <cell r="K173">
            <v>0</v>
          </cell>
          <cell r="L173">
            <v>0</v>
          </cell>
          <cell r="M173">
            <v>0</v>
          </cell>
          <cell r="Q173">
            <v>0</v>
          </cell>
          <cell r="R173">
            <v>0</v>
          </cell>
          <cell r="S173">
            <v>0</v>
          </cell>
          <cell r="W173">
            <v>0</v>
          </cell>
          <cell r="X173">
            <v>0</v>
          </cell>
          <cell r="Y173">
            <v>0</v>
          </cell>
          <cell r="AC173">
            <v>0</v>
          </cell>
          <cell r="AD173">
            <v>0</v>
          </cell>
          <cell r="AE173">
            <v>0</v>
          </cell>
          <cell r="AI173">
            <v>0</v>
          </cell>
          <cell r="AJ173">
            <v>0</v>
          </cell>
          <cell r="AK173">
            <v>0</v>
          </cell>
          <cell r="AL173">
            <v>0</v>
          </cell>
          <cell r="AM173">
            <v>0</v>
          </cell>
          <cell r="AN173">
            <v>0</v>
          </cell>
          <cell r="AR173">
            <v>0</v>
          </cell>
          <cell r="AS173">
            <v>0</v>
          </cell>
          <cell r="AW173">
            <v>0</v>
          </cell>
          <cell r="AX173">
            <v>0</v>
          </cell>
          <cell r="BB173">
            <v>0</v>
          </cell>
          <cell r="BC173">
            <v>0</v>
          </cell>
          <cell r="BG173">
            <v>0</v>
          </cell>
          <cell r="BH173">
            <v>0</v>
          </cell>
          <cell r="BL173">
            <v>0</v>
          </cell>
          <cell r="BM173">
            <v>0</v>
          </cell>
          <cell r="BQ173">
            <v>0</v>
          </cell>
          <cell r="BR173">
            <v>0</v>
          </cell>
          <cell r="BV173">
            <v>0</v>
          </cell>
          <cell r="BW173">
            <v>0</v>
          </cell>
          <cell r="BX173">
            <v>0</v>
          </cell>
          <cell r="CB173">
            <v>0</v>
          </cell>
          <cell r="CC173">
            <v>0</v>
          </cell>
          <cell r="CG173">
            <v>0</v>
          </cell>
          <cell r="CH173">
            <v>0</v>
          </cell>
          <cell r="CL173">
            <v>0</v>
          </cell>
          <cell r="CM173">
            <v>0</v>
          </cell>
          <cell r="CQ173">
            <v>0</v>
          </cell>
          <cell r="CR173">
            <v>0</v>
          </cell>
          <cell r="CV173">
            <v>0</v>
          </cell>
          <cell r="CW173">
            <v>0</v>
          </cell>
          <cell r="DA173">
            <v>0</v>
          </cell>
          <cell r="DB173">
            <v>0</v>
          </cell>
          <cell r="DF173">
            <v>0</v>
          </cell>
          <cell r="DG173">
            <v>0</v>
          </cell>
          <cell r="DL173">
            <v>0</v>
          </cell>
          <cell r="DM173">
            <v>0</v>
          </cell>
          <cell r="DN173">
            <v>0</v>
          </cell>
          <cell r="DO173">
            <v>0</v>
          </cell>
          <cell r="DP173">
            <v>0</v>
          </cell>
          <cell r="DQ173">
            <v>0</v>
          </cell>
          <cell r="DR173">
            <v>0</v>
          </cell>
          <cell r="DS173">
            <v>0</v>
          </cell>
          <cell r="DT173">
            <v>0</v>
          </cell>
          <cell r="DU173" t="b">
            <v>1</v>
          </cell>
        </row>
        <row r="174">
          <cell r="A174">
            <v>16600</v>
          </cell>
          <cell r="B174">
            <v>1080</v>
          </cell>
          <cell r="K174">
            <v>0</v>
          </cell>
          <cell r="L174">
            <v>0</v>
          </cell>
          <cell r="M174">
            <v>0</v>
          </cell>
          <cell r="Q174">
            <v>0</v>
          </cell>
          <cell r="R174">
            <v>0</v>
          </cell>
          <cell r="S174">
            <v>0</v>
          </cell>
          <cell r="W174">
            <v>0</v>
          </cell>
          <cell r="X174">
            <v>0</v>
          </cell>
          <cell r="Y174">
            <v>0</v>
          </cell>
          <cell r="AC174">
            <v>0</v>
          </cell>
          <cell r="AD174">
            <v>0</v>
          </cell>
          <cell r="AE174">
            <v>0</v>
          </cell>
          <cell r="AI174">
            <v>0</v>
          </cell>
          <cell r="AJ174">
            <v>0</v>
          </cell>
          <cell r="AK174">
            <v>0</v>
          </cell>
          <cell r="AL174">
            <v>0</v>
          </cell>
          <cell r="AM174">
            <v>0</v>
          </cell>
          <cell r="AN174">
            <v>0</v>
          </cell>
          <cell r="AR174">
            <v>0</v>
          </cell>
          <cell r="AS174">
            <v>0</v>
          </cell>
          <cell r="AW174">
            <v>0</v>
          </cell>
          <cell r="AX174">
            <v>0</v>
          </cell>
          <cell r="AY174">
            <v>1.7999999999999998</v>
          </cell>
          <cell r="BB174">
            <v>1.7999999999999998</v>
          </cell>
          <cell r="BC174">
            <v>1</v>
          </cell>
          <cell r="BG174">
            <v>0</v>
          </cell>
          <cell r="BH174">
            <v>0</v>
          </cell>
          <cell r="BL174">
            <v>0</v>
          </cell>
          <cell r="BM174">
            <v>0</v>
          </cell>
          <cell r="BQ174">
            <v>0</v>
          </cell>
          <cell r="BR174">
            <v>0</v>
          </cell>
          <cell r="BV174">
            <v>0</v>
          </cell>
          <cell r="BW174">
            <v>0</v>
          </cell>
          <cell r="BX174">
            <v>0</v>
          </cell>
          <cell r="CB174">
            <v>0</v>
          </cell>
          <cell r="CC174">
            <v>0</v>
          </cell>
          <cell r="CG174">
            <v>0</v>
          </cell>
          <cell r="CH174">
            <v>0</v>
          </cell>
          <cell r="CL174">
            <v>0</v>
          </cell>
          <cell r="CM174">
            <v>0</v>
          </cell>
          <cell r="CQ174">
            <v>0</v>
          </cell>
          <cell r="CR174">
            <v>0</v>
          </cell>
          <cell r="CV174">
            <v>0</v>
          </cell>
          <cell r="CW174">
            <v>0</v>
          </cell>
          <cell r="DA174">
            <v>0</v>
          </cell>
          <cell r="DB174">
            <v>0</v>
          </cell>
          <cell r="DF174">
            <v>0</v>
          </cell>
          <cell r="DG174">
            <v>0</v>
          </cell>
          <cell r="DL174">
            <v>0</v>
          </cell>
          <cell r="DM174">
            <v>0</v>
          </cell>
          <cell r="DN174">
            <v>0</v>
          </cell>
          <cell r="DO174">
            <v>0</v>
          </cell>
          <cell r="DP174">
            <v>0</v>
          </cell>
          <cell r="DQ174">
            <v>0</v>
          </cell>
          <cell r="DR174">
            <v>0</v>
          </cell>
          <cell r="DS174">
            <v>0</v>
          </cell>
          <cell r="DT174">
            <v>1.7999999999999998</v>
          </cell>
          <cell r="DU174" t="b">
            <v>1</v>
          </cell>
        </row>
        <row r="175">
          <cell r="A175">
            <v>16700</v>
          </cell>
          <cell r="B175">
            <v>1360</v>
          </cell>
          <cell r="D175">
            <v>0</v>
          </cell>
          <cell r="K175">
            <v>0</v>
          </cell>
          <cell r="L175">
            <v>0</v>
          </cell>
          <cell r="M175">
            <v>0</v>
          </cell>
          <cell r="Q175">
            <v>0</v>
          </cell>
          <cell r="R175">
            <v>0</v>
          </cell>
          <cell r="S175">
            <v>0</v>
          </cell>
          <cell r="W175">
            <v>0</v>
          </cell>
          <cell r="X175">
            <v>0</v>
          </cell>
          <cell r="Y175">
            <v>0</v>
          </cell>
          <cell r="AC175">
            <v>0</v>
          </cell>
          <cell r="AD175">
            <v>0</v>
          </cell>
          <cell r="AE175">
            <v>0</v>
          </cell>
          <cell r="AI175">
            <v>0</v>
          </cell>
          <cell r="AJ175">
            <v>0</v>
          </cell>
          <cell r="AK175">
            <v>0</v>
          </cell>
          <cell r="AL175">
            <v>0</v>
          </cell>
          <cell r="AM175">
            <v>0</v>
          </cell>
          <cell r="AN175">
            <v>0</v>
          </cell>
          <cell r="AR175">
            <v>0</v>
          </cell>
          <cell r="AS175">
            <v>0</v>
          </cell>
          <cell r="AW175">
            <v>0</v>
          </cell>
          <cell r="AX175">
            <v>0</v>
          </cell>
          <cell r="BB175">
            <v>0</v>
          </cell>
          <cell r="BC175">
            <v>0</v>
          </cell>
          <cell r="BG175">
            <v>0</v>
          </cell>
          <cell r="BH175">
            <v>0</v>
          </cell>
          <cell r="BL175">
            <v>0</v>
          </cell>
          <cell r="BM175">
            <v>0</v>
          </cell>
          <cell r="BQ175">
            <v>0</v>
          </cell>
          <cell r="BR175">
            <v>0</v>
          </cell>
          <cell r="BV175">
            <v>0</v>
          </cell>
          <cell r="BW175">
            <v>0</v>
          </cell>
          <cell r="BX175">
            <v>0</v>
          </cell>
          <cell r="CB175">
            <v>0</v>
          </cell>
          <cell r="CC175">
            <v>0</v>
          </cell>
          <cell r="CG175">
            <v>0</v>
          </cell>
          <cell r="CH175">
            <v>0</v>
          </cell>
          <cell r="CL175">
            <v>0</v>
          </cell>
          <cell r="CM175">
            <v>0</v>
          </cell>
          <cell r="CQ175">
            <v>0</v>
          </cell>
          <cell r="CR175">
            <v>0</v>
          </cell>
          <cell r="CV175">
            <v>0</v>
          </cell>
          <cell r="CW175">
            <v>0</v>
          </cell>
          <cell r="DA175">
            <v>0</v>
          </cell>
          <cell r="DB175">
            <v>0</v>
          </cell>
          <cell r="DF175">
            <v>0</v>
          </cell>
          <cell r="DG175">
            <v>0</v>
          </cell>
          <cell r="DL175">
            <v>0</v>
          </cell>
          <cell r="DM175">
            <v>0</v>
          </cell>
          <cell r="DN175">
            <v>0</v>
          </cell>
          <cell r="DO175">
            <v>0</v>
          </cell>
          <cell r="DP175">
            <v>0</v>
          </cell>
          <cell r="DQ175">
            <v>0</v>
          </cell>
          <cell r="DR175">
            <v>0</v>
          </cell>
          <cell r="DS175">
            <v>0</v>
          </cell>
          <cell r="DT175">
            <v>0</v>
          </cell>
          <cell r="DU175" t="b">
            <v>1</v>
          </cell>
        </row>
        <row r="176">
          <cell r="A176">
            <v>16800</v>
          </cell>
          <cell r="B176">
            <v>1360</v>
          </cell>
          <cell r="D176">
            <v>0</v>
          </cell>
          <cell r="K176">
            <v>0</v>
          </cell>
          <cell r="L176">
            <v>0</v>
          </cell>
          <cell r="M176">
            <v>0</v>
          </cell>
          <cell r="Q176">
            <v>0</v>
          </cell>
          <cell r="R176">
            <v>0</v>
          </cell>
          <cell r="S176">
            <v>0</v>
          </cell>
          <cell r="W176">
            <v>0</v>
          </cell>
          <cell r="X176">
            <v>0</v>
          </cell>
          <cell r="Y176">
            <v>0</v>
          </cell>
          <cell r="AC176">
            <v>0</v>
          </cell>
          <cell r="AD176">
            <v>0</v>
          </cell>
          <cell r="AE176">
            <v>0</v>
          </cell>
          <cell r="AI176">
            <v>0</v>
          </cell>
          <cell r="AJ176">
            <v>0</v>
          </cell>
          <cell r="AK176">
            <v>0</v>
          </cell>
          <cell r="AL176">
            <v>0</v>
          </cell>
          <cell r="AM176">
            <v>0</v>
          </cell>
          <cell r="AN176">
            <v>0</v>
          </cell>
          <cell r="AR176">
            <v>0</v>
          </cell>
          <cell r="AS176">
            <v>0</v>
          </cell>
          <cell r="AW176">
            <v>0</v>
          </cell>
          <cell r="AX176">
            <v>0</v>
          </cell>
          <cell r="BB176">
            <v>0</v>
          </cell>
          <cell r="BC176">
            <v>0</v>
          </cell>
          <cell r="BG176">
            <v>0</v>
          </cell>
          <cell r="BH176">
            <v>0</v>
          </cell>
          <cell r="BL176">
            <v>0</v>
          </cell>
          <cell r="BM176">
            <v>0</v>
          </cell>
          <cell r="BQ176">
            <v>0</v>
          </cell>
          <cell r="BR176">
            <v>0</v>
          </cell>
          <cell r="BV176">
            <v>0</v>
          </cell>
          <cell r="BW176">
            <v>0</v>
          </cell>
          <cell r="BX176">
            <v>0</v>
          </cell>
          <cell r="CB176">
            <v>0</v>
          </cell>
          <cell r="CC176">
            <v>0</v>
          </cell>
          <cell r="CG176">
            <v>0</v>
          </cell>
          <cell r="CH176">
            <v>0</v>
          </cell>
          <cell r="CL176">
            <v>0</v>
          </cell>
          <cell r="CM176">
            <v>0</v>
          </cell>
          <cell r="CQ176">
            <v>0</v>
          </cell>
          <cell r="CR176">
            <v>0</v>
          </cell>
          <cell r="CV176">
            <v>0</v>
          </cell>
          <cell r="CW176">
            <v>0</v>
          </cell>
          <cell r="DA176">
            <v>0</v>
          </cell>
          <cell r="DB176">
            <v>0</v>
          </cell>
          <cell r="DF176">
            <v>0</v>
          </cell>
          <cell r="DG176">
            <v>0</v>
          </cell>
          <cell r="DL176">
            <v>0</v>
          </cell>
          <cell r="DM176">
            <v>0</v>
          </cell>
          <cell r="DN176">
            <v>0</v>
          </cell>
          <cell r="DO176">
            <v>0</v>
          </cell>
          <cell r="DP176">
            <v>0</v>
          </cell>
          <cell r="DQ176">
            <v>0</v>
          </cell>
          <cell r="DR176">
            <v>0</v>
          </cell>
          <cell r="DS176">
            <v>0</v>
          </cell>
          <cell r="DT176">
            <v>0</v>
          </cell>
          <cell r="DU176" t="b">
            <v>1</v>
          </cell>
        </row>
        <row r="177">
          <cell r="A177">
            <v>16900</v>
          </cell>
          <cell r="B177">
            <v>1360</v>
          </cell>
          <cell r="D177">
            <v>0</v>
          </cell>
          <cell r="K177">
            <v>0</v>
          </cell>
          <cell r="L177">
            <v>0</v>
          </cell>
          <cell r="M177">
            <v>0</v>
          </cell>
          <cell r="Q177">
            <v>0</v>
          </cell>
          <cell r="R177">
            <v>0</v>
          </cell>
          <cell r="S177">
            <v>0</v>
          </cell>
          <cell r="W177">
            <v>0</v>
          </cell>
          <cell r="X177">
            <v>0</v>
          </cell>
          <cell r="Y177">
            <v>0</v>
          </cell>
          <cell r="AC177">
            <v>0</v>
          </cell>
          <cell r="AD177">
            <v>0</v>
          </cell>
          <cell r="AE177">
            <v>0</v>
          </cell>
          <cell r="AI177">
            <v>0</v>
          </cell>
          <cell r="AJ177">
            <v>0</v>
          </cell>
          <cell r="AK177">
            <v>0</v>
          </cell>
          <cell r="AL177">
            <v>0</v>
          </cell>
          <cell r="AM177">
            <v>0</v>
          </cell>
          <cell r="AN177">
            <v>0</v>
          </cell>
          <cell r="AR177">
            <v>0</v>
          </cell>
          <cell r="AS177">
            <v>0</v>
          </cell>
          <cell r="AW177">
            <v>0</v>
          </cell>
          <cell r="AX177">
            <v>0</v>
          </cell>
          <cell r="BB177">
            <v>0</v>
          </cell>
          <cell r="BC177">
            <v>0</v>
          </cell>
          <cell r="BG177">
            <v>0</v>
          </cell>
          <cell r="BH177">
            <v>0</v>
          </cell>
          <cell r="BL177">
            <v>0</v>
          </cell>
          <cell r="BM177">
            <v>0</v>
          </cell>
          <cell r="BQ177">
            <v>0</v>
          </cell>
          <cell r="BR177">
            <v>0</v>
          </cell>
          <cell r="BV177">
            <v>0</v>
          </cell>
          <cell r="BW177">
            <v>0</v>
          </cell>
          <cell r="BX177">
            <v>0</v>
          </cell>
          <cell r="CB177">
            <v>0</v>
          </cell>
          <cell r="CC177">
            <v>0</v>
          </cell>
          <cell r="CG177">
            <v>0</v>
          </cell>
          <cell r="CH177">
            <v>0</v>
          </cell>
          <cell r="CL177">
            <v>0</v>
          </cell>
          <cell r="CM177">
            <v>0</v>
          </cell>
          <cell r="CQ177">
            <v>0</v>
          </cell>
          <cell r="CR177">
            <v>0</v>
          </cell>
          <cell r="CV177">
            <v>0</v>
          </cell>
          <cell r="CW177">
            <v>0</v>
          </cell>
          <cell r="DA177">
            <v>0</v>
          </cell>
          <cell r="DB177">
            <v>0</v>
          </cell>
          <cell r="DF177">
            <v>0</v>
          </cell>
          <cell r="DG177">
            <v>0</v>
          </cell>
          <cell r="DL177">
            <v>0</v>
          </cell>
          <cell r="DM177">
            <v>0</v>
          </cell>
          <cell r="DN177">
            <v>0</v>
          </cell>
          <cell r="DO177">
            <v>0</v>
          </cell>
          <cell r="DP177">
            <v>0</v>
          </cell>
          <cell r="DQ177">
            <v>0</v>
          </cell>
          <cell r="DR177">
            <v>0</v>
          </cell>
          <cell r="DS177">
            <v>0</v>
          </cell>
          <cell r="DT177">
            <v>0</v>
          </cell>
          <cell r="DU177" t="b">
            <v>1</v>
          </cell>
        </row>
        <row r="178">
          <cell r="A178">
            <v>17000</v>
          </cell>
          <cell r="B178">
            <v>1360</v>
          </cell>
          <cell r="K178">
            <v>0</v>
          </cell>
          <cell r="L178">
            <v>0</v>
          </cell>
          <cell r="M178">
            <v>0</v>
          </cell>
          <cell r="Q178">
            <v>0</v>
          </cell>
          <cell r="R178">
            <v>0</v>
          </cell>
          <cell r="S178">
            <v>0</v>
          </cell>
          <cell r="W178">
            <v>0</v>
          </cell>
          <cell r="X178">
            <v>0</v>
          </cell>
          <cell r="Y178">
            <v>0</v>
          </cell>
          <cell r="AC178">
            <v>0</v>
          </cell>
          <cell r="AD178">
            <v>0</v>
          </cell>
          <cell r="AE178">
            <v>0</v>
          </cell>
          <cell r="AI178">
            <v>0</v>
          </cell>
          <cell r="AJ178">
            <v>0</v>
          </cell>
          <cell r="AK178">
            <v>0</v>
          </cell>
          <cell r="AL178">
            <v>0</v>
          </cell>
          <cell r="AM178">
            <v>0</v>
          </cell>
          <cell r="AN178">
            <v>0</v>
          </cell>
          <cell r="AR178">
            <v>0</v>
          </cell>
          <cell r="AS178">
            <v>0</v>
          </cell>
          <cell r="AW178">
            <v>0</v>
          </cell>
          <cell r="AX178">
            <v>0</v>
          </cell>
          <cell r="BB178">
            <v>0</v>
          </cell>
          <cell r="BC178">
            <v>0</v>
          </cell>
          <cell r="BG178">
            <v>0</v>
          </cell>
          <cell r="BH178">
            <v>0</v>
          </cell>
          <cell r="BL178">
            <v>0</v>
          </cell>
          <cell r="BM178">
            <v>0</v>
          </cell>
          <cell r="BQ178">
            <v>0</v>
          </cell>
          <cell r="BR178">
            <v>0</v>
          </cell>
          <cell r="BV178">
            <v>0</v>
          </cell>
          <cell r="BW178">
            <v>0</v>
          </cell>
          <cell r="BX178">
            <v>0</v>
          </cell>
          <cell r="CB178">
            <v>0</v>
          </cell>
          <cell r="CC178">
            <v>0</v>
          </cell>
          <cell r="CG178">
            <v>0</v>
          </cell>
          <cell r="CH178">
            <v>0</v>
          </cell>
          <cell r="CL178">
            <v>0</v>
          </cell>
          <cell r="CM178">
            <v>0</v>
          </cell>
          <cell r="CQ178">
            <v>0</v>
          </cell>
          <cell r="CR178">
            <v>0</v>
          </cell>
          <cell r="CS178">
            <v>102</v>
          </cell>
          <cell r="CV178">
            <v>102</v>
          </cell>
          <cell r="CW178">
            <v>1</v>
          </cell>
          <cell r="DA178">
            <v>0</v>
          </cell>
          <cell r="DB178">
            <v>0</v>
          </cell>
          <cell r="DF178">
            <v>0</v>
          </cell>
          <cell r="DG178">
            <v>0</v>
          </cell>
          <cell r="DL178">
            <v>0</v>
          </cell>
          <cell r="DM178">
            <v>0</v>
          </cell>
          <cell r="DN178">
            <v>0</v>
          </cell>
          <cell r="DO178">
            <v>0</v>
          </cell>
          <cell r="DP178">
            <v>0</v>
          </cell>
          <cell r="DQ178">
            <v>0</v>
          </cell>
          <cell r="DR178">
            <v>0</v>
          </cell>
          <cell r="DS178">
            <v>0</v>
          </cell>
          <cell r="DT178">
            <v>0</v>
          </cell>
          <cell r="DU178" t="b">
            <v>1</v>
          </cell>
        </row>
        <row r="179">
          <cell r="A179">
            <v>17100</v>
          </cell>
          <cell r="B179">
            <v>1360</v>
          </cell>
          <cell r="E179">
            <v>2.5</v>
          </cell>
          <cell r="K179">
            <v>2.5</v>
          </cell>
          <cell r="L179">
            <v>1</v>
          </cell>
          <cell r="M179">
            <v>0.18382352941176469</v>
          </cell>
          <cell r="Q179">
            <v>0</v>
          </cell>
          <cell r="R179">
            <v>0</v>
          </cell>
          <cell r="S179">
            <v>0</v>
          </cell>
          <cell r="W179">
            <v>0</v>
          </cell>
          <cell r="X179">
            <v>0</v>
          </cell>
          <cell r="Y179">
            <v>0</v>
          </cell>
          <cell r="AC179">
            <v>0</v>
          </cell>
          <cell r="AD179">
            <v>0</v>
          </cell>
          <cell r="AE179">
            <v>0</v>
          </cell>
          <cell r="AI179">
            <v>0</v>
          </cell>
          <cell r="AJ179">
            <v>0</v>
          </cell>
          <cell r="AK179">
            <v>2.5</v>
          </cell>
          <cell r="AL179">
            <v>1</v>
          </cell>
          <cell r="AM179">
            <v>0</v>
          </cell>
          <cell r="AN179">
            <v>0</v>
          </cell>
          <cell r="AR179">
            <v>0</v>
          </cell>
          <cell r="AS179">
            <v>0</v>
          </cell>
          <cell r="AW179">
            <v>0</v>
          </cell>
          <cell r="AX179">
            <v>0</v>
          </cell>
          <cell r="BB179">
            <v>0</v>
          </cell>
          <cell r="BC179">
            <v>0</v>
          </cell>
          <cell r="BG179">
            <v>0</v>
          </cell>
          <cell r="BH179">
            <v>0</v>
          </cell>
          <cell r="BL179">
            <v>0</v>
          </cell>
          <cell r="BM179">
            <v>0</v>
          </cell>
          <cell r="BQ179">
            <v>0</v>
          </cell>
          <cell r="BR179">
            <v>0</v>
          </cell>
          <cell r="BV179">
            <v>0</v>
          </cell>
          <cell r="BW179">
            <v>0</v>
          </cell>
          <cell r="BX179">
            <v>0</v>
          </cell>
          <cell r="CB179">
            <v>0</v>
          </cell>
          <cell r="CC179">
            <v>0</v>
          </cell>
          <cell r="CG179">
            <v>0</v>
          </cell>
          <cell r="CH179">
            <v>0</v>
          </cell>
          <cell r="CL179">
            <v>0</v>
          </cell>
          <cell r="CM179">
            <v>0</v>
          </cell>
          <cell r="CQ179">
            <v>0</v>
          </cell>
          <cell r="CR179">
            <v>0</v>
          </cell>
          <cell r="CV179">
            <v>0</v>
          </cell>
          <cell r="CW179">
            <v>0</v>
          </cell>
          <cell r="DA179">
            <v>0</v>
          </cell>
          <cell r="DB179">
            <v>0</v>
          </cell>
          <cell r="DF179">
            <v>0</v>
          </cell>
          <cell r="DG179">
            <v>0</v>
          </cell>
          <cell r="DL179">
            <v>0</v>
          </cell>
          <cell r="DM179">
            <v>0</v>
          </cell>
          <cell r="DN179">
            <v>0</v>
          </cell>
          <cell r="DO179">
            <v>0</v>
          </cell>
          <cell r="DP179">
            <v>0</v>
          </cell>
          <cell r="DQ179">
            <v>0</v>
          </cell>
          <cell r="DR179">
            <v>0</v>
          </cell>
          <cell r="DS179">
            <v>0</v>
          </cell>
          <cell r="DT179">
            <v>2.5</v>
          </cell>
          <cell r="DU179" t="b">
            <v>1</v>
          </cell>
        </row>
        <row r="180">
          <cell r="A180">
            <v>17200</v>
          </cell>
          <cell r="B180">
            <v>1360</v>
          </cell>
          <cell r="E180">
            <v>2.95</v>
          </cell>
          <cell r="K180">
            <v>2.95</v>
          </cell>
          <cell r="L180">
            <v>1</v>
          </cell>
          <cell r="M180">
            <v>0.21691176470588236</v>
          </cell>
          <cell r="Q180">
            <v>0</v>
          </cell>
          <cell r="R180">
            <v>0</v>
          </cell>
          <cell r="S180">
            <v>0</v>
          </cell>
          <cell r="W180">
            <v>0</v>
          </cell>
          <cell r="X180">
            <v>0</v>
          </cell>
          <cell r="Y180">
            <v>0</v>
          </cell>
          <cell r="AC180">
            <v>0</v>
          </cell>
          <cell r="AD180">
            <v>0</v>
          </cell>
          <cell r="AE180">
            <v>0</v>
          </cell>
          <cell r="AI180">
            <v>0</v>
          </cell>
          <cell r="AJ180">
            <v>0</v>
          </cell>
          <cell r="AK180">
            <v>2.95</v>
          </cell>
          <cell r="AL180">
            <v>1</v>
          </cell>
          <cell r="AM180">
            <v>0</v>
          </cell>
          <cell r="AN180">
            <v>0</v>
          </cell>
          <cell r="AR180">
            <v>0</v>
          </cell>
          <cell r="AS180">
            <v>0</v>
          </cell>
          <cell r="AW180">
            <v>0</v>
          </cell>
          <cell r="AX180">
            <v>0</v>
          </cell>
          <cell r="BB180">
            <v>0</v>
          </cell>
          <cell r="BC180">
            <v>0</v>
          </cell>
          <cell r="BG180">
            <v>0</v>
          </cell>
          <cell r="BH180">
            <v>0</v>
          </cell>
          <cell r="BL180">
            <v>0</v>
          </cell>
          <cell r="BM180">
            <v>0</v>
          </cell>
          <cell r="BQ180">
            <v>0</v>
          </cell>
          <cell r="BR180">
            <v>0</v>
          </cell>
          <cell r="BV180">
            <v>0</v>
          </cell>
          <cell r="BW180">
            <v>0</v>
          </cell>
          <cell r="BX180">
            <v>0</v>
          </cell>
          <cell r="CB180">
            <v>0</v>
          </cell>
          <cell r="CC180">
            <v>0</v>
          </cell>
          <cell r="CG180">
            <v>0</v>
          </cell>
          <cell r="CH180">
            <v>0</v>
          </cell>
          <cell r="CL180">
            <v>0</v>
          </cell>
          <cell r="CM180">
            <v>0</v>
          </cell>
          <cell r="CQ180">
            <v>0</v>
          </cell>
          <cell r="CR180">
            <v>0</v>
          </cell>
          <cell r="CV180">
            <v>0</v>
          </cell>
          <cell r="CW180">
            <v>0</v>
          </cell>
          <cell r="DA180">
            <v>0</v>
          </cell>
          <cell r="DB180">
            <v>0</v>
          </cell>
          <cell r="DF180">
            <v>0</v>
          </cell>
          <cell r="DG180">
            <v>0</v>
          </cell>
          <cell r="DL180">
            <v>0</v>
          </cell>
          <cell r="DM180">
            <v>0</v>
          </cell>
          <cell r="DN180">
            <v>0</v>
          </cell>
          <cell r="DO180">
            <v>0</v>
          </cell>
          <cell r="DP180">
            <v>0</v>
          </cell>
          <cell r="DQ180">
            <v>0</v>
          </cell>
          <cell r="DR180">
            <v>0</v>
          </cell>
          <cell r="DS180">
            <v>0</v>
          </cell>
          <cell r="DT180">
            <v>2.95</v>
          </cell>
          <cell r="DU180" t="b">
            <v>1</v>
          </cell>
        </row>
        <row r="181">
          <cell r="A181">
            <v>17300</v>
          </cell>
          <cell r="B181">
            <v>1360</v>
          </cell>
          <cell r="D181">
            <v>0</v>
          </cell>
          <cell r="K181">
            <v>0</v>
          </cell>
          <cell r="L181">
            <v>0</v>
          </cell>
          <cell r="M181">
            <v>0</v>
          </cell>
          <cell r="Q181">
            <v>0</v>
          </cell>
          <cell r="R181">
            <v>0</v>
          </cell>
          <cell r="S181">
            <v>0</v>
          </cell>
          <cell r="W181">
            <v>0</v>
          </cell>
          <cell r="X181">
            <v>0</v>
          </cell>
          <cell r="Y181">
            <v>0</v>
          </cell>
          <cell r="AC181">
            <v>0</v>
          </cell>
          <cell r="AD181">
            <v>0</v>
          </cell>
          <cell r="AE181">
            <v>0</v>
          </cell>
          <cell r="AI181">
            <v>0</v>
          </cell>
          <cell r="AJ181">
            <v>0</v>
          </cell>
          <cell r="AK181">
            <v>0</v>
          </cell>
          <cell r="AL181">
            <v>0</v>
          </cell>
          <cell r="AM181">
            <v>0</v>
          </cell>
          <cell r="AN181">
            <v>0</v>
          </cell>
          <cell r="AR181">
            <v>0</v>
          </cell>
          <cell r="AS181">
            <v>0</v>
          </cell>
          <cell r="AW181">
            <v>0</v>
          </cell>
          <cell r="AX181">
            <v>0</v>
          </cell>
          <cell r="BB181">
            <v>0</v>
          </cell>
          <cell r="BC181">
            <v>0</v>
          </cell>
          <cell r="BG181">
            <v>0</v>
          </cell>
          <cell r="BH181">
            <v>0</v>
          </cell>
          <cell r="BL181">
            <v>0</v>
          </cell>
          <cell r="BM181">
            <v>0</v>
          </cell>
          <cell r="BQ181">
            <v>0</v>
          </cell>
          <cell r="BR181">
            <v>0</v>
          </cell>
          <cell r="BV181">
            <v>0</v>
          </cell>
          <cell r="BW181">
            <v>0</v>
          </cell>
          <cell r="BX181">
            <v>0</v>
          </cell>
          <cell r="CB181">
            <v>0</v>
          </cell>
          <cell r="CC181">
            <v>0</v>
          </cell>
          <cell r="CG181">
            <v>0</v>
          </cell>
          <cell r="CH181">
            <v>0</v>
          </cell>
          <cell r="CL181">
            <v>0</v>
          </cell>
          <cell r="CM181">
            <v>0</v>
          </cell>
          <cell r="CQ181">
            <v>0</v>
          </cell>
          <cell r="CR181">
            <v>0</v>
          </cell>
          <cell r="CV181">
            <v>0</v>
          </cell>
          <cell r="CW181">
            <v>0</v>
          </cell>
          <cell r="DA181">
            <v>0</v>
          </cell>
          <cell r="DB181">
            <v>0</v>
          </cell>
          <cell r="DF181">
            <v>0</v>
          </cell>
          <cell r="DG181">
            <v>0</v>
          </cell>
          <cell r="DL181">
            <v>0</v>
          </cell>
          <cell r="DM181">
            <v>0</v>
          </cell>
          <cell r="DN181">
            <v>0</v>
          </cell>
          <cell r="DO181">
            <v>0</v>
          </cell>
          <cell r="DP181">
            <v>0</v>
          </cell>
          <cell r="DQ181">
            <v>0</v>
          </cell>
          <cell r="DR181">
            <v>0</v>
          </cell>
          <cell r="DS181">
            <v>0</v>
          </cell>
          <cell r="DT181">
            <v>0</v>
          </cell>
          <cell r="DU181" t="b">
            <v>1</v>
          </cell>
        </row>
        <row r="182">
          <cell r="A182">
            <v>17400</v>
          </cell>
          <cell r="B182">
            <v>1360</v>
          </cell>
          <cell r="D182">
            <v>0</v>
          </cell>
          <cell r="K182">
            <v>0</v>
          </cell>
          <cell r="L182">
            <v>0</v>
          </cell>
          <cell r="M182">
            <v>0</v>
          </cell>
          <cell r="Q182">
            <v>0</v>
          </cell>
          <cell r="R182">
            <v>0</v>
          </cell>
          <cell r="S182">
            <v>0</v>
          </cell>
          <cell r="W182">
            <v>0</v>
          </cell>
          <cell r="X182">
            <v>0</v>
          </cell>
          <cell r="Y182">
            <v>0</v>
          </cell>
          <cell r="AC182">
            <v>0</v>
          </cell>
          <cell r="AD182">
            <v>0</v>
          </cell>
          <cell r="AE182">
            <v>0</v>
          </cell>
          <cell r="AI182">
            <v>0</v>
          </cell>
          <cell r="AJ182">
            <v>0</v>
          </cell>
          <cell r="AK182">
            <v>0</v>
          </cell>
          <cell r="AL182">
            <v>0</v>
          </cell>
          <cell r="AM182">
            <v>0</v>
          </cell>
          <cell r="AN182">
            <v>0</v>
          </cell>
          <cell r="AR182">
            <v>0</v>
          </cell>
          <cell r="AS182">
            <v>0</v>
          </cell>
          <cell r="AW182">
            <v>0</v>
          </cell>
          <cell r="AX182">
            <v>0</v>
          </cell>
          <cell r="BB182">
            <v>0</v>
          </cell>
          <cell r="BC182">
            <v>0</v>
          </cell>
          <cell r="BG182">
            <v>0</v>
          </cell>
          <cell r="BH182">
            <v>0</v>
          </cell>
          <cell r="BL182">
            <v>0</v>
          </cell>
          <cell r="BM182">
            <v>0</v>
          </cell>
          <cell r="BQ182">
            <v>0</v>
          </cell>
          <cell r="BR182">
            <v>0</v>
          </cell>
          <cell r="BV182">
            <v>0</v>
          </cell>
          <cell r="BW182">
            <v>0</v>
          </cell>
          <cell r="BX182">
            <v>0</v>
          </cell>
          <cell r="CB182">
            <v>0</v>
          </cell>
          <cell r="CC182">
            <v>0</v>
          </cell>
          <cell r="CG182">
            <v>0</v>
          </cell>
          <cell r="CH182">
            <v>0</v>
          </cell>
          <cell r="CL182">
            <v>0</v>
          </cell>
          <cell r="CM182">
            <v>0</v>
          </cell>
          <cell r="CQ182">
            <v>0</v>
          </cell>
          <cell r="CR182">
            <v>0</v>
          </cell>
          <cell r="CV182">
            <v>0</v>
          </cell>
          <cell r="CW182">
            <v>0</v>
          </cell>
          <cell r="DA182">
            <v>0</v>
          </cell>
          <cell r="DB182">
            <v>0</v>
          </cell>
          <cell r="DF182">
            <v>0</v>
          </cell>
          <cell r="DG182">
            <v>0</v>
          </cell>
          <cell r="DL182">
            <v>0</v>
          </cell>
          <cell r="DM182">
            <v>0</v>
          </cell>
          <cell r="DN182">
            <v>0</v>
          </cell>
          <cell r="DO182">
            <v>0</v>
          </cell>
          <cell r="DP182">
            <v>0</v>
          </cell>
          <cell r="DQ182">
            <v>0</v>
          </cell>
          <cell r="DR182">
            <v>0</v>
          </cell>
          <cell r="DS182">
            <v>0</v>
          </cell>
          <cell r="DT182">
            <v>0</v>
          </cell>
          <cell r="DU182" t="b">
            <v>1</v>
          </cell>
        </row>
        <row r="183">
          <cell r="A183">
            <v>17500</v>
          </cell>
          <cell r="B183">
            <v>1360</v>
          </cell>
          <cell r="D183">
            <v>0</v>
          </cell>
          <cell r="K183">
            <v>0</v>
          </cell>
          <cell r="L183">
            <v>0</v>
          </cell>
          <cell r="M183">
            <v>0</v>
          </cell>
          <cell r="Q183">
            <v>0</v>
          </cell>
          <cell r="R183">
            <v>0</v>
          </cell>
          <cell r="S183">
            <v>0</v>
          </cell>
          <cell r="W183">
            <v>0</v>
          </cell>
          <cell r="X183">
            <v>0</v>
          </cell>
          <cell r="Y183">
            <v>0</v>
          </cell>
          <cell r="AC183">
            <v>0</v>
          </cell>
          <cell r="AD183">
            <v>0</v>
          </cell>
          <cell r="AE183">
            <v>0</v>
          </cell>
          <cell r="AI183">
            <v>0</v>
          </cell>
          <cell r="AJ183">
            <v>0</v>
          </cell>
          <cell r="AK183">
            <v>0</v>
          </cell>
          <cell r="AL183">
            <v>0</v>
          </cell>
          <cell r="AM183">
            <v>0</v>
          </cell>
          <cell r="AN183">
            <v>0</v>
          </cell>
          <cell r="AR183">
            <v>0</v>
          </cell>
          <cell r="AS183">
            <v>0</v>
          </cell>
          <cell r="AW183">
            <v>0</v>
          </cell>
          <cell r="AX183">
            <v>0</v>
          </cell>
          <cell r="BB183">
            <v>0</v>
          </cell>
          <cell r="BC183">
            <v>0</v>
          </cell>
          <cell r="BG183">
            <v>0</v>
          </cell>
          <cell r="BH183">
            <v>0</v>
          </cell>
          <cell r="BL183">
            <v>0</v>
          </cell>
          <cell r="BM183">
            <v>0</v>
          </cell>
          <cell r="BQ183">
            <v>0</v>
          </cell>
          <cell r="BR183">
            <v>0</v>
          </cell>
          <cell r="BV183">
            <v>0</v>
          </cell>
          <cell r="BW183">
            <v>0</v>
          </cell>
          <cell r="BX183">
            <v>0</v>
          </cell>
          <cell r="CB183">
            <v>0</v>
          </cell>
          <cell r="CC183">
            <v>0</v>
          </cell>
          <cell r="CG183">
            <v>0</v>
          </cell>
          <cell r="CH183">
            <v>0</v>
          </cell>
          <cell r="CL183">
            <v>0</v>
          </cell>
          <cell r="CM183">
            <v>0</v>
          </cell>
          <cell r="CQ183">
            <v>0</v>
          </cell>
          <cell r="CR183">
            <v>0</v>
          </cell>
          <cell r="CV183">
            <v>0</v>
          </cell>
          <cell r="CW183">
            <v>0</v>
          </cell>
          <cell r="DA183">
            <v>0</v>
          </cell>
          <cell r="DB183">
            <v>0</v>
          </cell>
          <cell r="DF183">
            <v>0</v>
          </cell>
          <cell r="DG183">
            <v>0</v>
          </cell>
          <cell r="DL183">
            <v>0</v>
          </cell>
          <cell r="DM183">
            <v>0</v>
          </cell>
          <cell r="DN183">
            <v>0</v>
          </cell>
          <cell r="DO183">
            <v>0</v>
          </cell>
          <cell r="DP183">
            <v>0</v>
          </cell>
          <cell r="DQ183">
            <v>0</v>
          </cell>
          <cell r="DR183">
            <v>0</v>
          </cell>
          <cell r="DS183">
            <v>0</v>
          </cell>
          <cell r="DT183">
            <v>0</v>
          </cell>
          <cell r="DU183" t="b">
            <v>1</v>
          </cell>
        </row>
        <row r="184">
          <cell r="A184">
            <v>17600</v>
          </cell>
          <cell r="B184">
            <v>1360</v>
          </cell>
          <cell r="D184">
            <v>0</v>
          </cell>
          <cell r="K184">
            <v>0</v>
          </cell>
          <cell r="L184">
            <v>0</v>
          </cell>
          <cell r="M184">
            <v>0</v>
          </cell>
          <cell r="Q184">
            <v>0</v>
          </cell>
          <cell r="R184">
            <v>0</v>
          </cell>
          <cell r="S184">
            <v>0</v>
          </cell>
          <cell r="W184">
            <v>0</v>
          </cell>
          <cell r="X184">
            <v>0</v>
          </cell>
          <cell r="Y184">
            <v>0</v>
          </cell>
          <cell r="AC184">
            <v>0</v>
          </cell>
          <cell r="AD184">
            <v>0</v>
          </cell>
          <cell r="AE184">
            <v>0</v>
          </cell>
          <cell r="AI184">
            <v>0</v>
          </cell>
          <cell r="AJ184">
            <v>0</v>
          </cell>
          <cell r="AK184">
            <v>0</v>
          </cell>
          <cell r="AL184">
            <v>0</v>
          </cell>
          <cell r="AM184">
            <v>0</v>
          </cell>
          <cell r="AN184">
            <v>0</v>
          </cell>
          <cell r="AR184">
            <v>0</v>
          </cell>
          <cell r="AS184">
            <v>0</v>
          </cell>
          <cell r="AW184">
            <v>0</v>
          </cell>
          <cell r="AX184">
            <v>0</v>
          </cell>
          <cell r="BB184">
            <v>0</v>
          </cell>
          <cell r="BC184">
            <v>0</v>
          </cell>
          <cell r="BG184">
            <v>0</v>
          </cell>
          <cell r="BH184">
            <v>0</v>
          </cell>
          <cell r="BL184">
            <v>0</v>
          </cell>
          <cell r="BM184">
            <v>0</v>
          </cell>
          <cell r="BQ184">
            <v>0</v>
          </cell>
          <cell r="BR184">
            <v>0</v>
          </cell>
          <cell r="BV184">
            <v>0</v>
          </cell>
          <cell r="BW184">
            <v>0</v>
          </cell>
          <cell r="BX184">
            <v>0</v>
          </cell>
          <cell r="CB184">
            <v>0</v>
          </cell>
          <cell r="CC184">
            <v>0</v>
          </cell>
          <cell r="CG184">
            <v>0</v>
          </cell>
          <cell r="CH184">
            <v>0</v>
          </cell>
          <cell r="CL184">
            <v>0</v>
          </cell>
          <cell r="CM184">
            <v>0</v>
          </cell>
          <cell r="CQ184">
            <v>0</v>
          </cell>
          <cell r="CR184">
            <v>0</v>
          </cell>
          <cell r="CV184">
            <v>0</v>
          </cell>
          <cell r="CW184">
            <v>0</v>
          </cell>
          <cell r="DA184">
            <v>0</v>
          </cell>
          <cell r="DB184">
            <v>0</v>
          </cell>
          <cell r="DF184">
            <v>0</v>
          </cell>
          <cell r="DG184">
            <v>0</v>
          </cell>
          <cell r="DL184">
            <v>0</v>
          </cell>
          <cell r="DM184">
            <v>0</v>
          </cell>
          <cell r="DN184">
            <v>0</v>
          </cell>
          <cell r="DO184">
            <v>0</v>
          </cell>
          <cell r="DP184">
            <v>0</v>
          </cell>
          <cell r="DQ184">
            <v>0</v>
          </cell>
          <cell r="DR184">
            <v>0</v>
          </cell>
          <cell r="DS184">
            <v>0</v>
          </cell>
          <cell r="DT184">
            <v>0</v>
          </cell>
          <cell r="DU184" t="b">
            <v>1</v>
          </cell>
        </row>
        <row r="185">
          <cell r="A185">
            <v>17700</v>
          </cell>
          <cell r="B185">
            <v>1360</v>
          </cell>
          <cell r="D185">
            <v>0</v>
          </cell>
          <cell r="K185">
            <v>0</v>
          </cell>
          <cell r="L185">
            <v>0</v>
          </cell>
          <cell r="M185">
            <v>0</v>
          </cell>
          <cell r="Q185">
            <v>0</v>
          </cell>
          <cell r="R185">
            <v>0</v>
          </cell>
          <cell r="S185">
            <v>0</v>
          </cell>
          <cell r="W185">
            <v>0</v>
          </cell>
          <cell r="X185">
            <v>0</v>
          </cell>
          <cell r="Y185">
            <v>0</v>
          </cell>
          <cell r="AC185">
            <v>0</v>
          </cell>
          <cell r="AD185">
            <v>0</v>
          </cell>
          <cell r="AE185">
            <v>0</v>
          </cell>
          <cell r="AI185">
            <v>0</v>
          </cell>
          <cell r="AJ185">
            <v>0</v>
          </cell>
          <cell r="AK185">
            <v>0</v>
          </cell>
          <cell r="AL185">
            <v>0</v>
          </cell>
          <cell r="AM185">
            <v>0</v>
          </cell>
          <cell r="AN185">
            <v>0</v>
          </cell>
          <cell r="AR185">
            <v>0</v>
          </cell>
          <cell r="AS185">
            <v>0</v>
          </cell>
          <cell r="AW185">
            <v>0</v>
          </cell>
          <cell r="AX185">
            <v>0</v>
          </cell>
          <cell r="BB185">
            <v>0</v>
          </cell>
          <cell r="BC185">
            <v>0</v>
          </cell>
          <cell r="BG185">
            <v>0</v>
          </cell>
          <cell r="BH185">
            <v>0</v>
          </cell>
          <cell r="BL185">
            <v>0</v>
          </cell>
          <cell r="BM185">
            <v>0</v>
          </cell>
          <cell r="BQ185">
            <v>0</v>
          </cell>
          <cell r="BR185">
            <v>0</v>
          </cell>
          <cell r="BV185">
            <v>0</v>
          </cell>
          <cell r="BW185">
            <v>0</v>
          </cell>
          <cell r="BX185">
            <v>0</v>
          </cell>
          <cell r="CB185">
            <v>0</v>
          </cell>
          <cell r="CC185">
            <v>0</v>
          </cell>
          <cell r="CG185">
            <v>0</v>
          </cell>
          <cell r="CH185">
            <v>0</v>
          </cell>
          <cell r="CL185">
            <v>0</v>
          </cell>
          <cell r="CM185">
            <v>0</v>
          </cell>
          <cell r="CQ185">
            <v>0</v>
          </cell>
          <cell r="CR185">
            <v>0</v>
          </cell>
          <cell r="CV185">
            <v>0</v>
          </cell>
          <cell r="CW185">
            <v>0</v>
          </cell>
          <cell r="DA185">
            <v>0</v>
          </cell>
          <cell r="DB185">
            <v>0</v>
          </cell>
          <cell r="DF185">
            <v>0</v>
          </cell>
          <cell r="DG185">
            <v>0</v>
          </cell>
          <cell r="DL185">
            <v>0</v>
          </cell>
          <cell r="DM185">
            <v>0</v>
          </cell>
          <cell r="DN185">
            <v>0</v>
          </cell>
          <cell r="DO185">
            <v>0</v>
          </cell>
          <cell r="DP185">
            <v>0</v>
          </cell>
          <cell r="DQ185">
            <v>0</v>
          </cell>
          <cell r="DR185">
            <v>0</v>
          </cell>
          <cell r="DS185">
            <v>0</v>
          </cell>
          <cell r="DT185">
            <v>0</v>
          </cell>
          <cell r="DU185" t="b">
            <v>1</v>
          </cell>
        </row>
        <row r="186">
          <cell r="A186">
            <v>17800</v>
          </cell>
          <cell r="B186">
            <v>1360</v>
          </cell>
          <cell r="K186">
            <v>0</v>
          </cell>
          <cell r="L186">
            <v>0</v>
          </cell>
          <cell r="M186">
            <v>0</v>
          </cell>
          <cell r="Q186">
            <v>0</v>
          </cell>
          <cell r="R186">
            <v>0</v>
          </cell>
          <cell r="S186">
            <v>0</v>
          </cell>
          <cell r="W186">
            <v>0</v>
          </cell>
          <cell r="X186">
            <v>0</v>
          </cell>
          <cell r="Y186">
            <v>0</v>
          </cell>
          <cell r="AC186">
            <v>0</v>
          </cell>
          <cell r="AD186">
            <v>0</v>
          </cell>
          <cell r="AE186">
            <v>0</v>
          </cell>
          <cell r="AI186">
            <v>0</v>
          </cell>
          <cell r="AJ186">
            <v>0</v>
          </cell>
          <cell r="AK186">
            <v>0</v>
          </cell>
          <cell r="AL186">
            <v>0</v>
          </cell>
          <cell r="AM186">
            <v>0</v>
          </cell>
          <cell r="AN186">
            <v>0</v>
          </cell>
          <cell r="AR186">
            <v>0</v>
          </cell>
          <cell r="AS186">
            <v>0</v>
          </cell>
          <cell r="AW186">
            <v>0</v>
          </cell>
          <cell r="AX186">
            <v>0</v>
          </cell>
          <cell r="AY186">
            <v>0.48</v>
          </cell>
          <cell r="BB186">
            <v>0.48</v>
          </cell>
          <cell r="BC186">
            <v>1</v>
          </cell>
          <cell r="BG186">
            <v>0</v>
          </cell>
          <cell r="BH186">
            <v>0</v>
          </cell>
          <cell r="BL186">
            <v>0</v>
          </cell>
          <cell r="BM186">
            <v>0</v>
          </cell>
          <cell r="BQ186">
            <v>0</v>
          </cell>
          <cell r="BR186">
            <v>0</v>
          </cell>
          <cell r="BV186">
            <v>0</v>
          </cell>
          <cell r="BW186">
            <v>0</v>
          </cell>
          <cell r="BX186">
            <v>0</v>
          </cell>
          <cell r="CB186">
            <v>0</v>
          </cell>
          <cell r="CC186">
            <v>0</v>
          </cell>
          <cell r="CG186">
            <v>0</v>
          </cell>
          <cell r="CH186">
            <v>0</v>
          </cell>
          <cell r="CL186">
            <v>0</v>
          </cell>
          <cell r="CM186">
            <v>0</v>
          </cell>
          <cell r="CQ186">
            <v>0</v>
          </cell>
          <cell r="CR186">
            <v>0</v>
          </cell>
          <cell r="CV186">
            <v>0</v>
          </cell>
          <cell r="CW186">
            <v>0</v>
          </cell>
          <cell r="DA186">
            <v>0</v>
          </cell>
          <cell r="DB186">
            <v>0</v>
          </cell>
          <cell r="DF186">
            <v>0</v>
          </cell>
          <cell r="DG186">
            <v>0</v>
          </cell>
          <cell r="DL186">
            <v>0</v>
          </cell>
          <cell r="DM186">
            <v>0</v>
          </cell>
          <cell r="DN186">
            <v>0</v>
          </cell>
          <cell r="DO186">
            <v>0</v>
          </cell>
          <cell r="DP186">
            <v>0</v>
          </cell>
          <cell r="DQ186">
            <v>0</v>
          </cell>
          <cell r="DR186">
            <v>0</v>
          </cell>
          <cell r="DS186">
            <v>0</v>
          </cell>
          <cell r="DT186">
            <v>0.48</v>
          </cell>
          <cell r="DU186" t="b">
            <v>1</v>
          </cell>
        </row>
        <row r="187">
          <cell r="A187">
            <v>17900</v>
          </cell>
          <cell r="B187">
            <v>1360</v>
          </cell>
          <cell r="E187">
            <v>26.3</v>
          </cell>
          <cell r="H187">
            <v>1.5</v>
          </cell>
          <cell r="K187">
            <v>26.3</v>
          </cell>
          <cell r="L187">
            <v>1</v>
          </cell>
          <cell r="M187">
            <v>1.9338235294117649</v>
          </cell>
          <cell r="Q187">
            <v>0</v>
          </cell>
          <cell r="R187">
            <v>0</v>
          </cell>
          <cell r="S187">
            <v>0</v>
          </cell>
          <cell r="W187">
            <v>0</v>
          </cell>
          <cell r="X187">
            <v>0</v>
          </cell>
          <cell r="Y187">
            <v>0</v>
          </cell>
          <cell r="AC187">
            <v>0</v>
          </cell>
          <cell r="AD187">
            <v>0</v>
          </cell>
          <cell r="AE187">
            <v>0</v>
          </cell>
          <cell r="AI187">
            <v>0</v>
          </cell>
          <cell r="AJ187">
            <v>0</v>
          </cell>
          <cell r="AK187">
            <v>26.3</v>
          </cell>
          <cell r="AL187">
            <v>1</v>
          </cell>
          <cell r="AM187">
            <v>1.5</v>
          </cell>
          <cell r="AN187">
            <v>1</v>
          </cell>
          <cell r="AR187">
            <v>0</v>
          </cell>
          <cell r="AS187">
            <v>0</v>
          </cell>
          <cell r="AW187">
            <v>0</v>
          </cell>
          <cell r="AX187">
            <v>0</v>
          </cell>
          <cell r="AY187">
            <v>3.3</v>
          </cell>
          <cell r="BB187">
            <v>3.3</v>
          </cell>
          <cell r="BC187">
            <v>1</v>
          </cell>
          <cell r="BG187">
            <v>0</v>
          </cell>
          <cell r="BH187">
            <v>0</v>
          </cell>
          <cell r="BL187">
            <v>0</v>
          </cell>
          <cell r="BM187">
            <v>0</v>
          </cell>
          <cell r="BQ187">
            <v>0</v>
          </cell>
          <cell r="BR187">
            <v>0</v>
          </cell>
          <cell r="BV187">
            <v>0</v>
          </cell>
          <cell r="BW187">
            <v>0</v>
          </cell>
          <cell r="BX187">
            <v>0</v>
          </cell>
          <cell r="CB187">
            <v>0</v>
          </cell>
          <cell r="CC187">
            <v>0</v>
          </cell>
          <cell r="CG187">
            <v>0</v>
          </cell>
          <cell r="CH187">
            <v>0</v>
          </cell>
          <cell r="CL187">
            <v>0</v>
          </cell>
          <cell r="CM187">
            <v>0</v>
          </cell>
          <cell r="CQ187">
            <v>0</v>
          </cell>
          <cell r="CR187">
            <v>0</v>
          </cell>
          <cell r="CV187">
            <v>0</v>
          </cell>
          <cell r="CW187">
            <v>0</v>
          </cell>
          <cell r="DA187">
            <v>0</v>
          </cell>
          <cell r="DB187">
            <v>0</v>
          </cell>
          <cell r="DF187">
            <v>0</v>
          </cell>
          <cell r="DG187">
            <v>0</v>
          </cell>
          <cell r="DL187">
            <v>0</v>
          </cell>
          <cell r="DM187">
            <v>0</v>
          </cell>
          <cell r="DN187">
            <v>0</v>
          </cell>
          <cell r="DO187">
            <v>0</v>
          </cell>
          <cell r="DP187">
            <v>0</v>
          </cell>
          <cell r="DQ187">
            <v>0</v>
          </cell>
          <cell r="DR187">
            <v>0</v>
          </cell>
          <cell r="DS187">
            <v>0</v>
          </cell>
          <cell r="DT187">
            <v>31.1</v>
          </cell>
          <cell r="DU187" t="b">
            <v>1</v>
          </cell>
        </row>
        <row r="188">
          <cell r="A188">
            <v>18000</v>
          </cell>
          <cell r="B188">
            <v>1360</v>
          </cell>
          <cell r="F188">
            <v>1.9</v>
          </cell>
          <cell r="K188">
            <v>1.9</v>
          </cell>
          <cell r="L188">
            <v>2</v>
          </cell>
          <cell r="M188">
            <v>0.13970588235294115</v>
          </cell>
          <cell r="Q188">
            <v>0</v>
          </cell>
          <cell r="R188">
            <v>0</v>
          </cell>
          <cell r="S188">
            <v>0</v>
          </cell>
          <cell r="W188">
            <v>0</v>
          </cell>
          <cell r="X188">
            <v>0</v>
          </cell>
          <cell r="Y188">
            <v>0</v>
          </cell>
          <cell r="AC188">
            <v>0</v>
          </cell>
          <cell r="AD188">
            <v>0</v>
          </cell>
          <cell r="AE188">
            <v>0</v>
          </cell>
          <cell r="AI188">
            <v>0</v>
          </cell>
          <cell r="AJ188">
            <v>0</v>
          </cell>
          <cell r="AK188">
            <v>1.9</v>
          </cell>
          <cell r="AL188">
            <v>2</v>
          </cell>
          <cell r="AM188">
            <v>0</v>
          </cell>
          <cell r="AN188">
            <v>0</v>
          </cell>
          <cell r="AR188">
            <v>0</v>
          </cell>
          <cell r="AS188">
            <v>0</v>
          </cell>
          <cell r="AW188">
            <v>0</v>
          </cell>
          <cell r="AX188">
            <v>0</v>
          </cell>
          <cell r="BB188">
            <v>0</v>
          </cell>
          <cell r="BC188">
            <v>0</v>
          </cell>
          <cell r="BG188">
            <v>0</v>
          </cell>
          <cell r="BH188">
            <v>0</v>
          </cell>
          <cell r="BL188">
            <v>0</v>
          </cell>
          <cell r="BM188">
            <v>0</v>
          </cell>
          <cell r="BQ188">
            <v>0</v>
          </cell>
          <cell r="BR188">
            <v>0</v>
          </cell>
          <cell r="BV188">
            <v>0</v>
          </cell>
          <cell r="BW188">
            <v>0</v>
          </cell>
          <cell r="BX188">
            <v>0</v>
          </cell>
          <cell r="CB188">
            <v>0</v>
          </cell>
          <cell r="CC188">
            <v>0</v>
          </cell>
          <cell r="CG188">
            <v>0</v>
          </cell>
          <cell r="CH188">
            <v>0</v>
          </cell>
          <cell r="CL188">
            <v>0</v>
          </cell>
          <cell r="CM188">
            <v>0</v>
          </cell>
          <cell r="CQ188">
            <v>0</v>
          </cell>
          <cell r="CR188">
            <v>0</v>
          </cell>
          <cell r="CV188">
            <v>0</v>
          </cell>
          <cell r="CW188">
            <v>0</v>
          </cell>
          <cell r="DA188">
            <v>0</v>
          </cell>
          <cell r="DB188">
            <v>0</v>
          </cell>
          <cell r="DF188">
            <v>0</v>
          </cell>
          <cell r="DG188">
            <v>0</v>
          </cell>
          <cell r="DL188">
            <v>0</v>
          </cell>
          <cell r="DM188">
            <v>0</v>
          </cell>
          <cell r="DN188">
            <v>0</v>
          </cell>
          <cell r="DO188">
            <v>0</v>
          </cell>
          <cell r="DP188">
            <v>0</v>
          </cell>
          <cell r="DQ188">
            <v>0</v>
          </cell>
          <cell r="DR188">
            <v>0</v>
          </cell>
          <cell r="DS188">
            <v>0</v>
          </cell>
          <cell r="DT188">
            <v>1.9</v>
          </cell>
          <cell r="DU188" t="b">
            <v>1</v>
          </cell>
        </row>
        <row r="189">
          <cell r="A189">
            <v>18100</v>
          </cell>
          <cell r="B189">
            <v>1360</v>
          </cell>
          <cell r="E189">
            <v>2.2999999999999998</v>
          </cell>
          <cell r="H189">
            <v>1.45</v>
          </cell>
          <cell r="K189">
            <v>2.2999999999999998</v>
          </cell>
          <cell r="L189">
            <v>1</v>
          </cell>
          <cell r="M189">
            <v>0.16911764705882351</v>
          </cell>
          <cell r="Q189">
            <v>0</v>
          </cell>
          <cell r="R189">
            <v>0</v>
          </cell>
          <cell r="S189">
            <v>0</v>
          </cell>
          <cell r="W189">
            <v>0</v>
          </cell>
          <cell r="X189">
            <v>0</v>
          </cell>
          <cell r="Y189">
            <v>0</v>
          </cell>
          <cell r="AC189">
            <v>0</v>
          </cell>
          <cell r="AD189">
            <v>0</v>
          </cell>
          <cell r="AE189">
            <v>0</v>
          </cell>
          <cell r="AI189">
            <v>0</v>
          </cell>
          <cell r="AJ189">
            <v>0</v>
          </cell>
          <cell r="AK189">
            <v>2.2999999999999998</v>
          </cell>
          <cell r="AL189">
            <v>1</v>
          </cell>
          <cell r="AM189">
            <v>1.45</v>
          </cell>
          <cell r="AN189">
            <v>1</v>
          </cell>
          <cell r="AR189">
            <v>0</v>
          </cell>
          <cell r="AS189">
            <v>0</v>
          </cell>
          <cell r="AW189">
            <v>0</v>
          </cell>
          <cell r="AX189">
            <v>0</v>
          </cell>
          <cell r="AY189">
            <v>7.3999999999999995</v>
          </cell>
          <cell r="BB189">
            <v>7.3999999999999995</v>
          </cell>
          <cell r="BC189">
            <v>1</v>
          </cell>
          <cell r="BG189">
            <v>0</v>
          </cell>
          <cell r="BH189">
            <v>0</v>
          </cell>
          <cell r="BL189">
            <v>0</v>
          </cell>
          <cell r="BM189">
            <v>0</v>
          </cell>
          <cell r="BQ189">
            <v>0</v>
          </cell>
          <cell r="BR189">
            <v>0</v>
          </cell>
          <cell r="BV189">
            <v>0</v>
          </cell>
          <cell r="BW189">
            <v>0</v>
          </cell>
          <cell r="BX189">
            <v>0</v>
          </cell>
          <cell r="CB189">
            <v>0</v>
          </cell>
          <cell r="CC189">
            <v>0</v>
          </cell>
          <cell r="CG189">
            <v>0</v>
          </cell>
          <cell r="CH189">
            <v>0</v>
          </cell>
          <cell r="CL189">
            <v>0</v>
          </cell>
          <cell r="CM189">
            <v>0</v>
          </cell>
          <cell r="CQ189">
            <v>0</v>
          </cell>
          <cell r="CR189">
            <v>0</v>
          </cell>
          <cell r="CV189">
            <v>0</v>
          </cell>
          <cell r="CW189">
            <v>0</v>
          </cell>
          <cell r="DA189">
            <v>0</v>
          </cell>
          <cell r="DB189">
            <v>0</v>
          </cell>
          <cell r="DF189">
            <v>0</v>
          </cell>
          <cell r="DG189">
            <v>0</v>
          </cell>
          <cell r="DL189">
            <v>0</v>
          </cell>
          <cell r="DM189">
            <v>0</v>
          </cell>
          <cell r="DN189">
            <v>0</v>
          </cell>
          <cell r="DO189">
            <v>0</v>
          </cell>
          <cell r="DP189">
            <v>0</v>
          </cell>
          <cell r="DQ189">
            <v>0</v>
          </cell>
          <cell r="DR189">
            <v>0</v>
          </cell>
          <cell r="DS189">
            <v>0</v>
          </cell>
          <cell r="DT189">
            <v>11.149999999999999</v>
          </cell>
          <cell r="DU189" t="b">
            <v>1</v>
          </cell>
        </row>
        <row r="190">
          <cell r="A190">
            <v>18200</v>
          </cell>
          <cell r="B190">
            <v>1370</v>
          </cell>
          <cell r="E190">
            <v>8.4499999999999993</v>
          </cell>
          <cell r="H190">
            <v>6.25</v>
          </cell>
          <cell r="K190">
            <v>8.4499999999999993</v>
          </cell>
          <cell r="L190">
            <v>1</v>
          </cell>
          <cell r="M190">
            <v>0.61678832116788318</v>
          </cell>
          <cell r="Q190">
            <v>0</v>
          </cell>
          <cell r="R190">
            <v>0</v>
          </cell>
          <cell r="S190">
            <v>0</v>
          </cell>
          <cell r="U190">
            <v>3</v>
          </cell>
          <cell r="W190">
            <v>3</v>
          </cell>
          <cell r="X190">
            <v>2</v>
          </cell>
          <cell r="Y190">
            <v>0.21897810218978103</v>
          </cell>
          <cell r="AC190">
            <v>0</v>
          </cell>
          <cell r="AD190">
            <v>0</v>
          </cell>
          <cell r="AE190">
            <v>0</v>
          </cell>
          <cell r="AI190">
            <v>0</v>
          </cell>
          <cell r="AJ190">
            <v>0</v>
          </cell>
          <cell r="AK190">
            <v>8.4499999999999993</v>
          </cell>
          <cell r="AL190">
            <v>1</v>
          </cell>
          <cell r="AM190">
            <v>6.25</v>
          </cell>
          <cell r="AN190">
            <v>1</v>
          </cell>
          <cell r="AR190">
            <v>0</v>
          </cell>
          <cell r="AS190">
            <v>0</v>
          </cell>
          <cell r="AW190">
            <v>0</v>
          </cell>
          <cell r="AX190">
            <v>0</v>
          </cell>
          <cell r="AY190">
            <v>35</v>
          </cell>
          <cell r="BB190">
            <v>35</v>
          </cell>
          <cell r="BC190">
            <v>1</v>
          </cell>
          <cell r="BG190">
            <v>0</v>
          </cell>
          <cell r="BH190">
            <v>0</v>
          </cell>
          <cell r="BL190">
            <v>0</v>
          </cell>
          <cell r="BM190">
            <v>0</v>
          </cell>
          <cell r="BQ190">
            <v>0</v>
          </cell>
          <cell r="BR190">
            <v>0</v>
          </cell>
          <cell r="BV190">
            <v>0</v>
          </cell>
          <cell r="BW190">
            <v>0</v>
          </cell>
          <cell r="BX190">
            <v>0</v>
          </cell>
          <cell r="CB190">
            <v>0</v>
          </cell>
          <cell r="CC190">
            <v>0</v>
          </cell>
          <cell r="CG190">
            <v>0</v>
          </cell>
          <cell r="CH190">
            <v>0</v>
          </cell>
          <cell r="CL190">
            <v>0</v>
          </cell>
          <cell r="CM190">
            <v>0</v>
          </cell>
          <cell r="CQ190">
            <v>0</v>
          </cell>
          <cell r="CR190">
            <v>0</v>
          </cell>
          <cell r="CV190">
            <v>0</v>
          </cell>
          <cell r="CW190">
            <v>0</v>
          </cell>
          <cell r="DA190">
            <v>0</v>
          </cell>
          <cell r="DB190">
            <v>0</v>
          </cell>
          <cell r="DF190">
            <v>0</v>
          </cell>
          <cell r="DG190">
            <v>0</v>
          </cell>
          <cell r="DL190">
            <v>0</v>
          </cell>
          <cell r="DM190">
            <v>0</v>
          </cell>
          <cell r="DN190">
            <v>0</v>
          </cell>
          <cell r="DO190">
            <v>3</v>
          </cell>
          <cell r="DP190">
            <v>0</v>
          </cell>
          <cell r="DQ190">
            <v>3</v>
          </cell>
          <cell r="DR190">
            <v>2</v>
          </cell>
          <cell r="DS190">
            <v>0.21897810218978103</v>
          </cell>
          <cell r="DT190">
            <v>52.7</v>
          </cell>
          <cell r="DU190" t="b">
            <v>1</v>
          </cell>
        </row>
        <row r="191">
          <cell r="A191">
            <v>18300</v>
          </cell>
          <cell r="B191">
            <v>1370</v>
          </cell>
          <cell r="E191">
            <v>1.45</v>
          </cell>
          <cell r="H191">
            <v>3.25</v>
          </cell>
          <cell r="K191">
            <v>1.45</v>
          </cell>
          <cell r="L191">
            <v>1</v>
          </cell>
          <cell r="M191">
            <v>0.10583941605839416</v>
          </cell>
          <cell r="Q191">
            <v>0</v>
          </cell>
          <cell r="R191">
            <v>0</v>
          </cell>
          <cell r="S191">
            <v>0</v>
          </cell>
          <cell r="W191">
            <v>0</v>
          </cell>
          <cell r="X191">
            <v>0</v>
          </cell>
          <cell r="Y191">
            <v>0</v>
          </cell>
          <cell r="AC191">
            <v>0</v>
          </cell>
          <cell r="AD191">
            <v>0</v>
          </cell>
          <cell r="AE191">
            <v>0</v>
          </cell>
          <cell r="AI191">
            <v>0</v>
          </cell>
          <cell r="AJ191">
            <v>0</v>
          </cell>
          <cell r="AK191">
            <v>1.45</v>
          </cell>
          <cell r="AL191">
            <v>1</v>
          </cell>
          <cell r="AM191">
            <v>3.25</v>
          </cell>
          <cell r="AN191">
            <v>1</v>
          </cell>
          <cell r="AR191">
            <v>0</v>
          </cell>
          <cell r="AS191">
            <v>0</v>
          </cell>
          <cell r="AW191">
            <v>0</v>
          </cell>
          <cell r="AX191">
            <v>0</v>
          </cell>
          <cell r="BB191">
            <v>0</v>
          </cell>
          <cell r="BC191">
            <v>0</v>
          </cell>
          <cell r="BG191">
            <v>0</v>
          </cell>
          <cell r="BH191">
            <v>0</v>
          </cell>
          <cell r="BL191">
            <v>0</v>
          </cell>
          <cell r="BM191">
            <v>0</v>
          </cell>
          <cell r="BQ191">
            <v>0</v>
          </cell>
          <cell r="BR191">
            <v>0</v>
          </cell>
          <cell r="BV191">
            <v>0</v>
          </cell>
          <cell r="BW191">
            <v>0</v>
          </cell>
          <cell r="BX191">
            <v>0</v>
          </cell>
          <cell r="CB191">
            <v>0</v>
          </cell>
          <cell r="CC191">
            <v>0</v>
          </cell>
          <cell r="CG191">
            <v>0</v>
          </cell>
          <cell r="CH191">
            <v>0</v>
          </cell>
          <cell r="CL191">
            <v>0</v>
          </cell>
          <cell r="CM191">
            <v>0</v>
          </cell>
          <cell r="CQ191">
            <v>0</v>
          </cell>
          <cell r="CR191">
            <v>0</v>
          </cell>
          <cell r="CV191">
            <v>0</v>
          </cell>
          <cell r="CW191">
            <v>0</v>
          </cell>
          <cell r="DA191">
            <v>0</v>
          </cell>
          <cell r="DB191">
            <v>0</v>
          </cell>
          <cell r="DF191">
            <v>0</v>
          </cell>
          <cell r="DG191">
            <v>0</v>
          </cell>
          <cell r="DL191">
            <v>0</v>
          </cell>
          <cell r="DM191">
            <v>0</v>
          </cell>
          <cell r="DN191">
            <v>0</v>
          </cell>
          <cell r="DO191">
            <v>0</v>
          </cell>
          <cell r="DP191">
            <v>0</v>
          </cell>
          <cell r="DQ191">
            <v>0</v>
          </cell>
          <cell r="DR191">
            <v>0</v>
          </cell>
          <cell r="DS191">
            <v>0</v>
          </cell>
          <cell r="DT191">
            <v>4.7</v>
          </cell>
          <cell r="DU191" t="b">
            <v>1</v>
          </cell>
        </row>
        <row r="192">
          <cell r="A192">
            <v>18400</v>
          </cell>
          <cell r="B192">
            <v>1370</v>
          </cell>
          <cell r="D192">
            <v>0</v>
          </cell>
          <cell r="K192">
            <v>0</v>
          </cell>
          <cell r="L192">
            <v>0</v>
          </cell>
          <cell r="M192">
            <v>0</v>
          </cell>
          <cell r="Q192">
            <v>0</v>
          </cell>
          <cell r="R192">
            <v>0</v>
          </cell>
          <cell r="S192">
            <v>0</v>
          </cell>
          <cell r="W192">
            <v>0</v>
          </cell>
          <cell r="X192">
            <v>0</v>
          </cell>
          <cell r="Y192">
            <v>0</v>
          </cell>
          <cell r="AC192">
            <v>0</v>
          </cell>
          <cell r="AD192">
            <v>0</v>
          </cell>
          <cell r="AE192">
            <v>0</v>
          </cell>
          <cell r="AI192">
            <v>0</v>
          </cell>
          <cell r="AJ192">
            <v>0</v>
          </cell>
          <cell r="AK192">
            <v>0</v>
          </cell>
          <cell r="AL192">
            <v>0</v>
          </cell>
          <cell r="AM192">
            <v>0</v>
          </cell>
          <cell r="AN192">
            <v>0</v>
          </cell>
          <cell r="AR192">
            <v>0</v>
          </cell>
          <cell r="AS192">
            <v>0</v>
          </cell>
          <cell r="AW192">
            <v>0</v>
          </cell>
          <cell r="AX192">
            <v>0</v>
          </cell>
          <cell r="BB192">
            <v>0</v>
          </cell>
          <cell r="BC192">
            <v>0</v>
          </cell>
          <cell r="BG192">
            <v>0</v>
          </cell>
          <cell r="BH192">
            <v>0</v>
          </cell>
          <cell r="BL192">
            <v>0</v>
          </cell>
          <cell r="BM192">
            <v>0</v>
          </cell>
          <cell r="BQ192">
            <v>0</v>
          </cell>
          <cell r="BR192">
            <v>0</v>
          </cell>
          <cell r="BV192">
            <v>0</v>
          </cell>
          <cell r="BW192">
            <v>0</v>
          </cell>
          <cell r="BX192">
            <v>0</v>
          </cell>
          <cell r="CB192">
            <v>0</v>
          </cell>
          <cell r="CC192">
            <v>0</v>
          </cell>
          <cell r="CG192">
            <v>0</v>
          </cell>
          <cell r="CH192">
            <v>0</v>
          </cell>
          <cell r="CL192">
            <v>0</v>
          </cell>
          <cell r="CM192">
            <v>0</v>
          </cell>
          <cell r="CQ192">
            <v>0</v>
          </cell>
          <cell r="CR192">
            <v>0</v>
          </cell>
          <cell r="CV192">
            <v>0</v>
          </cell>
          <cell r="CW192">
            <v>0</v>
          </cell>
          <cell r="DA192">
            <v>0</v>
          </cell>
          <cell r="DB192">
            <v>0</v>
          </cell>
          <cell r="DF192">
            <v>0</v>
          </cell>
          <cell r="DG192">
            <v>0</v>
          </cell>
          <cell r="DL192">
            <v>0</v>
          </cell>
          <cell r="DM192">
            <v>0</v>
          </cell>
          <cell r="DN192">
            <v>0</v>
          </cell>
          <cell r="DO192">
            <v>0</v>
          </cell>
          <cell r="DP192">
            <v>0</v>
          </cell>
          <cell r="DQ192">
            <v>0</v>
          </cell>
          <cell r="DR192">
            <v>0</v>
          </cell>
          <cell r="DS192">
            <v>0</v>
          </cell>
          <cell r="DT192">
            <v>0</v>
          </cell>
          <cell r="DU192" t="b">
            <v>1</v>
          </cell>
        </row>
        <row r="193">
          <cell r="A193">
            <v>18500</v>
          </cell>
          <cell r="B193">
            <v>1370</v>
          </cell>
          <cell r="D193">
            <v>0</v>
          </cell>
          <cell r="K193">
            <v>0</v>
          </cell>
          <cell r="L193">
            <v>0</v>
          </cell>
          <cell r="M193">
            <v>0</v>
          </cell>
          <cell r="Q193">
            <v>0</v>
          </cell>
          <cell r="R193">
            <v>0</v>
          </cell>
          <cell r="S193">
            <v>0</v>
          </cell>
          <cell r="W193">
            <v>0</v>
          </cell>
          <cell r="X193">
            <v>0</v>
          </cell>
          <cell r="Y193">
            <v>0</v>
          </cell>
          <cell r="AC193">
            <v>0</v>
          </cell>
          <cell r="AD193">
            <v>0</v>
          </cell>
          <cell r="AE193">
            <v>0</v>
          </cell>
          <cell r="AI193">
            <v>0</v>
          </cell>
          <cell r="AJ193">
            <v>0</v>
          </cell>
          <cell r="AK193">
            <v>0</v>
          </cell>
          <cell r="AL193">
            <v>0</v>
          </cell>
          <cell r="AM193">
            <v>0</v>
          </cell>
          <cell r="AN193">
            <v>0</v>
          </cell>
          <cell r="AR193">
            <v>0</v>
          </cell>
          <cell r="AS193">
            <v>0</v>
          </cell>
          <cell r="AW193">
            <v>0</v>
          </cell>
          <cell r="AX193">
            <v>0</v>
          </cell>
          <cell r="BB193">
            <v>0</v>
          </cell>
          <cell r="BC193">
            <v>0</v>
          </cell>
          <cell r="BG193">
            <v>0</v>
          </cell>
          <cell r="BH193">
            <v>0</v>
          </cell>
          <cell r="BL193">
            <v>0</v>
          </cell>
          <cell r="BM193">
            <v>0</v>
          </cell>
          <cell r="BQ193">
            <v>0</v>
          </cell>
          <cell r="BR193">
            <v>0</v>
          </cell>
          <cell r="BV193">
            <v>0</v>
          </cell>
          <cell r="BW193">
            <v>0</v>
          </cell>
          <cell r="BX193">
            <v>0</v>
          </cell>
          <cell r="CB193">
            <v>0</v>
          </cell>
          <cell r="CC193">
            <v>0</v>
          </cell>
          <cell r="CG193">
            <v>0</v>
          </cell>
          <cell r="CH193">
            <v>0</v>
          </cell>
          <cell r="CL193">
            <v>0</v>
          </cell>
          <cell r="CM193">
            <v>0</v>
          </cell>
          <cell r="CQ193">
            <v>0</v>
          </cell>
          <cell r="CR193">
            <v>0</v>
          </cell>
          <cell r="CV193">
            <v>0</v>
          </cell>
          <cell r="CW193">
            <v>0</v>
          </cell>
          <cell r="DA193">
            <v>0</v>
          </cell>
          <cell r="DB193">
            <v>0</v>
          </cell>
          <cell r="DF193">
            <v>0</v>
          </cell>
          <cell r="DG193">
            <v>0</v>
          </cell>
          <cell r="DL193">
            <v>0</v>
          </cell>
          <cell r="DM193">
            <v>0</v>
          </cell>
          <cell r="DN193">
            <v>0</v>
          </cell>
          <cell r="DO193">
            <v>0</v>
          </cell>
          <cell r="DP193">
            <v>0</v>
          </cell>
          <cell r="DQ193">
            <v>0</v>
          </cell>
          <cell r="DR193">
            <v>0</v>
          </cell>
          <cell r="DS193">
            <v>0</v>
          </cell>
          <cell r="DT193">
            <v>0</v>
          </cell>
          <cell r="DU193" t="b">
            <v>1</v>
          </cell>
        </row>
        <row r="194">
          <cell r="A194">
            <v>18600</v>
          </cell>
          <cell r="B194">
            <v>1370</v>
          </cell>
          <cell r="D194">
            <v>0</v>
          </cell>
          <cell r="K194">
            <v>0</v>
          </cell>
          <cell r="L194">
            <v>0</v>
          </cell>
          <cell r="M194">
            <v>0</v>
          </cell>
          <cell r="Q194">
            <v>0</v>
          </cell>
          <cell r="R194">
            <v>0</v>
          </cell>
          <cell r="S194">
            <v>0</v>
          </cell>
          <cell r="W194">
            <v>0</v>
          </cell>
          <cell r="X194">
            <v>0</v>
          </cell>
          <cell r="Y194">
            <v>0</v>
          </cell>
          <cell r="AC194">
            <v>0</v>
          </cell>
          <cell r="AD194">
            <v>0</v>
          </cell>
          <cell r="AE194">
            <v>0</v>
          </cell>
          <cell r="AI194">
            <v>0</v>
          </cell>
          <cell r="AJ194">
            <v>0</v>
          </cell>
          <cell r="AK194">
            <v>0</v>
          </cell>
          <cell r="AL194">
            <v>0</v>
          </cell>
          <cell r="AM194">
            <v>0</v>
          </cell>
          <cell r="AN194">
            <v>0</v>
          </cell>
          <cell r="AR194">
            <v>0</v>
          </cell>
          <cell r="AS194">
            <v>0</v>
          </cell>
          <cell r="AW194">
            <v>0</v>
          </cell>
          <cell r="AX194">
            <v>0</v>
          </cell>
          <cell r="BB194">
            <v>0</v>
          </cell>
          <cell r="BC194">
            <v>0</v>
          </cell>
          <cell r="BG194">
            <v>0</v>
          </cell>
          <cell r="BH194">
            <v>0</v>
          </cell>
          <cell r="BL194">
            <v>0</v>
          </cell>
          <cell r="BM194">
            <v>0</v>
          </cell>
          <cell r="BQ194">
            <v>0</v>
          </cell>
          <cell r="BR194">
            <v>0</v>
          </cell>
          <cell r="BV194">
            <v>0</v>
          </cell>
          <cell r="BW194">
            <v>0</v>
          </cell>
          <cell r="BX194">
            <v>0</v>
          </cell>
          <cell r="CB194">
            <v>0</v>
          </cell>
          <cell r="CC194">
            <v>0</v>
          </cell>
          <cell r="CG194">
            <v>0</v>
          </cell>
          <cell r="CH194">
            <v>0</v>
          </cell>
          <cell r="CL194">
            <v>0</v>
          </cell>
          <cell r="CM194">
            <v>0</v>
          </cell>
          <cell r="CQ194">
            <v>0</v>
          </cell>
          <cell r="CR194">
            <v>0</v>
          </cell>
          <cell r="CV194">
            <v>0</v>
          </cell>
          <cell r="CW194">
            <v>0</v>
          </cell>
          <cell r="DA194">
            <v>0</v>
          </cell>
          <cell r="DB194">
            <v>0</v>
          </cell>
          <cell r="DF194">
            <v>0</v>
          </cell>
          <cell r="DG194">
            <v>0</v>
          </cell>
          <cell r="DL194">
            <v>0</v>
          </cell>
          <cell r="DM194">
            <v>0</v>
          </cell>
          <cell r="DN194">
            <v>0</v>
          </cell>
          <cell r="DO194">
            <v>0</v>
          </cell>
          <cell r="DP194">
            <v>0</v>
          </cell>
          <cell r="DQ194">
            <v>0</v>
          </cell>
          <cell r="DR194">
            <v>0</v>
          </cell>
          <cell r="DS194">
            <v>0</v>
          </cell>
          <cell r="DT194">
            <v>0</v>
          </cell>
          <cell r="DU194" t="b">
            <v>1</v>
          </cell>
        </row>
        <row r="195">
          <cell r="A195">
            <v>18700</v>
          </cell>
          <cell r="B195">
            <v>1370</v>
          </cell>
          <cell r="K195">
            <v>0</v>
          </cell>
          <cell r="L195">
            <v>0</v>
          </cell>
          <cell r="M195">
            <v>0</v>
          </cell>
          <cell r="Q195">
            <v>0</v>
          </cell>
          <cell r="R195">
            <v>0</v>
          </cell>
          <cell r="S195">
            <v>0</v>
          </cell>
          <cell r="W195">
            <v>0</v>
          </cell>
          <cell r="X195">
            <v>0</v>
          </cell>
          <cell r="Y195">
            <v>0</v>
          </cell>
          <cell r="AC195">
            <v>0</v>
          </cell>
          <cell r="AD195">
            <v>0</v>
          </cell>
          <cell r="AE195">
            <v>0</v>
          </cell>
          <cell r="AI195">
            <v>0</v>
          </cell>
          <cell r="AJ195">
            <v>0</v>
          </cell>
          <cell r="AK195">
            <v>0</v>
          </cell>
          <cell r="AL195">
            <v>0</v>
          </cell>
          <cell r="AM195">
            <v>0</v>
          </cell>
          <cell r="AN195">
            <v>0</v>
          </cell>
          <cell r="AR195">
            <v>0</v>
          </cell>
          <cell r="AS195">
            <v>0</v>
          </cell>
          <cell r="AW195">
            <v>0</v>
          </cell>
          <cell r="AX195">
            <v>0</v>
          </cell>
          <cell r="BB195">
            <v>0</v>
          </cell>
          <cell r="BC195">
            <v>0</v>
          </cell>
          <cell r="BG195">
            <v>0</v>
          </cell>
          <cell r="BH195">
            <v>0</v>
          </cell>
          <cell r="BL195">
            <v>0</v>
          </cell>
          <cell r="BM195">
            <v>0</v>
          </cell>
          <cell r="BQ195">
            <v>0</v>
          </cell>
          <cell r="BR195">
            <v>0</v>
          </cell>
          <cell r="BV195">
            <v>0</v>
          </cell>
          <cell r="BW195">
            <v>0</v>
          </cell>
          <cell r="BX195">
            <v>0</v>
          </cell>
          <cell r="CB195">
            <v>0</v>
          </cell>
          <cell r="CC195">
            <v>0</v>
          </cell>
          <cell r="CG195">
            <v>0</v>
          </cell>
          <cell r="CH195">
            <v>0</v>
          </cell>
          <cell r="CL195">
            <v>0</v>
          </cell>
          <cell r="CM195">
            <v>0</v>
          </cell>
          <cell r="CQ195">
            <v>0</v>
          </cell>
          <cell r="CR195">
            <v>0</v>
          </cell>
          <cell r="CS195">
            <v>107.54499999999999</v>
          </cell>
          <cell r="CV195">
            <v>107.54499999999999</v>
          </cell>
          <cell r="CW195">
            <v>1</v>
          </cell>
          <cell r="DA195">
            <v>0</v>
          </cell>
          <cell r="DB195">
            <v>0</v>
          </cell>
          <cell r="DF195">
            <v>0</v>
          </cell>
          <cell r="DG195">
            <v>0</v>
          </cell>
          <cell r="DL195">
            <v>0</v>
          </cell>
          <cell r="DM195">
            <v>0</v>
          </cell>
          <cell r="DN195">
            <v>0</v>
          </cell>
          <cell r="DO195">
            <v>0</v>
          </cell>
          <cell r="DP195">
            <v>0</v>
          </cell>
          <cell r="DQ195">
            <v>0</v>
          </cell>
          <cell r="DR195">
            <v>0</v>
          </cell>
          <cell r="DS195">
            <v>0</v>
          </cell>
          <cell r="DT195">
            <v>0</v>
          </cell>
          <cell r="DU195" t="b">
            <v>1</v>
          </cell>
        </row>
        <row r="196">
          <cell r="A196">
            <v>18800</v>
          </cell>
          <cell r="B196">
            <v>1370</v>
          </cell>
          <cell r="K196">
            <v>0</v>
          </cell>
          <cell r="L196">
            <v>0</v>
          </cell>
          <cell r="M196">
            <v>0</v>
          </cell>
          <cell r="Q196">
            <v>0</v>
          </cell>
          <cell r="R196">
            <v>0</v>
          </cell>
          <cell r="S196">
            <v>0</v>
          </cell>
          <cell r="W196">
            <v>0</v>
          </cell>
          <cell r="X196">
            <v>0</v>
          </cell>
          <cell r="Y196">
            <v>0</v>
          </cell>
          <cell r="AC196">
            <v>0</v>
          </cell>
          <cell r="AD196">
            <v>0</v>
          </cell>
          <cell r="AE196">
            <v>0</v>
          </cell>
          <cell r="AI196">
            <v>0</v>
          </cell>
          <cell r="AJ196">
            <v>0</v>
          </cell>
          <cell r="AK196">
            <v>0</v>
          </cell>
          <cell r="AL196">
            <v>0</v>
          </cell>
          <cell r="AM196">
            <v>0</v>
          </cell>
          <cell r="AN196">
            <v>0</v>
          </cell>
          <cell r="AR196">
            <v>0</v>
          </cell>
          <cell r="AS196">
            <v>0</v>
          </cell>
          <cell r="AW196">
            <v>0</v>
          </cell>
          <cell r="AX196">
            <v>0</v>
          </cell>
          <cell r="AY196">
            <v>1</v>
          </cell>
          <cell r="BB196">
            <v>1</v>
          </cell>
          <cell r="BC196">
            <v>1</v>
          </cell>
          <cell r="BG196">
            <v>0</v>
          </cell>
          <cell r="BH196">
            <v>0</v>
          </cell>
          <cell r="BL196">
            <v>0</v>
          </cell>
          <cell r="BM196">
            <v>0</v>
          </cell>
          <cell r="BQ196">
            <v>0</v>
          </cell>
          <cell r="BR196">
            <v>0</v>
          </cell>
          <cell r="BV196">
            <v>0</v>
          </cell>
          <cell r="BW196">
            <v>0</v>
          </cell>
          <cell r="BX196">
            <v>0</v>
          </cell>
          <cell r="CB196">
            <v>0</v>
          </cell>
          <cell r="CC196">
            <v>0</v>
          </cell>
          <cell r="CG196">
            <v>0</v>
          </cell>
          <cell r="CH196">
            <v>0</v>
          </cell>
          <cell r="CL196">
            <v>0</v>
          </cell>
          <cell r="CM196">
            <v>0</v>
          </cell>
          <cell r="CQ196">
            <v>0</v>
          </cell>
          <cell r="CR196">
            <v>0</v>
          </cell>
          <cell r="CV196">
            <v>0</v>
          </cell>
          <cell r="CW196">
            <v>0</v>
          </cell>
          <cell r="DA196">
            <v>0</v>
          </cell>
          <cell r="DB196">
            <v>0</v>
          </cell>
          <cell r="DF196">
            <v>0</v>
          </cell>
          <cell r="DG196">
            <v>0</v>
          </cell>
          <cell r="DL196">
            <v>0</v>
          </cell>
          <cell r="DM196">
            <v>0</v>
          </cell>
          <cell r="DN196">
            <v>0</v>
          </cell>
          <cell r="DO196">
            <v>0</v>
          </cell>
          <cell r="DP196">
            <v>0</v>
          </cell>
          <cell r="DQ196">
            <v>0</v>
          </cell>
          <cell r="DR196">
            <v>0</v>
          </cell>
          <cell r="DS196">
            <v>0</v>
          </cell>
          <cell r="DT196">
            <v>1</v>
          </cell>
          <cell r="DU196" t="b">
            <v>1</v>
          </cell>
        </row>
        <row r="197">
          <cell r="A197">
            <v>18900</v>
          </cell>
          <cell r="B197">
            <v>1370</v>
          </cell>
          <cell r="D197">
            <v>0</v>
          </cell>
          <cell r="K197">
            <v>0</v>
          </cell>
          <cell r="L197">
            <v>0</v>
          </cell>
          <cell r="M197">
            <v>0</v>
          </cell>
          <cell r="Q197">
            <v>0</v>
          </cell>
          <cell r="R197">
            <v>0</v>
          </cell>
          <cell r="S197">
            <v>0</v>
          </cell>
          <cell r="W197">
            <v>0</v>
          </cell>
          <cell r="X197">
            <v>0</v>
          </cell>
          <cell r="Y197">
            <v>0</v>
          </cell>
          <cell r="AC197">
            <v>0</v>
          </cell>
          <cell r="AD197">
            <v>0</v>
          </cell>
          <cell r="AE197">
            <v>0</v>
          </cell>
          <cell r="AI197">
            <v>0</v>
          </cell>
          <cell r="AJ197">
            <v>0</v>
          </cell>
          <cell r="AK197">
            <v>0</v>
          </cell>
          <cell r="AL197">
            <v>0</v>
          </cell>
          <cell r="AM197">
            <v>0</v>
          </cell>
          <cell r="AN197">
            <v>0</v>
          </cell>
          <cell r="AR197">
            <v>0</v>
          </cell>
          <cell r="AS197">
            <v>0</v>
          </cell>
          <cell r="AW197">
            <v>0</v>
          </cell>
          <cell r="AX197">
            <v>0</v>
          </cell>
          <cell r="BB197">
            <v>0</v>
          </cell>
          <cell r="BC197">
            <v>0</v>
          </cell>
          <cell r="BG197">
            <v>0</v>
          </cell>
          <cell r="BH197">
            <v>0</v>
          </cell>
          <cell r="BL197">
            <v>0</v>
          </cell>
          <cell r="BM197">
            <v>0</v>
          </cell>
          <cell r="BQ197">
            <v>0</v>
          </cell>
          <cell r="BR197">
            <v>0</v>
          </cell>
          <cell r="BV197">
            <v>0</v>
          </cell>
          <cell r="BW197">
            <v>0</v>
          </cell>
          <cell r="BX197">
            <v>0</v>
          </cell>
          <cell r="CB197">
            <v>0</v>
          </cell>
          <cell r="CC197">
            <v>0</v>
          </cell>
          <cell r="CG197">
            <v>0</v>
          </cell>
          <cell r="CH197">
            <v>0</v>
          </cell>
          <cell r="CL197">
            <v>0</v>
          </cell>
          <cell r="CM197">
            <v>0</v>
          </cell>
          <cell r="CQ197">
            <v>0</v>
          </cell>
          <cell r="CR197">
            <v>0</v>
          </cell>
          <cell r="CV197">
            <v>0</v>
          </cell>
          <cell r="CW197">
            <v>0</v>
          </cell>
          <cell r="DA197">
            <v>0</v>
          </cell>
          <cell r="DB197">
            <v>0</v>
          </cell>
          <cell r="DF197">
            <v>0</v>
          </cell>
          <cell r="DG197">
            <v>0</v>
          </cell>
          <cell r="DL197">
            <v>0</v>
          </cell>
          <cell r="DM197">
            <v>0</v>
          </cell>
          <cell r="DN197">
            <v>0</v>
          </cell>
          <cell r="DO197">
            <v>0</v>
          </cell>
          <cell r="DP197">
            <v>0</v>
          </cell>
          <cell r="DQ197">
            <v>0</v>
          </cell>
          <cell r="DR197">
            <v>0</v>
          </cell>
          <cell r="DS197">
            <v>0</v>
          </cell>
          <cell r="DT197">
            <v>0</v>
          </cell>
          <cell r="DU197" t="b">
            <v>1</v>
          </cell>
        </row>
        <row r="198">
          <cell r="A198">
            <v>19000</v>
          </cell>
          <cell r="B198">
            <v>1370</v>
          </cell>
          <cell r="H198">
            <v>1.8</v>
          </cell>
          <cell r="K198">
            <v>0</v>
          </cell>
          <cell r="L198">
            <v>0</v>
          </cell>
          <cell r="M198">
            <v>0</v>
          </cell>
          <cell r="Q198">
            <v>0</v>
          </cell>
          <cell r="R198">
            <v>0</v>
          </cell>
          <cell r="S198">
            <v>0</v>
          </cell>
          <cell r="W198">
            <v>0</v>
          </cell>
          <cell r="X198">
            <v>0</v>
          </cell>
          <cell r="Y198">
            <v>0</v>
          </cell>
          <cell r="AC198">
            <v>0</v>
          </cell>
          <cell r="AD198">
            <v>0</v>
          </cell>
          <cell r="AE198">
            <v>0</v>
          </cell>
          <cell r="AI198">
            <v>0</v>
          </cell>
          <cell r="AJ198">
            <v>0</v>
          </cell>
          <cell r="AK198">
            <v>0</v>
          </cell>
          <cell r="AL198">
            <v>0</v>
          </cell>
          <cell r="AM198">
            <v>1.8</v>
          </cell>
          <cell r="AN198">
            <v>1</v>
          </cell>
          <cell r="AR198">
            <v>0</v>
          </cell>
          <cell r="AS198">
            <v>0</v>
          </cell>
          <cell r="AW198">
            <v>0</v>
          </cell>
          <cell r="AX198">
            <v>0</v>
          </cell>
          <cell r="BB198">
            <v>0</v>
          </cell>
          <cell r="BC198">
            <v>0</v>
          </cell>
          <cell r="BG198">
            <v>0</v>
          </cell>
          <cell r="BH198">
            <v>0</v>
          </cell>
          <cell r="BL198">
            <v>0</v>
          </cell>
          <cell r="BM198">
            <v>0</v>
          </cell>
          <cell r="BQ198">
            <v>0</v>
          </cell>
          <cell r="BR198">
            <v>0</v>
          </cell>
          <cell r="BV198">
            <v>0</v>
          </cell>
          <cell r="BW198">
            <v>0</v>
          </cell>
          <cell r="BX198">
            <v>0</v>
          </cell>
          <cell r="CB198">
            <v>0</v>
          </cell>
          <cell r="CC198">
            <v>0</v>
          </cell>
          <cell r="CG198">
            <v>0</v>
          </cell>
          <cell r="CH198">
            <v>0</v>
          </cell>
          <cell r="CL198">
            <v>0</v>
          </cell>
          <cell r="CM198">
            <v>0</v>
          </cell>
          <cell r="CQ198">
            <v>0</v>
          </cell>
          <cell r="CR198">
            <v>0</v>
          </cell>
          <cell r="CV198">
            <v>0</v>
          </cell>
          <cell r="CW198">
            <v>0</v>
          </cell>
          <cell r="DA198">
            <v>0</v>
          </cell>
          <cell r="DB198">
            <v>0</v>
          </cell>
          <cell r="DF198">
            <v>0</v>
          </cell>
          <cell r="DG198">
            <v>0</v>
          </cell>
          <cell r="DL198">
            <v>0</v>
          </cell>
          <cell r="DM198">
            <v>0</v>
          </cell>
          <cell r="DN198">
            <v>0</v>
          </cell>
          <cell r="DO198">
            <v>0</v>
          </cell>
          <cell r="DP198">
            <v>0</v>
          </cell>
          <cell r="DQ198">
            <v>0</v>
          </cell>
          <cell r="DR198">
            <v>0</v>
          </cell>
          <cell r="DS198">
            <v>0</v>
          </cell>
          <cell r="DT198">
            <v>1.8</v>
          </cell>
          <cell r="DU198" t="b">
            <v>1</v>
          </cell>
        </row>
        <row r="199">
          <cell r="A199">
            <v>19100</v>
          </cell>
          <cell r="B199">
            <v>1370</v>
          </cell>
          <cell r="K199">
            <v>0</v>
          </cell>
          <cell r="L199">
            <v>0</v>
          </cell>
          <cell r="M199">
            <v>0</v>
          </cell>
          <cell r="Q199">
            <v>0</v>
          </cell>
          <cell r="R199">
            <v>0</v>
          </cell>
          <cell r="S199">
            <v>0</v>
          </cell>
          <cell r="W199">
            <v>0</v>
          </cell>
          <cell r="X199">
            <v>0</v>
          </cell>
          <cell r="Y199">
            <v>0</v>
          </cell>
          <cell r="AC199">
            <v>0</v>
          </cell>
          <cell r="AD199">
            <v>0</v>
          </cell>
          <cell r="AE199">
            <v>0</v>
          </cell>
          <cell r="AI199">
            <v>0</v>
          </cell>
          <cell r="AJ199">
            <v>0</v>
          </cell>
          <cell r="AK199">
            <v>0</v>
          </cell>
          <cell r="AL199">
            <v>0</v>
          </cell>
          <cell r="AM199">
            <v>0</v>
          </cell>
          <cell r="AN199">
            <v>0</v>
          </cell>
          <cell r="AR199">
            <v>0</v>
          </cell>
          <cell r="AS199">
            <v>0</v>
          </cell>
          <cell r="AW199">
            <v>0</v>
          </cell>
          <cell r="AX199">
            <v>0</v>
          </cell>
          <cell r="BB199">
            <v>0</v>
          </cell>
          <cell r="BC199">
            <v>0</v>
          </cell>
          <cell r="BG199">
            <v>0</v>
          </cell>
          <cell r="BH199">
            <v>0</v>
          </cell>
          <cell r="BI199">
            <v>0.12</v>
          </cell>
          <cell r="BL199">
            <v>0.12</v>
          </cell>
          <cell r="BM199">
            <v>1</v>
          </cell>
          <cell r="BQ199">
            <v>0</v>
          </cell>
          <cell r="BR199">
            <v>0</v>
          </cell>
          <cell r="BV199">
            <v>0</v>
          </cell>
          <cell r="BW199">
            <v>0</v>
          </cell>
          <cell r="BX199">
            <v>0</v>
          </cell>
          <cell r="CB199">
            <v>0</v>
          </cell>
          <cell r="CC199">
            <v>0</v>
          </cell>
          <cell r="CG199">
            <v>0</v>
          </cell>
          <cell r="CH199">
            <v>0</v>
          </cell>
          <cell r="CL199">
            <v>0</v>
          </cell>
          <cell r="CM199">
            <v>0</v>
          </cell>
          <cell r="CQ199">
            <v>0</v>
          </cell>
          <cell r="CR199">
            <v>0</v>
          </cell>
          <cell r="CS199">
            <v>63.019999999999989</v>
          </cell>
          <cell r="CV199">
            <v>63.019999999999989</v>
          </cell>
          <cell r="CW199">
            <v>1</v>
          </cell>
          <cell r="DA199">
            <v>0</v>
          </cell>
          <cell r="DB199">
            <v>0</v>
          </cell>
          <cell r="DF199">
            <v>0</v>
          </cell>
          <cell r="DG199">
            <v>0</v>
          </cell>
          <cell r="DL199">
            <v>0</v>
          </cell>
          <cell r="DM199">
            <v>0</v>
          </cell>
          <cell r="DN199">
            <v>0</v>
          </cell>
          <cell r="DO199">
            <v>0</v>
          </cell>
          <cell r="DP199">
            <v>0</v>
          </cell>
          <cell r="DQ199">
            <v>0</v>
          </cell>
          <cell r="DR199">
            <v>0</v>
          </cell>
          <cell r="DS199">
            <v>0</v>
          </cell>
          <cell r="DT199">
            <v>0.12</v>
          </cell>
          <cell r="DU199" t="b">
            <v>1</v>
          </cell>
        </row>
        <row r="200">
          <cell r="A200">
            <v>19200</v>
          </cell>
          <cell r="B200">
            <v>1370</v>
          </cell>
          <cell r="H200">
            <v>0.5</v>
          </cell>
          <cell r="K200">
            <v>0</v>
          </cell>
          <cell r="L200">
            <v>0</v>
          </cell>
          <cell r="M200">
            <v>0</v>
          </cell>
          <cell r="Q200">
            <v>0</v>
          </cell>
          <cell r="R200">
            <v>0</v>
          </cell>
          <cell r="S200">
            <v>0</v>
          </cell>
          <cell r="W200">
            <v>0</v>
          </cell>
          <cell r="X200">
            <v>0</v>
          </cell>
          <cell r="Y200">
            <v>0</v>
          </cell>
          <cell r="AC200">
            <v>0</v>
          </cell>
          <cell r="AD200">
            <v>0</v>
          </cell>
          <cell r="AE200">
            <v>0</v>
          </cell>
          <cell r="AI200">
            <v>0</v>
          </cell>
          <cell r="AJ200">
            <v>0</v>
          </cell>
          <cell r="AK200">
            <v>0</v>
          </cell>
          <cell r="AL200">
            <v>0</v>
          </cell>
          <cell r="AM200">
            <v>0.5</v>
          </cell>
          <cell r="AN200">
            <v>1</v>
          </cell>
          <cell r="AR200">
            <v>0</v>
          </cell>
          <cell r="AS200">
            <v>0</v>
          </cell>
          <cell r="AW200">
            <v>0</v>
          </cell>
          <cell r="AX200">
            <v>0</v>
          </cell>
          <cell r="BB200">
            <v>0</v>
          </cell>
          <cell r="BC200">
            <v>0</v>
          </cell>
          <cell r="BG200">
            <v>0</v>
          </cell>
          <cell r="BH200">
            <v>0</v>
          </cell>
          <cell r="BL200">
            <v>0</v>
          </cell>
          <cell r="BM200">
            <v>0</v>
          </cell>
          <cell r="BQ200">
            <v>0</v>
          </cell>
          <cell r="BR200">
            <v>0</v>
          </cell>
          <cell r="BV200">
            <v>0</v>
          </cell>
          <cell r="BW200">
            <v>0</v>
          </cell>
          <cell r="BX200">
            <v>0</v>
          </cell>
          <cell r="CB200">
            <v>0</v>
          </cell>
          <cell r="CC200">
            <v>0</v>
          </cell>
          <cell r="CG200">
            <v>0</v>
          </cell>
          <cell r="CH200">
            <v>0</v>
          </cell>
          <cell r="CL200">
            <v>0</v>
          </cell>
          <cell r="CM200">
            <v>0</v>
          </cell>
          <cell r="CQ200">
            <v>0</v>
          </cell>
          <cell r="CR200">
            <v>0</v>
          </cell>
          <cell r="CV200">
            <v>0</v>
          </cell>
          <cell r="CW200">
            <v>0</v>
          </cell>
          <cell r="DA200">
            <v>0</v>
          </cell>
          <cell r="DB200">
            <v>0</v>
          </cell>
          <cell r="DF200">
            <v>0</v>
          </cell>
          <cell r="DG200">
            <v>0</v>
          </cell>
          <cell r="DL200">
            <v>0</v>
          </cell>
          <cell r="DM200">
            <v>0</v>
          </cell>
          <cell r="DN200">
            <v>0</v>
          </cell>
          <cell r="DO200">
            <v>0</v>
          </cell>
          <cell r="DP200">
            <v>0</v>
          </cell>
          <cell r="DQ200">
            <v>0</v>
          </cell>
          <cell r="DR200">
            <v>0</v>
          </cell>
          <cell r="DS200">
            <v>0</v>
          </cell>
          <cell r="DT200">
            <v>0.5</v>
          </cell>
          <cell r="DU200" t="b">
            <v>1</v>
          </cell>
        </row>
        <row r="201">
          <cell r="A201">
            <v>19300</v>
          </cell>
          <cell r="B201">
            <v>1370</v>
          </cell>
          <cell r="H201">
            <v>2.75</v>
          </cell>
          <cell r="K201">
            <v>0</v>
          </cell>
          <cell r="L201">
            <v>0</v>
          </cell>
          <cell r="M201">
            <v>0</v>
          </cell>
          <cell r="Q201">
            <v>0</v>
          </cell>
          <cell r="R201">
            <v>0</v>
          </cell>
          <cell r="S201">
            <v>0</v>
          </cell>
          <cell r="W201">
            <v>0</v>
          </cell>
          <cell r="X201">
            <v>0</v>
          </cell>
          <cell r="Y201">
            <v>0</v>
          </cell>
          <cell r="AC201">
            <v>0</v>
          </cell>
          <cell r="AD201">
            <v>0</v>
          </cell>
          <cell r="AE201">
            <v>0</v>
          </cell>
          <cell r="AI201">
            <v>0</v>
          </cell>
          <cell r="AJ201">
            <v>0</v>
          </cell>
          <cell r="AK201">
            <v>0</v>
          </cell>
          <cell r="AL201">
            <v>0</v>
          </cell>
          <cell r="AM201">
            <v>2.75</v>
          </cell>
          <cell r="AN201">
            <v>1</v>
          </cell>
          <cell r="AR201">
            <v>0</v>
          </cell>
          <cell r="AS201">
            <v>0</v>
          </cell>
          <cell r="AW201">
            <v>0</v>
          </cell>
          <cell r="AX201">
            <v>0</v>
          </cell>
          <cell r="BB201">
            <v>0</v>
          </cell>
          <cell r="BC201">
            <v>0</v>
          </cell>
          <cell r="BG201">
            <v>0</v>
          </cell>
          <cell r="BH201">
            <v>0</v>
          </cell>
          <cell r="BL201">
            <v>0</v>
          </cell>
          <cell r="BM201">
            <v>0</v>
          </cell>
          <cell r="BQ201">
            <v>0</v>
          </cell>
          <cell r="BR201">
            <v>0</v>
          </cell>
          <cell r="BV201">
            <v>0</v>
          </cell>
          <cell r="BW201">
            <v>0</v>
          </cell>
          <cell r="BX201">
            <v>0</v>
          </cell>
          <cell r="CB201">
            <v>0</v>
          </cell>
          <cell r="CC201">
            <v>0</v>
          </cell>
          <cell r="CG201">
            <v>0</v>
          </cell>
          <cell r="CH201">
            <v>0</v>
          </cell>
          <cell r="CL201">
            <v>0</v>
          </cell>
          <cell r="CM201">
            <v>0</v>
          </cell>
          <cell r="CQ201">
            <v>0</v>
          </cell>
          <cell r="CR201">
            <v>0</v>
          </cell>
          <cell r="CV201">
            <v>0</v>
          </cell>
          <cell r="CW201">
            <v>0</v>
          </cell>
          <cell r="DA201">
            <v>0</v>
          </cell>
          <cell r="DB201">
            <v>0</v>
          </cell>
          <cell r="DF201">
            <v>0</v>
          </cell>
          <cell r="DG201">
            <v>0</v>
          </cell>
          <cell r="DL201">
            <v>0</v>
          </cell>
          <cell r="DM201">
            <v>0</v>
          </cell>
          <cell r="DN201">
            <v>0</v>
          </cell>
          <cell r="DO201">
            <v>0</v>
          </cell>
          <cell r="DP201">
            <v>0</v>
          </cell>
          <cell r="DQ201">
            <v>0</v>
          </cell>
          <cell r="DR201">
            <v>0</v>
          </cell>
          <cell r="DS201">
            <v>0</v>
          </cell>
          <cell r="DT201">
            <v>2.75</v>
          </cell>
          <cell r="DU201" t="b">
            <v>1</v>
          </cell>
        </row>
        <row r="202">
          <cell r="A202">
            <v>19400</v>
          </cell>
          <cell r="B202">
            <v>1370</v>
          </cell>
          <cell r="E202">
            <v>1.8</v>
          </cell>
          <cell r="H202">
            <v>0.5</v>
          </cell>
          <cell r="K202">
            <v>1.8</v>
          </cell>
          <cell r="L202">
            <v>1</v>
          </cell>
          <cell r="M202">
            <v>0.13138686131386862</v>
          </cell>
          <cell r="Q202">
            <v>0</v>
          </cell>
          <cell r="R202">
            <v>0</v>
          </cell>
          <cell r="S202">
            <v>0</v>
          </cell>
          <cell r="W202">
            <v>0</v>
          </cell>
          <cell r="X202">
            <v>0</v>
          </cell>
          <cell r="Y202">
            <v>0</v>
          </cell>
          <cell r="AC202">
            <v>0</v>
          </cell>
          <cell r="AD202">
            <v>0</v>
          </cell>
          <cell r="AE202">
            <v>0</v>
          </cell>
          <cell r="AI202">
            <v>0</v>
          </cell>
          <cell r="AJ202">
            <v>0</v>
          </cell>
          <cell r="AK202">
            <v>1.8</v>
          </cell>
          <cell r="AL202">
            <v>1</v>
          </cell>
          <cell r="AM202">
            <v>0.5</v>
          </cell>
          <cell r="AN202">
            <v>1</v>
          </cell>
          <cell r="AR202">
            <v>0</v>
          </cell>
          <cell r="AS202">
            <v>0</v>
          </cell>
          <cell r="AW202">
            <v>0</v>
          </cell>
          <cell r="AX202">
            <v>0</v>
          </cell>
          <cell r="BB202">
            <v>0</v>
          </cell>
          <cell r="BC202">
            <v>0</v>
          </cell>
          <cell r="BG202">
            <v>0</v>
          </cell>
          <cell r="BH202">
            <v>0</v>
          </cell>
          <cell r="BL202">
            <v>0</v>
          </cell>
          <cell r="BM202">
            <v>0</v>
          </cell>
          <cell r="BQ202">
            <v>0</v>
          </cell>
          <cell r="BR202">
            <v>0</v>
          </cell>
          <cell r="BV202">
            <v>0</v>
          </cell>
          <cell r="BW202">
            <v>0</v>
          </cell>
          <cell r="BX202">
            <v>0</v>
          </cell>
          <cell r="CB202">
            <v>0</v>
          </cell>
          <cell r="CC202">
            <v>0</v>
          </cell>
          <cell r="CG202">
            <v>0</v>
          </cell>
          <cell r="CH202">
            <v>0</v>
          </cell>
          <cell r="CL202">
            <v>0</v>
          </cell>
          <cell r="CM202">
            <v>0</v>
          </cell>
          <cell r="CQ202">
            <v>0</v>
          </cell>
          <cell r="CR202">
            <v>0</v>
          </cell>
          <cell r="CV202">
            <v>0</v>
          </cell>
          <cell r="CW202">
            <v>0</v>
          </cell>
          <cell r="DA202">
            <v>0</v>
          </cell>
          <cell r="DB202">
            <v>0</v>
          </cell>
          <cell r="DF202">
            <v>0</v>
          </cell>
          <cell r="DG202">
            <v>0</v>
          </cell>
          <cell r="DL202">
            <v>0</v>
          </cell>
          <cell r="DM202">
            <v>0</v>
          </cell>
          <cell r="DN202">
            <v>0</v>
          </cell>
          <cell r="DO202">
            <v>0</v>
          </cell>
          <cell r="DP202">
            <v>0</v>
          </cell>
          <cell r="DQ202">
            <v>0</v>
          </cell>
          <cell r="DR202">
            <v>0</v>
          </cell>
          <cell r="DS202">
            <v>0</v>
          </cell>
          <cell r="DT202">
            <v>2.2999999999999998</v>
          </cell>
          <cell r="DU202" t="b">
            <v>1</v>
          </cell>
        </row>
        <row r="203">
          <cell r="A203">
            <v>19500</v>
          </cell>
          <cell r="B203">
            <v>1370</v>
          </cell>
          <cell r="K203">
            <v>0</v>
          </cell>
          <cell r="L203">
            <v>0</v>
          </cell>
          <cell r="M203">
            <v>0</v>
          </cell>
          <cell r="Q203">
            <v>0</v>
          </cell>
          <cell r="R203">
            <v>0</v>
          </cell>
          <cell r="S203">
            <v>0</v>
          </cell>
          <cell r="W203">
            <v>0</v>
          </cell>
          <cell r="X203">
            <v>0</v>
          </cell>
          <cell r="Y203">
            <v>0</v>
          </cell>
          <cell r="AC203">
            <v>0</v>
          </cell>
          <cell r="AD203">
            <v>0</v>
          </cell>
          <cell r="AE203">
            <v>0</v>
          </cell>
          <cell r="AI203">
            <v>0</v>
          </cell>
          <cell r="AJ203">
            <v>0</v>
          </cell>
          <cell r="AK203">
            <v>0</v>
          </cell>
          <cell r="AL203">
            <v>0</v>
          </cell>
          <cell r="AM203">
            <v>0</v>
          </cell>
          <cell r="AN203">
            <v>0</v>
          </cell>
          <cell r="AR203">
            <v>0</v>
          </cell>
          <cell r="AS203">
            <v>0</v>
          </cell>
          <cell r="AW203">
            <v>0</v>
          </cell>
          <cell r="AX203">
            <v>0</v>
          </cell>
          <cell r="BB203">
            <v>0</v>
          </cell>
          <cell r="BC203">
            <v>0</v>
          </cell>
          <cell r="BG203">
            <v>0</v>
          </cell>
          <cell r="BH203">
            <v>0</v>
          </cell>
          <cell r="BI203">
            <v>0.25</v>
          </cell>
          <cell r="BL203">
            <v>0.25</v>
          </cell>
          <cell r="BM203">
            <v>1</v>
          </cell>
          <cell r="BQ203">
            <v>0</v>
          </cell>
          <cell r="BR203">
            <v>0</v>
          </cell>
          <cell r="BV203">
            <v>0</v>
          </cell>
          <cell r="BW203">
            <v>0</v>
          </cell>
          <cell r="BX203">
            <v>0</v>
          </cell>
          <cell r="CB203">
            <v>0</v>
          </cell>
          <cell r="CC203">
            <v>0</v>
          </cell>
          <cell r="CG203">
            <v>0</v>
          </cell>
          <cell r="CH203">
            <v>0</v>
          </cell>
          <cell r="CL203">
            <v>0</v>
          </cell>
          <cell r="CM203">
            <v>0</v>
          </cell>
          <cell r="CQ203">
            <v>0</v>
          </cell>
          <cell r="CR203">
            <v>0</v>
          </cell>
          <cell r="CV203">
            <v>0</v>
          </cell>
          <cell r="CW203">
            <v>0</v>
          </cell>
          <cell r="DA203">
            <v>0</v>
          </cell>
          <cell r="DB203">
            <v>0</v>
          </cell>
          <cell r="DF203">
            <v>0</v>
          </cell>
          <cell r="DG203">
            <v>0</v>
          </cell>
          <cell r="DL203">
            <v>0</v>
          </cell>
          <cell r="DM203">
            <v>0</v>
          </cell>
          <cell r="DN203">
            <v>0</v>
          </cell>
          <cell r="DO203">
            <v>0</v>
          </cell>
          <cell r="DP203">
            <v>0</v>
          </cell>
          <cell r="DQ203">
            <v>0</v>
          </cell>
          <cell r="DR203">
            <v>0</v>
          </cell>
          <cell r="DS203">
            <v>0</v>
          </cell>
          <cell r="DT203">
            <v>0.25</v>
          </cell>
          <cell r="DU203" t="b">
            <v>1</v>
          </cell>
        </row>
        <row r="204">
          <cell r="A204">
            <v>19600</v>
          </cell>
          <cell r="B204">
            <v>1370</v>
          </cell>
          <cell r="E204">
            <v>2.25</v>
          </cell>
          <cell r="H204">
            <v>8.2999999999999989</v>
          </cell>
          <cell r="K204">
            <v>2.25</v>
          </cell>
          <cell r="L204">
            <v>1</v>
          </cell>
          <cell r="M204">
            <v>0.16423357664233576</v>
          </cell>
          <cell r="Q204">
            <v>0</v>
          </cell>
          <cell r="R204">
            <v>0</v>
          </cell>
          <cell r="S204">
            <v>0</v>
          </cell>
          <cell r="W204">
            <v>0</v>
          </cell>
          <cell r="X204">
            <v>0</v>
          </cell>
          <cell r="Y204">
            <v>0</v>
          </cell>
          <cell r="AC204">
            <v>0</v>
          </cell>
          <cell r="AD204">
            <v>0</v>
          </cell>
          <cell r="AE204">
            <v>0</v>
          </cell>
          <cell r="AI204">
            <v>0</v>
          </cell>
          <cell r="AJ204">
            <v>0</v>
          </cell>
          <cell r="AK204">
            <v>2.25</v>
          </cell>
          <cell r="AL204">
            <v>1</v>
          </cell>
          <cell r="AM204">
            <v>8.2999999999999989</v>
          </cell>
          <cell r="AN204">
            <v>1</v>
          </cell>
          <cell r="AR204">
            <v>0</v>
          </cell>
          <cell r="AS204">
            <v>0</v>
          </cell>
          <cell r="AW204">
            <v>0</v>
          </cell>
          <cell r="AX204">
            <v>0</v>
          </cell>
          <cell r="AY204">
            <v>95.420000000000016</v>
          </cell>
          <cell r="BB204">
            <v>95.420000000000016</v>
          </cell>
          <cell r="BC204">
            <v>1</v>
          </cell>
          <cell r="BG204">
            <v>0</v>
          </cell>
          <cell r="BH204">
            <v>0</v>
          </cell>
          <cell r="BL204">
            <v>0</v>
          </cell>
          <cell r="BM204">
            <v>0</v>
          </cell>
          <cell r="BQ204">
            <v>0</v>
          </cell>
          <cell r="BR204">
            <v>0</v>
          </cell>
          <cell r="BV204">
            <v>0</v>
          </cell>
          <cell r="BW204">
            <v>0</v>
          </cell>
          <cell r="BX204">
            <v>0</v>
          </cell>
          <cell r="CB204">
            <v>0</v>
          </cell>
          <cell r="CC204">
            <v>0</v>
          </cell>
          <cell r="CG204">
            <v>0</v>
          </cell>
          <cell r="CH204">
            <v>0</v>
          </cell>
          <cell r="CL204">
            <v>0</v>
          </cell>
          <cell r="CM204">
            <v>0</v>
          </cell>
          <cell r="CQ204">
            <v>0</v>
          </cell>
          <cell r="CR204">
            <v>0</v>
          </cell>
          <cell r="CV204">
            <v>0</v>
          </cell>
          <cell r="CW204">
            <v>0</v>
          </cell>
          <cell r="DA204">
            <v>0</v>
          </cell>
          <cell r="DB204">
            <v>0</v>
          </cell>
          <cell r="DF204">
            <v>0</v>
          </cell>
          <cell r="DG204">
            <v>0</v>
          </cell>
          <cell r="DL204">
            <v>0</v>
          </cell>
          <cell r="DM204">
            <v>0</v>
          </cell>
          <cell r="DN204">
            <v>0</v>
          </cell>
          <cell r="DO204">
            <v>0</v>
          </cell>
          <cell r="DP204">
            <v>0</v>
          </cell>
          <cell r="DQ204">
            <v>0</v>
          </cell>
          <cell r="DR204">
            <v>0</v>
          </cell>
          <cell r="DS204">
            <v>0</v>
          </cell>
          <cell r="DT204">
            <v>105.97000000000001</v>
          </cell>
          <cell r="DU204" t="b">
            <v>1</v>
          </cell>
        </row>
        <row r="205">
          <cell r="A205">
            <v>19700</v>
          </cell>
          <cell r="B205">
            <v>1370</v>
          </cell>
          <cell r="K205">
            <v>0</v>
          </cell>
          <cell r="L205">
            <v>0</v>
          </cell>
          <cell r="M205">
            <v>0</v>
          </cell>
          <cell r="Q205">
            <v>0</v>
          </cell>
          <cell r="R205">
            <v>0</v>
          </cell>
          <cell r="S205">
            <v>0</v>
          </cell>
          <cell r="W205">
            <v>0</v>
          </cell>
          <cell r="X205">
            <v>0</v>
          </cell>
          <cell r="Y205">
            <v>0</v>
          </cell>
          <cell r="AC205">
            <v>0</v>
          </cell>
          <cell r="AD205">
            <v>0</v>
          </cell>
          <cell r="AE205">
            <v>0</v>
          </cell>
          <cell r="AI205">
            <v>0</v>
          </cell>
          <cell r="AJ205">
            <v>0</v>
          </cell>
          <cell r="AK205">
            <v>0</v>
          </cell>
          <cell r="AL205">
            <v>0</v>
          </cell>
          <cell r="AM205">
            <v>0</v>
          </cell>
          <cell r="AN205">
            <v>0</v>
          </cell>
          <cell r="AR205">
            <v>0</v>
          </cell>
          <cell r="AS205">
            <v>0</v>
          </cell>
          <cell r="AW205">
            <v>0</v>
          </cell>
          <cell r="AX205">
            <v>0</v>
          </cell>
          <cell r="AY205">
            <v>5</v>
          </cell>
          <cell r="BB205">
            <v>5</v>
          </cell>
          <cell r="BC205">
            <v>1</v>
          </cell>
          <cell r="BG205">
            <v>0</v>
          </cell>
          <cell r="BH205">
            <v>0</v>
          </cell>
          <cell r="BL205">
            <v>0</v>
          </cell>
          <cell r="BM205">
            <v>0</v>
          </cell>
          <cell r="BQ205">
            <v>0</v>
          </cell>
          <cell r="BR205">
            <v>0</v>
          </cell>
          <cell r="BV205">
            <v>0</v>
          </cell>
          <cell r="BW205">
            <v>0</v>
          </cell>
          <cell r="BX205">
            <v>0</v>
          </cell>
          <cell r="CB205">
            <v>0</v>
          </cell>
          <cell r="CC205">
            <v>0</v>
          </cell>
          <cell r="CG205">
            <v>0</v>
          </cell>
          <cell r="CH205">
            <v>0</v>
          </cell>
          <cell r="CL205">
            <v>0</v>
          </cell>
          <cell r="CM205">
            <v>0</v>
          </cell>
          <cell r="CQ205">
            <v>0</v>
          </cell>
          <cell r="CR205">
            <v>0</v>
          </cell>
          <cell r="CV205">
            <v>0</v>
          </cell>
          <cell r="CW205">
            <v>0</v>
          </cell>
          <cell r="DA205">
            <v>0</v>
          </cell>
          <cell r="DB205">
            <v>0</v>
          </cell>
          <cell r="DF205">
            <v>0</v>
          </cell>
          <cell r="DG205">
            <v>0</v>
          </cell>
          <cell r="DL205">
            <v>0</v>
          </cell>
          <cell r="DM205">
            <v>0</v>
          </cell>
          <cell r="DN205">
            <v>0</v>
          </cell>
          <cell r="DO205">
            <v>0</v>
          </cell>
          <cell r="DP205">
            <v>0</v>
          </cell>
          <cell r="DQ205">
            <v>0</v>
          </cell>
          <cell r="DR205">
            <v>0</v>
          </cell>
          <cell r="DS205">
            <v>0</v>
          </cell>
          <cell r="DT205">
            <v>5</v>
          </cell>
          <cell r="DU205" t="b">
            <v>1</v>
          </cell>
        </row>
        <row r="206">
          <cell r="A206">
            <v>19800</v>
          </cell>
          <cell r="B206">
            <v>1370</v>
          </cell>
          <cell r="D206">
            <v>0</v>
          </cell>
          <cell r="K206">
            <v>0</v>
          </cell>
          <cell r="L206">
            <v>0</v>
          </cell>
          <cell r="M206">
            <v>0</v>
          </cell>
          <cell r="Q206">
            <v>0</v>
          </cell>
          <cell r="R206">
            <v>0</v>
          </cell>
          <cell r="S206">
            <v>0</v>
          </cell>
          <cell r="W206">
            <v>0</v>
          </cell>
          <cell r="X206">
            <v>0</v>
          </cell>
          <cell r="Y206">
            <v>0</v>
          </cell>
          <cell r="AC206">
            <v>0</v>
          </cell>
          <cell r="AD206">
            <v>0</v>
          </cell>
          <cell r="AE206">
            <v>0</v>
          </cell>
          <cell r="AI206">
            <v>0</v>
          </cell>
          <cell r="AJ206">
            <v>0</v>
          </cell>
          <cell r="AK206">
            <v>0</v>
          </cell>
          <cell r="AL206">
            <v>0</v>
          </cell>
          <cell r="AM206">
            <v>0</v>
          </cell>
          <cell r="AN206">
            <v>0</v>
          </cell>
          <cell r="AR206">
            <v>0</v>
          </cell>
          <cell r="AS206">
            <v>0</v>
          </cell>
          <cell r="AW206">
            <v>0</v>
          </cell>
          <cell r="AX206">
            <v>0</v>
          </cell>
          <cell r="BB206">
            <v>0</v>
          </cell>
          <cell r="BC206">
            <v>0</v>
          </cell>
          <cell r="BG206">
            <v>0</v>
          </cell>
          <cell r="BH206">
            <v>0</v>
          </cell>
          <cell r="BL206">
            <v>0</v>
          </cell>
          <cell r="BM206">
            <v>0</v>
          </cell>
          <cell r="BQ206">
            <v>0</v>
          </cell>
          <cell r="BR206">
            <v>0</v>
          </cell>
          <cell r="BV206">
            <v>0</v>
          </cell>
          <cell r="BW206">
            <v>0</v>
          </cell>
          <cell r="BX206">
            <v>0</v>
          </cell>
          <cell r="CB206">
            <v>0</v>
          </cell>
          <cell r="CC206">
            <v>0</v>
          </cell>
          <cell r="CG206">
            <v>0</v>
          </cell>
          <cell r="CH206">
            <v>0</v>
          </cell>
          <cell r="CL206">
            <v>0</v>
          </cell>
          <cell r="CM206">
            <v>0</v>
          </cell>
          <cell r="CQ206">
            <v>0</v>
          </cell>
          <cell r="CR206">
            <v>0</v>
          </cell>
          <cell r="CV206">
            <v>0</v>
          </cell>
          <cell r="CW206">
            <v>0</v>
          </cell>
          <cell r="DA206">
            <v>0</v>
          </cell>
          <cell r="DB206">
            <v>0</v>
          </cell>
          <cell r="DF206">
            <v>0</v>
          </cell>
          <cell r="DG206">
            <v>0</v>
          </cell>
          <cell r="DL206">
            <v>0</v>
          </cell>
          <cell r="DM206">
            <v>0</v>
          </cell>
          <cell r="DN206">
            <v>0</v>
          </cell>
          <cell r="DO206">
            <v>0</v>
          </cell>
          <cell r="DP206">
            <v>0</v>
          </cell>
          <cell r="DQ206">
            <v>0</v>
          </cell>
          <cell r="DR206">
            <v>0</v>
          </cell>
          <cell r="DS206">
            <v>0</v>
          </cell>
          <cell r="DT206">
            <v>0</v>
          </cell>
          <cell r="DU206" t="b">
            <v>1</v>
          </cell>
        </row>
        <row r="207">
          <cell r="A207">
            <v>19900</v>
          </cell>
          <cell r="B207">
            <v>1370</v>
          </cell>
          <cell r="K207">
            <v>0</v>
          </cell>
          <cell r="L207">
            <v>0</v>
          </cell>
          <cell r="M207">
            <v>0</v>
          </cell>
          <cell r="Q207">
            <v>0</v>
          </cell>
          <cell r="R207">
            <v>0</v>
          </cell>
          <cell r="S207">
            <v>0</v>
          </cell>
          <cell r="W207">
            <v>0</v>
          </cell>
          <cell r="X207">
            <v>0</v>
          </cell>
          <cell r="Y207">
            <v>0</v>
          </cell>
          <cell r="AC207">
            <v>0</v>
          </cell>
          <cell r="AD207">
            <v>0</v>
          </cell>
          <cell r="AE207">
            <v>0</v>
          </cell>
          <cell r="AI207">
            <v>0</v>
          </cell>
          <cell r="AJ207">
            <v>0</v>
          </cell>
          <cell r="AK207">
            <v>0</v>
          </cell>
          <cell r="AL207">
            <v>0</v>
          </cell>
          <cell r="AM207">
            <v>0</v>
          </cell>
          <cell r="AN207">
            <v>0</v>
          </cell>
          <cell r="AR207">
            <v>0</v>
          </cell>
          <cell r="AS207">
            <v>0</v>
          </cell>
          <cell r="AW207">
            <v>0</v>
          </cell>
          <cell r="AX207">
            <v>0</v>
          </cell>
          <cell r="AY207">
            <v>0.25</v>
          </cell>
          <cell r="BB207">
            <v>0.25</v>
          </cell>
          <cell r="BC207">
            <v>1</v>
          </cell>
          <cell r="BG207">
            <v>0</v>
          </cell>
          <cell r="BH207">
            <v>0</v>
          </cell>
          <cell r="BL207">
            <v>0</v>
          </cell>
          <cell r="BM207">
            <v>0</v>
          </cell>
          <cell r="BQ207">
            <v>0</v>
          </cell>
          <cell r="BR207">
            <v>0</v>
          </cell>
          <cell r="BV207">
            <v>0</v>
          </cell>
          <cell r="BW207">
            <v>0</v>
          </cell>
          <cell r="BX207">
            <v>0</v>
          </cell>
          <cell r="CB207">
            <v>0</v>
          </cell>
          <cell r="CC207">
            <v>0</v>
          </cell>
          <cell r="CG207">
            <v>0</v>
          </cell>
          <cell r="CH207">
            <v>0</v>
          </cell>
          <cell r="CL207">
            <v>0</v>
          </cell>
          <cell r="CM207">
            <v>0</v>
          </cell>
          <cell r="CQ207">
            <v>0</v>
          </cell>
          <cell r="CR207">
            <v>0</v>
          </cell>
          <cell r="CV207">
            <v>0</v>
          </cell>
          <cell r="CW207">
            <v>0</v>
          </cell>
          <cell r="DA207">
            <v>0</v>
          </cell>
          <cell r="DB207">
            <v>0</v>
          </cell>
          <cell r="DF207">
            <v>0</v>
          </cell>
          <cell r="DG207">
            <v>0</v>
          </cell>
          <cell r="DL207">
            <v>0</v>
          </cell>
          <cell r="DM207">
            <v>0</v>
          </cell>
          <cell r="DN207">
            <v>0</v>
          </cell>
          <cell r="DO207">
            <v>0</v>
          </cell>
          <cell r="DP207">
            <v>0</v>
          </cell>
          <cell r="DQ207">
            <v>0</v>
          </cell>
          <cell r="DR207">
            <v>0</v>
          </cell>
          <cell r="DS207">
            <v>0</v>
          </cell>
          <cell r="DT207">
            <v>0.25</v>
          </cell>
          <cell r="DU207" t="b">
            <v>1</v>
          </cell>
        </row>
        <row r="208">
          <cell r="A208">
            <v>20000</v>
          </cell>
          <cell r="B208">
            <v>1370</v>
          </cell>
          <cell r="K208">
            <v>0</v>
          </cell>
          <cell r="L208">
            <v>0</v>
          </cell>
          <cell r="M208">
            <v>0</v>
          </cell>
          <cell r="Q208">
            <v>0</v>
          </cell>
          <cell r="R208">
            <v>0</v>
          </cell>
          <cell r="S208">
            <v>0</v>
          </cell>
          <cell r="W208">
            <v>0</v>
          </cell>
          <cell r="X208">
            <v>0</v>
          </cell>
          <cell r="Y208">
            <v>0</v>
          </cell>
          <cell r="AC208">
            <v>0</v>
          </cell>
          <cell r="AD208">
            <v>0</v>
          </cell>
          <cell r="AE208">
            <v>0</v>
          </cell>
          <cell r="AI208">
            <v>0</v>
          </cell>
          <cell r="AJ208">
            <v>0</v>
          </cell>
          <cell r="AK208">
            <v>0</v>
          </cell>
          <cell r="AL208">
            <v>0</v>
          </cell>
          <cell r="AM208">
            <v>0</v>
          </cell>
          <cell r="AN208">
            <v>0</v>
          </cell>
          <cell r="AR208">
            <v>0</v>
          </cell>
          <cell r="AS208">
            <v>0</v>
          </cell>
          <cell r="AW208">
            <v>0</v>
          </cell>
          <cell r="AX208">
            <v>0</v>
          </cell>
          <cell r="BB208">
            <v>0</v>
          </cell>
          <cell r="BC208">
            <v>0</v>
          </cell>
          <cell r="BG208">
            <v>0</v>
          </cell>
          <cell r="BH208">
            <v>0</v>
          </cell>
          <cell r="BL208">
            <v>0</v>
          </cell>
          <cell r="BM208">
            <v>0</v>
          </cell>
          <cell r="BQ208">
            <v>0</v>
          </cell>
          <cell r="BR208">
            <v>0</v>
          </cell>
          <cell r="BV208">
            <v>0</v>
          </cell>
          <cell r="BW208">
            <v>0</v>
          </cell>
          <cell r="BX208">
            <v>0</v>
          </cell>
          <cell r="CB208">
            <v>0</v>
          </cell>
          <cell r="CC208">
            <v>0</v>
          </cell>
          <cell r="CG208">
            <v>0</v>
          </cell>
          <cell r="CH208">
            <v>0</v>
          </cell>
          <cell r="CL208">
            <v>0</v>
          </cell>
          <cell r="CM208">
            <v>0</v>
          </cell>
          <cell r="CQ208">
            <v>0</v>
          </cell>
          <cell r="CR208">
            <v>0</v>
          </cell>
          <cell r="CT208">
            <v>73.294999999999987</v>
          </cell>
          <cell r="CV208">
            <v>73.294999999999987</v>
          </cell>
          <cell r="CW208">
            <v>2</v>
          </cell>
          <cell r="DA208">
            <v>0</v>
          </cell>
          <cell r="DB208">
            <v>0</v>
          </cell>
          <cell r="DF208">
            <v>0</v>
          </cell>
          <cell r="DG208">
            <v>0</v>
          </cell>
          <cell r="DL208">
            <v>0</v>
          </cell>
          <cell r="DM208">
            <v>0</v>
          </cell>
          <cell r="DN208">
            <v>0</v>
          </cell>
          <cell r="DO208">
            <v>0</v>
          </cell>
          <cell r="DP208">
            <v>0</v>
          </cell>
          <cell r="DQ208">
            <v>0</v>
          </cell>
          <cell r="DR208">
            <v>0</v>
          </cell>
          <cell r="DS208">
            <v>0</v>
          </cell>
          <cell r="DT208">
            <v>0</v>
          </cell>
          <cell r="DU208" t="b">
            <v>1</v>
          </cell>
        </row>
        <row r="209">
          <cell r="A209">
            <v>20100</v>
          </cell>
          <cell r="B209">
            <v>1370</v>
          </cell>
          <cell r="E209">
            <v>2</v>
          </cell>
          <cell r="K209">
            <v>2</v>
          </cell>
          <cell r="L209">
            <v>1</v>
          </cell>
          <cell r="M209">
            <v>0.145985401459854</v>
          </cell>
          <cell r="Q209">
            <v>0</v>
          </cell>
          <cell r="R209">
            <v>0</v>
          </cell>
          <cell r="S209">
            <v>0</v>
          </cell>
          <cell r="W209">
            <v>0</v>
          </cell>
          <cell r="X209">
            <v>0</v>
          </cell>
          <cell r="Y209">
            <v>0</v>
          </cell>
          <cell r="AC209">
            <v>0</v>
          </cell>
          <cell r="AD209">
            <v>0</v>
          </cell>
          <cell r="AE209">
            <v>0</v>
          </cell>
          <cell r="AI209">
            <v>0</v>
          </cell>
          <cell r="AJ209">
            <v>0</v>
          </cell>
          <cell r="AK209">
            <v>2</v>
          </cell>
          <cell r="AL209">
            <v>1</v>
          </cell>
          <cell r="AM209">
            <v>0</v>
          </cell>
          <cell r="AN209">
            <v>0</v>
          </cell>
          <cell r="AR209">
            <v>0</v>
          </cell>
          <cell r="AS209">
            <v>0</v>
          </cell>
          <cell r="AW209">
            <v>0</v>
          </cell>
          <cell r="AX209">
            <v>0</v>
          </cell>
          <cell r="BB209">
            <v>0</v>
          </cell>
          <cell r="BC209">
            <v>0</v>
          </cell>
          <cell r="BG209">
            <v>0</v>
          </cell>
          <cell r="BH209">
            <v>0</v>
          </cell>
          <cell r="BL209">
            <v>0</v>
          </cell>
          <cell r="BM209">
            <v>0</v>
          </cell>
          <cell r="BQ209">
            <v>0</v>
          </cell>
          <cell r="BR209">
            <v>0</v>
          </cell>
          <cell r="BV209">
            <v>0</v>
          </cell>
          <cell r="BW209">
            <v>0</v>
          </cell>
          <cell r="BX209">
            <v>0</v>
          </cell>
          <cell r="CB209">
            <v>0</v>
          </cell>
          <cell r="CC209">
            <v>0</v>
          </cell>
          <cell r="CG209">
            <v>0</v>
          </cell>
          <cell r="CH209">
            <v>0</v>
          </cell>
          <cell r="CL209">
            <v>0</v>
          </cell>
          <cell r="CM209">
            <v>0</v>
          </cell>
          <cell r="CQ209">
            <v>0</v>
          </cell>
          <cell r="CR209">
            <v>0</v>
          </cell>
          <cell r="CV209">
            <v>0</v>
          </cell>
          <cell r="CW209">
            <v>0</v>
          </cell>
          <cell r="DA209">
            <v>0</v>
          </cell>
          <cell r="DB209">
            <v>0</v>
          </cell>
          <cell r="DF209">
            <v>0</v>
          </cell>
          <cell r="DG209">
            <v>0</v>
          </cell>
          <cell r="DL209">
            <v>0</v>
          </cell>
          <cell r="DM209">
            <v>0</v>
          </cell>
          <cell r="DN209">
            <v>0</v>
          </cell>
          <cell r="DO209">
            <v>0</v>
          </cell>
          <cell r="DP209">
            <v>0</v>
          </cell>
          <cell r="DQ209">
            <v>0</v>
          </cell>
          <cell r="DR209">
            <v>0</v>
          </cell>
          <cell r="DS209">
            <v>0</v>
          </cell>
          <cell r="DT209">
            <v>2</v>
          </cell>
          <cell r="DU209" t="b">
            <v>1</v>
          </cell>
        </row>
        <row r="210">
          <cell r="A210">
            <v>20200</v>
          </cell>
          <cell r="B210">
            <v>1370</v>
          </cell>
          <cell r="K210">
            <v>0</v>
          </cell>
          <cell r="L210">
            <v>0</v>
          </cell>
          <cell r="M210">
            <v>0</v>
          </cell>
          <cell r="N210">
            <v>0.97999999999999987</v>
          </cell>
          <cell r="Q210">
            <v>0.97999999999999987</v>
          </cell>
          <cell r="R210">
            <v>1</v>
          </cell>
          <cell r="S210">
            <v>7.153284671532846E-2</v>
          </cell>
          <cell r="W210">
            <v>0</v>
          </cell>
          <cell r="X210">
            <v>0</v>
          </cell>
          <cell r="Y210">
            <v>0</v>
          </cell>
          <cell r="AC210">
            <v>0</v>
          </cell>
          <cell r="AD210">
            <v>0</v>
          </cell>
          <cell r="AE210">
            <v>0</v>
          </cell>
          <cell r="AI210">
            <v>0</v>
          </cell>
          <cell r="AJ210">
            <v>0</v>
          </cell>
          <cell r="AK210">
            <v>0</v>
          </cell>
          <cell r="AL210">
            <v>0</v>
          </cell>
          <cell r="AM210">
            <v>0</v>
          </cell>
          <cell r="AN210">
            <v>0</v>
          </cell>
          <cell r="AR210">
            <v>0</v>
          </cell>
          <cell r="AS210">
            <v>0</v>
          </cell>
          <cell r="AW210">
            <v>0</v>
          </cell>
          <cell r="AX210">
            <v>0</v>
          </cell>
          <cell r="BB210">
            <v>0</v>
          </cell>
          <cell r="BC210">
            <v>0</v>
          </cell>
          <cell r="BG210">
            <v>0</v>
          </cell>
          <cell r="BH210">
            <v>0</v>
          </cell>
          <cell r="BL210">
            <v>0</v>
          </cell>
          <cell r="BM210">
            <v>0</v>
          </cell>
          <cell r="BQ210">
            <v>0</v>
          </cell>
          <cell r="BR210">
            <v>0</v>
          </cell>
          <cell r="BV210">
            <v>0</v>
          </cell>
          <cell r="BW210">
            <v>0</v>
          </cell>
          <cell r="BX210">
            <v>0</v>
          </cell>
          <cell r="CB210">
            <v>0</v>
          </cell>
          <cell r="CC210">
            <v>0</v>
          </cell>
          <cell r="CG210">
            <v>0</v>
          </cell>
          <cell r="CH210">
            <v>0</v>
          </cell>
          <cell r="CL210">
            <v>0</v>
          </cell>
          <cell r="CM210">
            <v>0</v>
          </cell>
          <cell r="CQ210">
            <v>0</v>
          </cell>
          <cell r="CR210">
            <v>0</v>
          </cell>
          <cell r="CV210">
            <v>0</v>
          </cell>
          <cell r="CW210">
            <v>0</v>
          </cell>
          <cell r="DA210">
            <v>0</v>
          </cell>
          <cell r="DB210">
            <v>0</v>
          </cell>
          <cell r="DF210">
            <v>0</v>
          </cell>
          <cell r="DG210">
            <v>0</v>
          </cell>
          <cell r="DL210">
            <v>0</v>
          </cell>
          <cell r="DM210">
            <v>0</v>
          </cell>
          <cell r="DN210">
            <v>0</v>
          </cell>
          <cell r="DO210">
            <v>0</v>
          </cell>
          <cell r="DP210">
            <v>0</v>
          </cell>
          <cell r="DQ210">
            <v>0</v>
          </cell>
          <cell r="DR210">
            <v>0</v>
          </cell>
          <cell r="DS210">
            <v>0</v>
          </cell>
          <cell r="DT210">
            <v>0.97999999999999987</v>
          </cell>
          <cell r="DU210" t="b">
            <v>1</v>
          </cell>
        </row>
        <row r="211">
          <cell r="A211">
            <v>20300</v>
          </cell>
          <cell r="B211">
            <v>1370</v>
          </cell>
          <cell r="E211">
            <v>4.55</v>
          </cell>
          <cell r="H211">
            <v>1.75</v>
          </cell>
          <cell r="K211">
            <v>4.55</v>
          </cell>
          <cell r="L211">
            <v>1</v>
          </cell>
          <cell r="M211">
            <v>0.33211678832116787</v>
          </cell>
          <cell r="Q211">
            <v>0</v>
          </cell>
          <cell r="R211">
            <v>0</v>
          </cell>
          <cell r="S211">
            <v>0</v>
          </cell>
          <cell r="W211">
            <v>0</v>
          </cell>
          <cell r="X211">
            <v>0</v>
          </cell>
          <cell r="Y211">
            <v>0</v>
          </cell>
          <cell r="AC211">
            <v>0</v>
          </cell>
          <cell r="AD211">
            <v>0</v>
          </cell>
          <cell r="AE211">
            <v>0</v>
          </cell>
          <cell r="AI211">
            <v>0</v>
          </cell>
          <cell r="AJ211">
            <v>0</v>
          </cell>
          <cell r="AK211">
            <v>4.55</v>
          </cell>
          <cell r="AL211">
            <v>1</v>
          </cell>
          <cell r="AM211">
            <v>1.75</v>
          </cell>
          <cell r="AN211">
            <v>1</v>
          </cell>
          <cell r="AR211">
            <v>0</v>
          </cell>
          <cell r="AS211">
            <v>0</v>
          </cell>
          <cell r="AW211">
            <v>0</v>
          </cell>
          <cell r="AX211">
            <v>0</v>
          </cell>
          <cell r="AY211">
            <v>1.1000000000000001</v>
          </cell>
          <cell r="BB211">
            <v>1.1000000000000001</v>
          </cell>
          <cell r="BC211">
            <v>1</v>
          </cell>
          <cell r="BG211">
            <v>0</v>
          </cell>
          <cell r="BH211">
            <v>0</v>
          </cell>
          <cell r="BL211">
            <v>0</v>
          </cell>
          <cell r="BM211">
            <v>0</v>
          </cell>
          <cell r="BQ211">
            <v>0</v>
          </cell>
          <cell r="BR211">
            <v>0</v>
          </cell>
          <cell r="BV211">
            <v>0</v>
          </cell>
          <cell r="BW211">
            <v>0</v>
          </cell>
          <cell r="BX211">
            <v>0</v>
          </cell>
          <cell r="CB211">
            <v>0</v>
          </cell>
          <cell r="CC211">
            <v>0</v>
          </cell>
          <cell r="CG211">
            <v>0</v>
          </cell>
          <cell r="CH211">
            <v>0</v>
          </cell>
          <cell r="CL211">
            <v>0</v>
          </cell>
          <cell r="CM211">
            <v>0</v>
          </cell>
          <cell r="CQ211">
            <v>0</v>
          </cell>
          <cell r="CR211">
            <v>0</v>
          </cell>
          <cell r="CV211">
            <v>0</v>
          </cell>
          <cell r="CW211">
            <v>0</v>
          </cell>
          <cell r="DA211">
            <v>0</v>
          </cell>
          <cell r="DB211">
            <v>0</v>
          </cell>
          <cell r="DF211">
            <v>0</v>
          </cell>
          <cell r="DG211">
            <v>0</v>
          </cell>
          <cell r="DL211">
            <v>0</v>
          </cell>
          <cell r="DM211">
            <v>0</v>
          </cell>
          <cell r="DN211">
            <v>0</v>
          </cell>
          <cell r="DO211">
            <v>0</v>
          </cell>
          <cell r="DP211">
            <v>0</v>
          </cell>
          <cell r="DQ211">
            <v>0</v>
          </cell>
          <cell r="DR211">
            <v>0</v>
          </cell>
          <cell r="DS211">
            <v>0</v>
          </cell>
          <cell r="DT211">
            <v>7.4</v>
          </cell>
          <cell r="DU211" t="b">
            <v>1</v>
          </cell>
        </row>
        <row r="212">
          <cell r="A212">
            <v>20400</v>
          </cell>
          <cell r="B212">
            <v>1060.0000000000002</v>
          </cell>
          <cell r="H212">
            <v>0.5</v>
          </cell>
          <cell r="K212">
            <v>0</v>
          </cell>
          <cell r="L212">
            <v>0</v>
          </cell>
          <cell r="M212">
            <v>0</v>
          </cell>
          <cell r="Q212">
            <v>0</v>
          </cell>
          <cell r="R212">
            <v>0</v>
          </cell>
          <cell r="S212">
            <v>0</v>
          </cell>
          <cell r="W212">
            <v>0</v>
          </cell>
          <cell r="X212">
            <v>0</v>
          </cell>
          <cell r="Y212">
            <v>0</v>
          </cell>
          <cell r="AC212">
            <v>0</v>
          </cell>
          <cell r="AD212">
            <v>0</v>
          </cell>
          <cell r="AE212">
            <v>0</v>
          </cell>
          <cell r="AI212">
            <v>0</v>
          </cell>
          <cell r="AJ212">
            <v>0</v>
          </cell>
          <cell r="AK212">
            <v>0</v>
          </cell>
          <cell r="AL212">
            <v>0</v>
          </cell>
          <cell r="AM212">
            <v>0.5</v>
          </cell>
          <cell r="AN212">
            <v>1</v>
          </cell>
          <cell r="AR212">
            <v>0</v>
          </cell>
          <cell r="AS212">
            <v>0</v>
          </cell>
          <cell r="AW212">
            <v>0</v>
          </cell>
          <cell r="AX212">
            <v>0</v>
          </cell>
          <cell r="BB212">
            <v>0</v>
          </cell>
          <cell r="BC212">
            <v>0</v>
          </cell>
          <cell r="BG212">
            <v>0</v>
          </cell>
          <cell r="BH212">
            <v>0</v>
          </cell>
          <cell r="BL212">
            <v>0</v>
          </cell>
          <cell r="BM212">
            <v>0</v>
          </cell>
          <cell r="BQ212">
            <v>0</v>
          </cell>
          <cell r="BR212">
            <v>0</v>
          </cell>
          <cell r="BV212">
            <v>0</v>
          </cell>
          <cell r="BW212">
            <v>0</v>
          </cell>
          <cell r="BX212">
            <v>0</v>
          </cell>
          <cell r="CB212">
            <v>0</v>
          </cell>
          <cell r="CC212">
            <v>0</v>
          </cell>
          <cell r="CG212">
            <v>0</v>
          </cell>
          <cell r="CH212">
            <v>0</v>
          </cell>
          <cell r="CL212">
            <v>0</v>
          </cell>
          <cell r="CM212">
            <v>0</v>
          </cell>
          <cell r="CQ212">
            <v>0</v>
          </cell>
          <cell r="CR212">
            <v>0</v>
          </cell>
          <cell r="CV212">
            <v>0</v>
          </cell>
          <cell r="CW212">
            <v>0</v>
          </cell>
          <cell r="DA212">
            <v>0</v>
          </cell>
          <cell r="DB212">
            <v>0</v>
          </cell>
          <cell r="DF212">
            <v>0</v>
          </cell>
          <cell r="DG212">
            <v>0</v>
          </cell>
          <cell r="DL212">
            <v>0</v>
          </cell>
          <cell r="DM212">
            <v>0</v>
          </cell>
          <cell r="DN212">
            <v>0</v>
          </cell>
          <cell r="DO212">
            <v>0</v>
          </cell>
          <cell r="DP212">
            <v>0</v>
          </cell>
          <cell r="DQ212">
            <v>0</v>
          </cell>
          <cell r="DR212">
            <v>0</v>
          </cell>
          <cell r="DS212">
            <v>0</v>
          </cell>
          <cell r="DT212">
            <v>0.5</v>
          </cell>
          <cell r="DU212" t="b">
            <v>1</v>
          </cell>
        </row>
        <row r="213">
          <cell r="A213">
            <v>20500</v>
          </cell>
          <cell r="B213">
            <v>1060.0000000000002</v>
          </cell>
          <cell r="E213">
            <v>0.5</v>
          </cell>
          <cell r="K213">
            <v>0.5</v>
          </cell>
          <cell r="L213">
            <v>1</v>
          </cell>
          <cell r="M213">
            <v>4.7169811320754707E-2</v>
          </cell>
          <cell r="Q213">
            <v>0</v>
          </cell>
          <cell r="R213">
            <v>0</v>
          </cell>
          <cell r="S213">
            <v>0</v>
          </cell>
          <cell r="W213">
            <v>0</v>
          </cell>
          <cell r="X213">
            <v>0</v>
          </cell>
          <cell r="Y213">
            <v>0</v>
          </cell>
          <cell r="AC213">
            <v>0</v>
          </cell>
          <cell r="AD213">
            <v>0</v>
          </cell>
          <cell r="AE213">
            <v>0</v>
          </cell>
          <cell r="AI213">
            <v>0</v>
          </cell>
          <cell r="AJ213">
            <v>0</v>
          </cell>
          <cell r="AK213">
            <v>0.5</v>
          </cell>
          <cell r="AL213">
            <v>1</v>
          </cell>
          <cell r="AM213">
            <v>0</v>
          </cell>
          <cell r="AN213">
            <v>0</v>
          </cell>
          <cell r="AR213">
            <v>0</v>
          </cell>
          <cell r="AS213">
            <v>0</v>
          </cell>
          <cell r="AW213">
            <v>0</v>
          </cell>
          <cell r="AX213">
            <v>0</v>
          </cell>
          <cell r="BB213">
            <v>0</v>
          </cell>
          <cell r="BC213">
            <v>0</v>
          </cell>
          <cell r="BG213">
            <v>0</v>
          </cell>
          <cell r="BH213">
            <v>0</v>
          </cell>
          <cell r="BI213">
            <v>1.0999999999999999</v>
          </cell>
          <cell r="BL213">
            <v>1.0999999999999999</v>
          </cell>
          <cell r="BM213">
            <v>1</v>
          </cell>
          <cell r="BQ213">
            <v>0</v>
          </cell>
          <cell r="BR213">
            <v>0</v>
          </cell>
          <cell r="BV213">
            <v>0</v>
          </cell>
          <cell r="BW213">
            <v>0</v>
          </cell>
          <cell r="BX213">
            <v>0</v>
          </cell>
          <cell r="CB213">
            <v>0</v>
          </cell>
          <cell r="CC213">
            <v>0</v>
          </cell>
          <cell r="CG213">
            <v>0</v>
          </cell>
          <cell r="CH213">
            <v>0</v>
          </cell>
          <cell r="CL213">
            <v>0</v>
          </cell>
          <cell r="CM213">
            <v>0</v>
          </cell>
          <cell r="CQ213">
            <v>0</v>
          </cell>
          <cell r="CR213">
            <v>0</v>
          </cell>
          <cell r="CV213">
            <v>0</v>
          </cell>
          <cell r="CW213">
            <v>0</v>
          </cell>
          <cell r="DA213">
            <v>0</v>
          </cell>
          <cell r="DB213">
            <v>0</v>
          </cell>
          <cell r="DF213">
            <v>0</v>
          </cell>
          <cell r="DG213">
            <v>0</v>
          </cell>
          <cell r="DL213">
            <v>0</v>
          </cell>
          <cell r="DM213">
            <v>0</v>
          </cell>
          <cell r="DN213">
            <v>0</v>
          </cell>
          <cell r="DO213">
            <v>0</v>
          </cell>
          <cell r="DP213">
            <v>0</v>
          </cell>
          <cell r="DQ213">
            <v>0</v>
          </cell>
          <cell r="DR213">
            <v>0</v>
          </cell>
          <cell r="DS213">
            <v>0</v>
          </cell>
          <cell r="DT213">
            <v>1.5999999999999999</v>
          </cell>
          <cell r="DU213" t="b">
            <v>1</v>
          </cell>
        </row>
        <row r="214">
          <cell r="A214">
            <v>20600</v>
          </cell>
          <cell r="B214">
            <v>1060.0000000000002</v>
          </cell>
          <cell r="K214">
            <v>0</v>
          </cell>
          <cell r="L214">
            <v>0</v>
          </cell>
          <cell r="M214">
            <v>0</v>
          </cell>
          <cell r="Q214">
            <v>0</v>
          </cell>
          <cell r="R214">
            <v>0</v>
          </cell>
          <cell r="S214">
            <v>0</v>
          </cell>
          <cell r="W214">
            <v>0</v>
          </cell>
          <cell r="X214">
            <v>0</v>
          </cell>
          <cell r="Y214">
            <v>0</v>
          </cell>
          <cell r="AC214">
            <v>0</v>
          </cell>
          <cell r="AD214">
            <v>0</v>
          </cell>
          <cell r="AE214">
            <v>0</v>
          </cell>
          <cell r="AI214">
            <v>0</v>
          </cell>
          <cell r="AJ214">
            <v>0</v>
          </cell>
          <cell r="AK214">
            <v>0</v>
          </cell>
          <cell r="AL214">
            <v>0</v>
          </cell>
          <cell r="AM214">
            <v>0</v>
          </cell>
          <cell r="AN214">
            <v>0</v>
          </cell>
          <cell r="AR214">
            <v>0</v>
          </cell>
          <cell r="AS214">
            <v>0</v>
          </cell>
          <cell r="AW214">
            <v>0</v>
          </cell>
          <cell r="AX214">
            <v>0</v>
          </cell>
          <cell r="AY214">
            <v>1.2000000000000002</v>
          </cell>
          <cell r="BB214">
            <v>1.2000000000000002</v>
          </cell>
          <cell r="BC214">
            <v>1</v>
          </cell>
          <cell r="BG214">
            <v>0</v>
          </cell>
          <cell r="BH214">
            <v>0</v>
          </cell>
          <cell r="BL214">
            <v>0</v>
          </cell>
          <cell r="BM214">
            <v>0</v>
          </cell>
          <cell r="BQ214">
            <v>0</v>
          </cell>
          <cell r="BR214">
            <v>0</v>
          </cell>
          <cell r="BV214">
            <v>0</v>
          </cell>
          <cell r="BW214">
            <v>0</v>
          </cell>
          <cell r="BX214">
            <v>0</v>
          </cell>
          <cell r="CB214">
            <v>0</v>
          </cell>
          <cell r="CC214">
            <v>0</v>
          </cell>
          <cell r="CG214">
            <v>0</v>
          </cell>
          <cell r="CH214">
            <v>0</v>
          </cell>
          <cell r="CL214">
            <v>0</v>
          </cell>
          <cell r="CM214">
            <v>0</v>
          </cell>
          <cell r="CQ214">
            <v>0</v>
          </cell>
          <cell r="CR214">
            <v>0</v>
          </cell>
          <cell r="CV214">
            <v>0</v>
          </cell>
          <cell r="CW214">
            <v>0</v>
          </cell>
          <cell r="DA214">
            <v>0</v>
          </cell>
          <cell r="DB214">
            <v>0</v>
          </cell>
          <cell r="DF214">
            <v>0</v>
          </cell>
          <cell r="DG214">
            <v>0</v>
          </cell>
          <cell r="DL214">
            <v>0</v>
          </cell>
          <cell r="DM214">
            <v>0</v>
          </cell>
          <cell r="DN214">
            <v>0</v>
          </cell>
          <cell r="DO214">
            <v>0</v>
          </cell>
          <cell r="DP214">
            <v>0</v>
          </cell>
          <cell r="DQ214">
            <v>0</v>
          </cell>
          <cell r="DR214">
            <v>0</v>
          </cell>
          <cell r="DS214">
            <v>0</v>
          </cell>
          <cell r="DT214">
            <v>1.2000000000000002</v>
          </cell>
          <cell r="DU214" t="b">
            <v>1</v>
          </cell>
        </row>
        <row r="215">
          <cell r="A215">
            <v>20700</v>
          </cell>
          <cell r="B215">
            <v>1060.0000000000002</v>
          </cell>
          <cell r="K215">
            <v>0</v>
          </cell>
          <cell r="L215">
            <v>0</v>
          </cell>
          <cell r="M215">
            <v>0</v>
          </cell>
          <cell r="Q215">
            <v>0</v>
          </cell>
          <cell r="R215">
            <v>0</v>
          </cell>
          <cell r="S215">
            <v>0</v>
          </cell>
          <cell r="V215">
            <v>270.96999999999997</v>
          </cell>
          <cell r="W215">
            <v>270.96999999999997</v>
          </cell>
          <cell r="X215">
            <v>3</v>
          </cell>
          <cell r="Y215">
            <v>25.563207547169803</v>
          </cell>
          <cell r="AC215">
            <v>0</v>
          </cell>
          <cell r="AD215">
            <v>0</v>
          </cell>
          <cell r="AE215">
            <v>0</v>
          </cell>
          <cell r="AI215">
            <v>0</v>
          </cell>
          <cell r="AJ215">
            <v>0</v>
          </cell>
          <cell r="AK215">
            <v>0</v>
          </cell>
          <cell r="AL215">
            <v>0</v>
          </cell>
          <cell r="AM215">
            <v>0</v>
          </cell>
          <cell r="AN215">
            <v>0</v>
          </cell>
          <cell r="AR215">
            <v>0</v>
          </cell>
          <cell r="AS215">
            <v>0</v>
          </cell>
          <cell r="AW215">
            <v>0</v>
          </cell>
          <cell r="AX215">
            <v>0</v>
          </cell>
          <cell r="AY215">
            <v>5.6</v>
          </cell>
          <cell r="BB215">
            <v>5.6</v>
          </cell>
          <cell r="BC215">
            <v>1</v>
          </cell>
          <cell r="BD215">
            <v>1.8</v>
          </cell>
          <cell r="BG215">
            <v>1.8</v>
          </cell>
          <cell r="BH215">
            <v>1</v>
          </cell>
          <cell r="BL215">
            <v>0</v>
          </cell>
          <cell r="BM215">
            <v>0</v>
          </cell>
          <cell r="BQ215">
            <v>0</v>
          </cell>
          <cell r="BR215">
            <v>0</v>
          </cell>
          <cell r="BV215">
            <v>0</v>
          </cell>
          <cell r="BW215">
            <v>0</v>
          </cell>
          <cell r="BX215">
            <v>0</v>
          </cell>
          <cell r="CB215">
            <v>0</v>
          </cell>
          <cell r="CC215">
            <v>0</v>
          </cell>
          <cell r="CG215">
            <v>0</v>
          </cell>
          <cell r="CH215">
            <v>0</v>
          </cell>
          <cell r="CL215">
            <v>0</v>
          </cell>
          <cell r="CM215">
            <v>0</v>
          </cell>
          <cell r="CQ215">
            <v>0</v>
          </cell>
          <cell r="CR215">
            <v>0</v>
          </cell>
          <cell r="CV215">
            <v>0</v>
          </cell>
          <cell r="CW215">
            <v>0</v>
          </cell>
          <cell r="DA215">
            <v>0</v>
          </cell>
          <cell r="DB215">
            <v>0</v>
          </cell>
          <cell r="DF215">
            <v>0</v>
          </cell>
          <cell r="DG215">
            <v>0</v>
          </cell>
          <cell r="DL215">
            <v>0</v>
          </cell>
          <cell r="DM215">
            <v>0</v>
          </cell>
          <cell r="DN215">
            <v>0</v>
          </cell>
          <cell r="DO215">
            <v>0</v>
          </cell>
          <cell r="DP215">
            <v>270.96999999999997</v>
          </cell>
          <cell r="DQ215">
            <v>270.96999999999997</v>
          </cell>
          <cell r="DR215">
            <v>3</v>
          </cell>
          <cell r="DS215">
            <v>25.563207547169803</v>
          </cell>
          <cell r="DT215">
            <v>278.37</v>
          </cell>
          <cell r="DU215" t="b">
            <v>1</v>
          </cell>
        </row>
        <row r="216">
          <cell r="A216">
            <v>20800</v>
          </cell>
          <cell r="B216">
            <v>1060.0000000000002</v>
          </cell>
          <cell r="E216">
            <v>1.3</v>
          </cell>
          <cell r="K216">
            <v>1.3</v>
          </cell>
          <cell r="L216">
            <v>1</v>
          </cell>
          <cell r="M216">
            <v>0.12264150943396225</v>
          </cell>
          <cell r="Q216">
            <v>0</v>
          </cell>
          <cell r="R216">
            <v>0</v>
          </cell>
          <cell r="S216">
            <v>0</v>
          </cell>
          <cell r="W216">
            <v>0</v>
          </cell>
          <cell r="X216">
            <v>0</v>
          </cell>
          <cell r="Y216">
            <v>0</v>
          </cell>
          <cell r="AC216">
            <v>0</v>
          </cell>
          <cell r="AD216">
            <v>0</v>
          </cell>
          <cell r="AE216">
            <v>0</v>
          </cell>
          <cell r="AI216">
            <v>0</v>
          </cell>
          <cell r="AJ216">
            <v>0</v>
          </cell>
          <cell r="AK216">
            <v>1.3</v>
          </cell>
          <cell r="AL216">
            <v>1</v>
          </cell>
          <cell r="AM216">
            <v>0</v>
          </cell>
          <cell r="AN216">
            <v>0</v>
          </cell>
          <cell r="AR216">
            <v>0</v>
          </cell>
          <cell r="AS216">
            <v>0</v>
          </cell>
          <cell r="AW216">
            <v>0</v>
          </cell>
          <cell r="AX216">
            <v>0</v>
          </cell>
          <cell r="BB216">
            <v>0</v>
          </cell>
          <cell r="BC216">
            <v>0</v>
          </cell>
          <cell r="BG216">
            <v>0</v>
          </cell>
          <cell r="BH216">
            <v>0</v>
          </cell>
          <cell r="BI216">
            <v>0.15</v>
          </cell>
          <cell r="BL216">
            <v>0.15</v>
          </cell>
          <cell r="BM216">
            <v>1</v>
          </cell>
          <cell r="BQ216">
            <v>0</v>
          </cell>
          <cell r="BR216">
            <v>0</v>
          </cell>
          <cell r="BV216">
            <v>0</v>
          </cell>
          <cell r="BW216">
            <v>0</v>
          </cell>
          <cell r="BX216">
            <v>0</v>
          </cell>
          <cell r="CB216">
            <v>0</v>
          </cell>
          <cell r="CC216">
            <v>0</v>
          </cell>
          <cell r="CG216">
            <v>0</v>
          </cell>
          <cell r="CH216">
            <v>0</v>
          </cell>
          <cell r="CL216">
            <v>0</v>
          </cell>
          <cell r="CM216">
            <v>0</v>
          </cell>
          <cell r="CQ216">
            <v>0</v>
          </cell>
          <cell r="CR216">
            <v>0</v>
          </cell>
          <cell r="CV216">
            <v>0</v>
          </cell>
          <cell r="CW216">
            <v>0</v>
          </cell>
          <cell r="DA216">
            <v>0</v>
          </cell>
          <cell r="DB216">
            <v>0</v>
          </cell>
          <cell r="DF216">
            <v>0</v>
          </cell>
          <cell r="DG216">
            <v>0</v>
          </cell>
          <cell r="DL216">
            <v>0</v>
          </cell>
          <cell r="DM216">
            <v>0</v>
          </cell>
          <cell r="DN216">
            <v>0</v>
          </cell>
          <cell r="DO216">
            <v>0</v>
          </cell>
          <cell r="DP216">
            <v>0</v>
          </cell>
          <cell r="DQ216">
            <v>0</v>
          </cell>
          <cell r="DR216">
            <v>0</v>
          </cell>
          <cell r="DS216">
            <v>0</v>
          </cell>
          <cell r="DT216">
            <v>1.45</v>
          </cell>
          <cell r="DU216" t="b">
            <v>1</v>
          </cell>
        </row>
        <row r="217">
          <cell r="A217">
            <v>20900</v>
          </cell>
          <cell r="B217">
            <v>1060.0000000000002</v>
          </cell>
          <cell r="D217">
            <v>0</v>
          </cell>
          <cell r="K217">
            <v>0</v>
          </cell>
          <cell r="L217">
            <v>0</v>
          </cell>
          <cell r="M217">
            <v>0</v>
          </cell>
          <cell r="Q217">
            <v>0</v>
          </cell>
          <cell r="R217">
            <v>0</v>
          </cell>
          <cell r="S217">
            <v>0</v>
          </cell>
          <cell r="W217">
            <v>0</v>
          </cell>
          <cell r="X217">
            <v>0</v>
          </cell>
          <cell r="Y217">
            <v>0</v>
          </cell>
          <cell r="AC217">
            <v>0</v>
          </cell>
          <cell r="AD217">
            <v>0</v>
          </cell>
          <cell r="AE217">
            <v>0</v>
          </cell>
          <cell r="AI217">
            <v>0</v>
          </cell>
          <cell r="AJ217">
            <v>0</v>
          </cell>
          <cell r="AK217">
            <v>0</v>
          </cell>
          <cell r="AL217">
            <v>0</v>
          </cell>
          <cell r="AM217">
            <v>0</v>
          </cell>
          <cell r="AN217">
            <v>0</v>
          </cell>
          <cell r="AR217">
            <v>0</v>
          </cell>
          <cell r="AS217">
            <v>0</v>
          </cell>
          <cell r="AW217">
            <v>0</v>
          </cell>
          <cell r="AX217">
            <v>0</v>
          </cell>
          <cell r="BB217">
            <v>0</v>
          </cell>
          <cell r="BC217">
            <v>0</v>
          </cell>
          <cell r="BG217">
            <v>0</v>
          </cell>
          <cell r="BH217">
            <v>0</v>
          </cell>
          <cell r="BL217">
            <v>0</v>
          </cell>
          <cell r="BM217">
            <v>0</v>
          </cell>
          <cell r="BQ217">
            <v>0</v>
          </cell>
          <cell r="BR217">
            <v>0</v>
          </cell>
          <cell r="BV217">
            <v>0</v>
          </cell>
          <cell r="BW217">
            <v>0</v>
          </cell>
          <cell r="BX217">
            <v>0</v>
          </cell>
          <cell r="CB217">
            <v>0</v>
          </cell>
          <cell r="CC217">
            <v>0</v>
          </cell>
          <cell r="CG217">
            <v>0</v>
          </cell>
          <cell r="CH217">
            <v>0</v>
          </cell>
          <cell r="CL217">
            <v>0</v>
          </cell>
          <cell r="CM217">
            <v>0</v>
          </cell>
          <cell r="CQ217">
            <v>0</v>
          </cell>
          <cell r="CR217">
            <v>0</v>
          </cell>
          <cell r="CV217">
            <v>0</v>
          </cell>
          <cell r="CW217">
            <v>0</v>
          </cell>
          <cell r="DA217">
            <v>0</v>
          </cell>
          <cell r="DB217">
            <v>0</v>
          </cell>
          <cell r="DF217">
            <v>0</v>
          </cell>
          <cell r="DG217">
            <v>0</v>
          </cell>
          <cell r="DL217">
            <v>0</v>
          </cell>
          <cell r="DM217">
            <v>0</v>
          </cell>
          <cell r="DN217">
            <v>0</v>
          </cell>
          <cell r="DO217">
            <v>0</v>
          </cell>
          <cell r="DP217">
            <v>0</v>
          </cell>
          <cell r="DQ217">
            <v>0</v>
          </cell>
          <cell r="DR217">
            <v>0</v>
          </cell>
          <cell r="DS217">
            <v>0</v>
          </cell>
          <cell r="DT217">
            <v>0</v>
          </cell>
          <cell r="DU217" t="b">
            <v>1</v>
          </cell>
        </row>
        <row r="218">
          <cell r="A218">
            <v>21000</v>
          </cell>
          <cell r="B218">
            <v>1090</v>
          </cell>
          <cell r="D218">
            <v>0</v>
          </cell>
          <cell r="K218">
            <v>0</v>
          </cell>
          <cell r="L218">
            <v>0</v>
          </cell>
          <cell r="M218">
            <v>0</v>
          </cell>
          <cell r="Q218">
            <v>0</v>
          </cell>
          <cell r="R218">
            <v>0</v>
          </cell>
          <cell r="S218">
            <v>0</v>
          </cell>
          <cell r="W218">
            <v>0</v>
          </cell>
          <cell r="X218">
            <v>0</v>
          </cell>
          <cell r="Y218">
            <v>0</v>
          </cell>
          <cell r="AC218">
            <v>0</v>
          </cell>
          <cell r="AD218">
            <v>0</v>
          </cell>
          <cell r="AE218">
            <v>0</v>
          </cell>
          <cell r="AI218">
            <v>0</v>
          </cell>
          <cell r="AJ218">
            <v>0</v>
          </cell>
          <cell r="AK218">
            <v>0</v>
          </cell>
          <cell r="AL218">
            <v>0</v>
          </cell>
          <cell r="AM218">
            <v>0</v>
          </cell>
          <cell r="AN218">
            <v>0</v>
          </cell>
          <cell r="AR218">
            <v>0</v>
          </cell>
          <cell r="AS218">
            <v>0</v>
          </cell>
          <cell r="AW218">
            <v>0</v>
          </cell>
          <cell r="AX218">
            <v>0</v>
          </cell>
          <cell r="BB218">
            <v>0</v>
          </cell>
          <cell r="BC218">
            <v>0</v>
          </cell>
          <cell r="BG218">
            <v>0</v>
          </cell>
          <cell r="BH218">
            <v>0</v>
          </cell>
          <cell r="BL218">
            <v>0</v>
          </cell>
          <cell r="BM218">
            <v>0</v>
          </cell>
          <cell r="BQ218">
            <v>0</v>
          </cell>
          <cell r="BR218">
            <v>0</v>
          </cell>
          <cell r="BV218">
            <v>0</v>
          </cell>
          <cell r="BW218">
            <v>0</v>
          </cell>
          <cell r="BX218">
            <v>0</v>
          </cell>
          <cell r="CB218">
            <v>0</v>
          </cell>
          <cell r="CC218">
            <v>0</v>
          </cell>
          <cell r="CG218">
            <v>0</v>
          </cell>
          <cell r="CH218">
            <v>0</v>
          </cell>
          <cell r="CL218">
            <v>0</v>
          </cell>
          <cell r="CM218">
            <v>0</v>
          </cell>
          <cell r="CQ218">
            <v>0</v>
          </cell>
          <cell r="CR218">
            <v>0</v>
          </cell>
          <cell r="CV218">
            <v>0</v>
          </cell>
          <cell r="CW218">
            <v>0</v>
          </cell>
          <cell r="DA218">
            <v>0</v>
          </cell>
          <cell r="DB218">
            <v>0</v>
          </cell>
          <cell r="DF218">
            <v>0</v>
          </cell>
          <cell r="DG218">
            <v>0</v>
          </cell>
          <cell r="DL218">
            <v>0</v>
          </cell>
          <cell r="DM218">
            <v>0</v>
          </cell>
          <cell r="DN218">
            <v>0</v>
          </cell>
          <cell r="DO218">
            <v>0</v>
          </cell>
          <cell r="DP218">
            <v>0</v>
          </cell>
          <cell r="DQ218">
            <v>0</v>
          </cell>
          <cell r="DR218">
            <v>0</v>
          </cell>
          <cell r="DS218">
            <v>0</v>
          </cell>
          <cell r="DT218">
            <v>0</v>
          </cell>
          <cell r="DU218" t="b">
            <v>1</v>
          </cell>
        </row>
        <row r="219">
          <cell r="A219">
            <v>21100</v>
          </cell>
          <cell r="B219">
            <v>1090</v>
          </cell>
          <cell r="D219">
            <v>0</v>
          </cell>
          <cell r="K219">
            <v>0</v>
          </cell>
          <cell r="L219">
            <v>0</v>
          </cell>
          <cell r="M219">
            <v>0</v>
          </cell>
          <cell r="Q219">
            <v>0</v>
          </cell>
          <cell r="R219">
            <v>0</v>
          </cell>
          <cell r="S219">
            <v>0</v>
          </cell>
          <cell r="W219">
            <v>0</v>
          </cell>
          <cell r="X219">
            <v>0</v>
          </cell>
          <cell r="Y219">
            <v>0</v>
          </cell>
          <cell r="AC219">
            <v>0</v>
          </cell>
          <cell r="AD219">
            <v>0</v>
          </cell>
          <cell r="AE219">
            <v>0</v>
          </cell>
          <cell r="AI219">
            <v>0</v>
          </cell>
          <cell r="AJ219">
            <v>0</v>
          </cell>
          <cell r="AK219">
            <v>0</v>
          </cell>
          <cell r="AL219">
            <v>0</v>
          </cell>
          <cell r="AM219">
            <v>0</v>
          </cell>
          <cell r="AN219">
            <v>0</v>
          </cell>
          <cell r="AR219">
            <v>0</v>
          </cell>
          <cell r="AS219">
            <v>0</v>
          </cell>
          <cell r="AW219">
            <v>0</v>
          </cell>
          <cell r="AX219">
            <v>0</v>
          </cell>
          <cell r="BB219">
            <v>0</v>
          </cell>
          <cell r="BC219">
            <v>0</v>
          </cell>
          <cell r="BG219">
            <v>0</v>
          </cell>
          <cell r="BH219">
            <v>0</v>
          </cell>
          <cell r="BL219">
            <v>0</v>
          </cell>
          <cell r="BM219">
            <v>0</v>
          </cell>
          <cell r="BQ219">
            <v>0</v>
          </cell>
          <cell r="BR219">
            <v>0</v>
          </cell>
          <cell r="BV219">
            <v>0</v>
          </cell>
          <cell r="BW219">
            <v>0</v>
          </cell>
          <cell r="BX219">
            <v>0</v>
          </cell>
          <cell r="CB219">
            <v>0</v>
          </cell>
          <cell r="CC219">
            <v>0</v>
          </cell>
          <cell r="CG219">
            <v>0</v>
          </cell>
          <cell r="CH219">
            <v>0</v>
          </cell>
          <cell r="CL219">
            <v>0</v>
          </cell>
          <cell r="CM219">
            <v>0</v>
          </cell>
          <cell r="CQ219">
            <v>0</v>
          </cell>
          <cell r="CR219">
            <v>0</v>
          </cell>
          <cell r="CV219">
            <v>0</v>
          </cell>
          <cell r="CW219">
            <v>0</v>
          </cell>
          <cell r="DA219">
            <v>0</v>
          </cell>
          <cell r="DB219">
            <v>0</v>
          </cell>
          <cell r="DF219">
            <v>0</v>
          </cell>
          <cell r="DG219">
            <v>0</v>
          </cell>
          <cell r="DL219">
            <v>0</v>
          </cell>
          <cell r="DM219">
            <v>0</v>
          </cell>
          <cell r="DN219">
            <v>0</v>
          </cell>
          <cell r="DO219">
            <v>0</v>
          </cell>
          <cell r="DP219">
            <v>0</v>
          </cell>
          <cell r="DQ219">
            <v>0</v>
          </cell>
          <cell r="DR219">
            <v>0</v>
          </cell>
          <cell r="DS219">
            <v>0</v>
          </cell>
          <cell r="DT219">
            <v>0</v>
          </cell>
          <cell r="DU219" t="b">
            <v>1</v>
          </cell>
        </row>
        <row r="220">
          <cell r="A220">
            <v>21200</v>
          </cell>
          <cell r="B220">
            <v>1090</v>
          </cell>
          <cell r="E220">
            <v>0.4</v>
          </cell>
          <cell r="K220">
            <v>0.4</v>
          </cell>
          <cell r="L220">
            <v>1</v>
          </cell>
          <cell r="M220">
            <v>3.669724770642202E-2</v>
          </cell>
          <cell r="Q220">
            <v>0</v>
          </cell>
          <cell r="R220">
            <v>0</v>
          </cell>
          <cell r="S220">
            <v>0</v>
          </cell>
          <cell r="W220">
            <v>0</v>
          </cell>
          <cell r="X220">
            <v>0</v>
          </cell>
          <cell r="Y220">
            <v>0</v>
          </cell>
          <cell r="AC220">
            <v>0</v>
          </cell>
          <cell r="AD220">
            <v>0</v>
          </cell>
          <cell r="AE220">
            <v>0</v>
          </cell>
          <cell r="AI220">
            <v>0</v>
          </cell>
          <cell r="AJ220">
            <v>0</v>
          </cell>
          <cell r="AK220">
            <v>0.4</v>
          </cell>
          <cell r="AL220">
            <v>1</v>
          </cell>
          <cell r="AM220">
            <v>0</v>
          </cell>
          <cell r="AN220">
            <v>0</v>
          </cell>
          <cell r="AR220">
            <v>0</v>
          </cell>
          <cell r="AS220">
            <v>0</v>
          </cell>
          <cell r="AW220">
            <v>0</v>
          </cell>
          <cell r="AX220">
            <v>0</v>
          </cell>
          <cell r="BB220">
            <v>0</v>
          </cell>
          <cell r="BC220">
            <v>0</v>
          </cell>
          <cell r="BG220">
            <v>0</v>
          </cell>
          <cell r="BH220">
            <v>0</v>
          </cell>
          <cell r="BL220">
            <v>0</v>
          </cell>
          <cell r="BM220">
            <v>0</v>
          </cell>
          <cell r="BQ220">
            <v>0</v>
          </cell>
          <cell r="BR220">
            <v>0</v>
          </cell>
          <cell r="BV220">
            <v>0</v>
          </cell>
          <cell r="BW220">
            <v>0</v>
          </cell>
          <cell r="BX220">
            <v>0</v>
          </cell>
          <cell r="CB220">
            <v>0</v>
          </cell>
          <cell r="CC220">
            <v>0</v>
          </cell>
          <cell r="CG220">
            <v>0</v>
          </cell>
          <cell r="CH220">
            <v>0</v>
          </cell>
          <cell r="CL220">
            <v>0</v>
          </cell>
          <cell r="CM220">
            <v>0</v>
          </cell>
          <cell r="CQ220">
            <v>0</v>
          </cell>
          <cell r="CR220">
            <v>0</v>
          </cell>
          <cell r="CV220">
            <v>0</v>
          </cell>
          <cell r="CW220">
            <v>0</v>
          </cell>
          <cell r="DA220">
            <v>0</v>
          </cell>
          <cell r="DB220">
            <v>0</v>
          </cell>
          <cell r="DF220">
            <v>0</v>
          </cell>
          <cell r="DG220">
            <v>0</v>
          </cell>
          <cell r="DL220">
            <v>0</v>
          </cell>
          <cell r="DM220">
            <v>0</v>
          </cell>
          <cell r="DN220">
            <v>0</v>
          </cell>
          <cell r="DO220">
            <v>0</v>
          </cell>
          <cell r="DP220">
            <v>0</v>
          </cell>
          <cell r="DQ220">
            <v>0</v>
          </cell>
          <cell r="DR220">
            <v>0</v>
          </cell>
          <cell r="DS220">
            <v>0</v>
          </cell>
          <cell r="DT220">
            <v>0.4</v>
          </cell>
          <cell r="DU220" t="b">
            <v>1</v>
          </cell>
        </row>
        <row r="221">
          <cell r="A221">
            <v>21300</v>
          </cell>
          <cell r="B221">
            <v>1090</v>
          </cell>
          <cell r="E221">
            <v>1.35</v>
          </cell>
          <cell r="K221">
            <v>1.35</v>
          </cell>
          <cell r="L221">
            <v>1</v>
          </cell>
          <cell r="M221">
            <v>0.1238532110091743</v>
          </cell>
          <cell r="Q221">
            <v>0</v>
          </cell>
          <cell r="R221">
            <v>0</v>
          </cell>
          <cell r="S221">
            <v>0</v>
          </cell>
          <cell r="W221">
            <v>0</v>
          </cell>
          <cell r="X221">
            <v>0</v>
          </cell>
          <cell r="Y221">
            <v>0</v>
          </cell>
          <cell r="AC221">
            <v>0</v>
          </cell>
          <cell r="AD221">
            <v>0</v>
          </cell>
          <cell r="AE221">
            <v>0</v>
          </cell>
          <cell r="AI221">
            <v>0</v>
          </cell>
          <cell r="AJ221">
            <v>0</v>
          </cell>
          <cell r="AK221">
            <v>1.35</v>
          </cell>
          <cell r="AL221">
            <v>1</v>
          </cell>
          <cell r="AM221">
            <v>0</v>
          </cell>
          <cell r="AN221">
            <v>0</v>
          </cell>
          <cell r="AR221">
            <v>0</v>
          </cell>
          <cell r="AS221">
            <v>0</v>
          </cell>
          <cell r="AW221">
            <v>0</v>
          </cell>
          <cell r="AX221">
            <v>0</v>
          </cell>
          <cell r="BB221">
            <v>0</v>
          </cell>
          <cell r="BC221">
            <v>0</v>
          </cell>
          <cell r="BG221">
            <v>0</v>
          </cell>
          <cell r="BH221">
            <v>0</v>
          </cell>
          <cell r="BL221">
            <v>0</v>
          </cell>
          <cell r="BM221">
            <v>0</v>
          </cell>
          <cell r="BQ221">
            <v>0</v>
          </cell>
          <cell r="BR221">
            <v>0</v>
          </cell>
          <cell r="BV221">
            <v>0</v>
          </cell>
          <cell r="BW221">
            <v>0</v>
          </cell>
          <cell r="BX221">
            <v>0</v>
          </cell>
          <cell r="CB221">
            <v>0</v>
          </cell>
          <cell r="CC221">
            <v>0</v>
          </cell>
          <cell r="CG221">
            <v>0</v>
          </cell>
          <cell r="CH221">
            <v>0</v>
          </cell>
          <cell r="CL221">
            <v>0</v>
          </cell>
          <cell r="CM221">
            <v>0</v>
          </cell>
          <cell r="CQ221">
            <v>0</v>
          </cell>
          <cell r="CR221">
            <v>0</v>
          </cell>
          <cell r="CV221">
            <v>0</v>
          </cell>
          <cell r="CW221">
            <v>0</v>
          </cell>
          <cell r="DA221">
            <v>0</v>
          </cell>
          <cell r="DB221">
            <v>0</v>
          </cell>
          <cell r="DF221">
            <v>0</v>
          </cell>
          <cell r="DG221">
            <v>0</v>
          </cell>
          <cell r="DL221">
            <v>0</v>
          </cell>
          <cell r="DM221">
            <v>0</v>
          </cell>
          <cell r="DN221">
            <v>0</v>
          </cell>
          <cell r="DO221">
            <v>0</v>
          </cell>
          <cell r="DP221">
            <v>0</v>
          </cell>
          <cell r="DQ221">
            <v>0</v>
          </cell>
          <cell r="DR221">
            <v>0</v>
          </cell>
          <cell r="DS221">
            <v>0</v>
          </cell>
          <cell r="DT221">
            <v>1.35</v>
          </cell>
          <cell r="DU221" t="b">
            <v>1</v>
          </cell>
        </row>
        <row r="222">
          <cell r="A222">
            <v>21400</v>
          </cell>
          <cell r="B222">
            <v>1090</v>
          </cell>
          <cell r="E222">
            <v>0.3</v>
          </cell>
          <cell r="K222">
            <v>0.3</v>
          </cell>
          <cell r="L222">
            <v>1</v>
          </cell>
          <cell r="M222">
            <v>2.7522935779816512E-2</v>
          </cell>
          <cell r="Q222">
            <v>0</v>
          </cell>
          <cell r="R222">
            <v>0</v>
          </cell>
          <cell r="S222">
            <v>0</v>
          </cell>
          <cell r="W222">
            <v>0</v>
          </cell>
          <cell r="X222">
            <v>0</v>
          </cell>
          <cell r="Y222">
            <v>0</v>
          </cell>
          <cell r="AC222">
            <v>0</v>
          </cell>
          <cell r="AD222">
            <v>0</v>
          </cell>
          <cell r="AE222">
            <v>0</v>
          </cell>
          <cell r="AI222">
            <v>0</v>
          </cell>
          <cell r="AJ222">
            <v>0</v>
          </cell>
          <cell r="AK222">
            <v>0.3</v>
          </cell>
          <cell r="AL222">
            <v>1</v>
          </cell>
          <cell r="AM222">
            <v>0</v>
          </cell>
          <cell r="AN222">
            <v>0</v>
          </cell>
          <cell r="AR222">
            <v>0</v>
          </cell>
          <cell r="AS222">
            <v>0</v>
          </cell>
          <cell r="AW222">
            <v>0</v>
          </cell>
          <cell r="AX222">
            <v>0</v>
          </cell>
          <cell r="BB222">
            <v>0</v>
          </cell>
          <cell r="BC222">
            <v>0</v>
          </cell>
          <cell r="BG222">
            <v>0</v>
          </cell>
          <cell r="BH222">
            <v>0</v>
          </cell>
          <cell r="BL222">
            <v>0</v>
          </cell>
          <cell r="BM222">
            <v>0</v>
          </cell>
          <cell r="BQ222">
            <v>0</v>
          </cell>
          <cell r="BR222">
            <v>0</v>
          </cell>
          <cell r="BV222">
            <v>0</v>
          </cell>
          <cell r="BW222">
            <v>0</v>
          </cell>
          <cell r="BX222">
            <v>0</v>
          </cell>
          <cell r="CB222">
            <v>0</v>
          </cell>
          <cell r="CC222">
            <v>0</v>
          </cell>
          <cell r="CG222">
            <v>0</v>
          </cell>
          <cell r="CH222">
            <v>0</v>
          </cell>
          <cell r="CL222">
            <v>0</v>
          </cell>
          <cell r="CM222">
            <v>0</v>
          </cell>
          <cell r="CQ222">
            <v>0</v>
          </cell>
          <cell r="CR222">
            <v>0</v>
          </cell>
          <cell r="CV222">
            <v>0</v>
          </cell>
          <cell r="CW222">
            <v>0</v>
          </cell>
          <cell r="DA222">
            <v>0</v>
          </cell>
          <cell r="DB222">
            <v>0</v>
          </cell>
          <cell r="DF222">
            <v>0</v>
          </cell>
          <cell r="DG222">
            <v>0</v>
          </cell>
          <cell r="DL222">
            <v>0</v>
          </cell>
          <cell r="DM222">
            <v>0</v>
          </cell>
          <cell r="DN222">
            <v>0</v>
          </cell>
          <cell r="DO222">
            <v>0</v>
          </cell>
          <cell r="DP222">
            <v>0</v>
          </cell>
          <cell r="DQ222">
            <v>0</v>
          </cell>
          <cell r="DR222">
            <v>0</v>
          </cell>
          <cell r="DS222">
            <v>0</v>
          </cell>
          <cell r="DT222">
            <v>0.3</v>
          </cell>
          <cell r="DU222" t="b">
            <v>1</v>
          </cell>
        </row>
        <row r="223">
          <cell r="A223">
            <v>21500</v>
          </cell>
          <cell r="B223">
            <v>1090</v>
          </cell>
          <cell r="D223">
            <v>0</v>
          </cell>
          <cell r="K223">
            <v>0</v>
          </cell>
          <cell r="L223">
            <v>0</v>
          </cell>
          <cell r="M223">
            <v>0</v>
          </cell>
          <cell r="Q223">
            <v>0</v>
          </cell>
          <cell r="R223">
            <v>0</v>
          </cell>
          <cell r="S223">
            <v>0</v>
          </cell>
          <cell r="W223">
            <v>0</v>
          </cell>
          <cell r="X223">
            <v>0</v>
          </cell>
          <cell r="Y223">
            <v>0</v>
          </cell>
          <cell r="AC223">
            <v>0</v>
          </cell>
          <cell r="AD223">
            <v>0</v>
          </cell>
          <cell r="AE223">
            <v>0</v>
          </cell>
          <cell r="AI223">
            <v>0</v>
          </cell>
          <cell r="AJ223">
            <v>0</v>
          </cell>
          <cell r="AK223">
            <v>0</v>
          </cell>
          <cell r="AL223">
            <v>0</v>
          </cell>
          <cell r="AM223">
            <v>0</v>
          </cell>
          <cell r="AN223">
            <v>0</v>
          </cell>
          <cell r="AR223">
            <v>0</v>
          </cell>
          <cell r="AS223">
            <v>0</v>
          </cell>
          <cell r="AW223">
            <v>0</v>
          </cell>
          <cell r="AX223">
            <v>0</v>
          </cell>
          <cell r="BB223">
            <v>0</v>
          </cell>
          <cell r="BC223">
            <v>0</v>
          </cell>
          <cell r="BG223">
            <v>0</v>
          </cell>
          <cell r="BH223">
            <v>0</v>
          </cell>
          <cell r="BL223">
            <v>0</v>
          </cell>
          <cell r="BM223">
            <v>0</v>
          </cell>
          <cell r="BQ223">
            <v>0</v>
          </cell>
          <cell r="BR223">
            <v>0</v>
          </cell>
          <cell r="BV223">
            <v>0</v>
          </cell>
          <cell r="BW223">
            <v>0</v>
          </cell>
          <cell r="BX223">
            <v>0</v>
          </cell>
          <cell r="CB223">
            <v>0</v>
          </cell>
          <cell r="CC223">
            <v>0</v>
          </cell>
          <cell r="CG223">
            <v>0</v>
          </cell>
          <cell r="CH223">
            <v>0</v>
          </cell>
          <cell r="CL223">
            <v>0</v>
          </cell>
          <cell r="CM223">
            <v>0</v>
          </cell>
          <cell r="CQ223">
            <v>0</v>
          </cell>
          <cell r="CR223">
            <v>0</v>
          </cell>
          <cell r="CV223">
            <v>0</v>
          </cell>
          <cell r="CW223">
            <v>0</v>
          </cell>
          <cell r="DA223">
            <v>0</v>
          </cell>
          <cell r="DB223">
            <v>0</v>
          </cell>
          <cell r="DF223">
            <v>0</v>
          </cell>
          <cell r="DG223">
            <v>0</v>
          </cell>
          <cell r="DL223">
            <v>0</v>
          </cell>
          <cell r="DM223">
            <v>0</v>
          </cell>
          <cell r="DN223">
            <v>0</v>
          </cell>
          <cell r="DO223">
            <v>0</v>
          </cell>
          <cell r="DP223">
            <v>0</v>
          </cell>
          <cell r="DQ223">
            <v>0</v>
          </cell>
          <cell r="DR223">
            <v>0</v>
          </cell>
          <cell r="DS223">
            <v>0</v>
          </cell>
          <cell r="DT223">
            <v>0</v>
          </cell>
          <cell r="DU223" t="b">
            <v>1</v>
          </cell>
        </row>
        <row r="224">
          <cell r="A224">
            <v>21600</v>
          </cell>
          <cell r="B224">
            <v>1090</v>
          </cell>
          <cell r="E224">
            <v>1</v>
          </cell>
          <cell r="K224">
            <v>1</v>
          </cell>
          <cell r="L224">
            <v>1</v>
          </cell>
          <cell r="M224">
            <v>9.1743119266055051E-2</v>
          </cell>
          <cell r="Q224">
            <v>0</v>
          </cell>
          <cell r="R224">
            <v>0</v>
          </cell>
          <cell r="S224">
            <v>0</v>
          </cell>
          <cell r="W224">
            <v>0</v>
          </cell>
          <cell r="X224">
            <v>0</v>
          </cell>
          <cell r="Y224">
            <v>0</v>
          </cell>
          <cell r="AC224">
            <v>0</v>
          </cell>
          <cell r="AD224">
            <v>0</v>
          </cell>
          <cell r="AE224">
            <v>0</v>
          </cell>
          <cell r="AI224">
            <v>0</v>
          </cell>
          <cell r="AJ224">
            <v>0</v>
          </cell>
          <cell r="AK224">
            <v>1</v>
          </cell>
          <cell r="AL224">
            <v>1</v>
          </cell>
          <cell r="AM224">
            <v>0</v>
          </cell>
          <cell r="AN224">
            <v>0</v>
          </cell>
          <cell r="AR224">
            <v>0</v>
          </cell>
          <cell r="AS224">
            <v>0</v>
          </cell>
          <cell r="AW224">
            <v>0</v>
          </cell>
          <cell r="AX224">
            <v>0</v>
          </cell>
          <cell r="BB224">
            <v>0</v>
          </cell>
          <cell r="BC224">
            <v>0</v>
          </cell>
          <cell r="BG224">
            <v>0</v>
          </cell>
          <cell r="BH224">
            <v>0</v>
          </cell>
          <cell r="BL224">
            <v>0</v>
          </cell>
          <cell r="BM224">
            <v>0</v>
          </cell>
          <cell r="BQ224">
            <v>0</v>
          </cell>
          <cell r="BR224">
            <v>0</v>
          </cell>
          <cell r="BV224">
            <v>0</v>
          </cell>
          <cell r="BW224">
            <v>0</v>
          </cell>
          <cell r="BX224">
            <v>0</v>
          </cell>
          <cell r="CB224">
            <v>0</v>
          </cell>
          <cell r="CC224">
            <v>0</v>
          </cell>
          <cell r="CG224">
            <v>0</v>
          </cell>
          <cell r="CH224">
            <v>0</v>
          </cell>
          <cell r="CL224">
            <v>0</v>
          </cell>
          <cell r="CM224">
            <v>0</v>
          </cell>
          <cell r="CQ224">
            <v>0</v>
          </cell>
          <cell r="CR224">
            <v>0</v>
          </cell>
          <cell r="CV224">
            <v>0</v>
          </cell>
          <cell r="CW224">
            <v>0</v>
          </cell>
          <cell r="DA224">
            <v>0</v>
          </cell>
          <cell r="DB224">
            <v>0</v>
          </cell>
          <cell r="DF224">
            <v>0</v>
          </cell>
          <cell r="DG224">
            <v>0</v>
          </cell>
          <cell r="DL224">
            <v>0</v>
          </cell>
          <cell r="DM224">
            <v>0</v>
          </cell>
          <cell r="DN224">
            <v>0</v>
          </cell>
          <cell r="DO224">
            <v>0</v>
          </cell>
          <cell r="DP224">
            <v>0</v>
          </cell>
          <cell r="DQ224">
            <v>0</v>
          </cell>
          <cell r="DR224">
            <v>0</v>
          </cell>
          <cell r="DS224">
            <v>0</v>
          </cell>
          <cell r="DT224">
            <v>1</v>
          </cell>
          <cell r="DU224" t="b">
            <v>1</v>
          </cell>
        </row>
        <row r="225">
          <cell r="A225">
            <v>21700</v>
          </cell>
          <cell r="B225">
            <v>1090</v>
          </cell>
          <cell r="E225">
            <v>1.2</v>
          </cell>
          <cell r="H225">
            <v>2.75</v>
          </cell>
          <cell r="K225">
            <v>1.2</v>
          </cell>
          <cell r="L225">
            <v>1</v>
          </cell>
          <cell r="M225">
            <v>0.11009174311926605</v>
          </cell>
          <cell r="Q225">
            <v>0</v>
          </cell>
          <cell r="R225">
            <v>0</v>
          </cell>
          <cell r="S225">
            <v>0</v>
          </cell>
          <cell r="W225">
            <v>0</v>
          </cell>
          <cell r="X225">
            <v>0</v>
          </cell>
          <cell r="Y225">
            <v>0</v>
          </cell>
          <cell r="AC225">
            <v>0</v>
          </cell>
          <cell r="AD225">
            <v>0</v>
          </cell>
          <cell r="AE225">
            <v>0</v>
          </cell>
          <cell r="AI225">
            <v>0</v>
          </cell>
          <cell r="AJ225">
            <v>0</v>
          </cell>
          <cell r="AK225">
            <v>1.2</v>
          </cell>
          <cell r="AL225">
            <v>1</v>
          </cell>
          <cell r="AM225">
            <v>2.75</v>
          </cell>
          <cell r="AN225">
            <v>1</v>
          </cell>
          <cell r="AR225">
            <v>0</v>
          </cell>
          <cell r="AS225">
            <v>0</v>
          </cell>
          <cell r="AW225">
            <v>0</v>
          </cell>
          <cell r="AX225">
            <v>0</v>
          </cell>
          <cell r="AY225">
            <v>1.2</v>
          </cell>
          <cell r="BB225">
            <v>1.2</v>
          </cell>
          <cell r="BC225">
            <v>1</v>
          </cell>
          <cell r="BG225">
            <v>0</v>
          </cell>
          <cell r="BH225">
            <v>0</v>
          </cell>
          <cell r="BL225">
            <v>0</v>
          </cell>
          <cell r="BM225">
            <v>0</v>
          </cell>
          <cell r="BQ225">
            <v>0</v>
          </cell>
          <cell r="BR225">
            <v>0</v>
          </cell>
          <cell r="BV225">
            <v>0</v>
          </cell>
          <cell r="BW225">
            <v>0</v>
          </cell>
          <cell r="BX225">
            <v>0</v>
          </cell>
          <cell r="CB225">
            <v>0</v>
          </cell>
          <cell r="CC225">
            <v>0</v>
          </cell>
          <cell r="CG225">
            <v>0</v>
          </cell>
          <cell r="CH225">
            <v>0</v>
          </cell>
          <cell r="CL225">
            <v>0</v>
          </cell>
          <cell r="CM225">
            <v>0</v>
          </cell>
          <cell r="CQ225">
            <v>0</v>
          </cell>
          <cell r="CR225">
            <v>0</v>
          </cell>
          <cell r="CV225">
            <v>0</v>
          </cell>
          <cell r="CW225">
            <v>0</v>
          </cell>
          <cell r="DA225">
            <v>0</v>
          </cell>
          <cell r="DB225">
            <v>0</v>
          </cell>
          <cell r="DF225">
            <v>0</v>
          </cell>
          <cell r="DG225">
            <v>0</v>
          </cell>
          <cell r="DL225">
            <v>0</v>
          </cell>
          <cell r="DM225">
            <v>0</v>
          </cell>
          <cell r="DN225">
            <v>0</v>
          </cell>
          <cell r="DO225">
            <v>0</v>
          </cell>
          <cell r="DP225">
            <v>0</v>
          </cell>
          <cell r="DQ225">
            <v>0</v>
          </cell>
          <cell r="DR225">
            <v>0</v>
          </cell>
          <cell r="DS225">
            <v>0</v>
          </cell>
          <cell r="DT225">
            <v>5.15</v>
          </cell>
          <cell r="DU225" t="b">
            <v>1</v>
          </cell>
        </row>
        <row r="226">
          <cell r="A226">
            <v>21800</v>
          </cell>
          <cell r="B226">
            <v>1090</v>
          </cell>
          <cell r="K226">
            <v>0</v>
          </cell>
          <cell r="L226">
            <v>0</v>
          </cell>
          <cell r="M226">
            <v>0</v>
          </cell>
          <cell r="Q226">
            <v>0</v>
          </cell>
          <cell r="R226">
            <v>0</v>
          </cell>
          <cell r="S226">
            <v>0</v>
          </cell>
          <cell r="W226">
            <v>0</v>
          </cell>
          <cell r="X226">
            <v>0</v>
          </cell>
          <cell r="Y226">
            <v>0</v>
          </cell>
          <cell r="AC226">
            <v>0</v>
          </cell>
          <cell r="AD226">
            <v>0</v>
          </cell>
          <cell r="AE226">
            <v>0</v>
          </cell>
          <cell r="AI226">
            <v>0</v>
          </cell>
          <cell r="AJ226">
            <v>0</v>
          </cell>
          <cell r="AK226">
            <v>0</v>
          </cell>
          <cell r="AL226">
            <v>0</v>
          </cell>
          <cell r="AM226">
            <v>0</v>
          </cell>
          <cell r="AN226">
            <v>0</v>
          </cell>
          <cell r="AR226">
            <v>0</v>
          </cell>
          <cell r="AS226">
            <v>0</v>
          </cell>
          <cell r="AW226">
            <v>0</v>
          </cell>
          <cell r="AX226">
            <v>0</v>
          </cell>
          <cell r="AY226">
            <v>1.79</v>
          </cell>
          <cell r="BB226">
            <v>1.79</v>
          </cell>
          <cell r="BC226">
            <v>1</v>
          </cell>
          <cell r="BG226">
            <v>0</v>
          </cell>
          <cell r="BH226">
            <v>0</v>
          </cell>
          <cell r="BL226">
            <v>0</v>
          </cell>
          <cell r="BM226">
            <v>0</v>
          </cell>
          <cell r="BQ226">
            <v>0</v>
          </cell>
          <cell r="BR226">
            <v>0</v>
          </cell>
          <cell r="BV226">
            <v>0</v>
          </cell>
          <cell r="BW226">
            <v>0</v>
          </cell>
          <cell r="BX226">
            <v>0</v>
          </cell>
          <cell r="CB226">
            <v>0</v>
          </cell>
          <cell r="CC226">
            <v>0</v>
          </cell>
          <cell r="CG226">
            <v>0</v>
          </cell>
          <cell r="CH226">
            <v>0</v>
          </cell>
          <cell r="CL226">
            <v>0</v>
          </cell>
          <cell r="CM226">
            <v>0</v>
          </cell>
          <cell r="CQ226">
            <v>0</v>
          </cell>
          <cell r="CR226">
            <v>0</v>
          </cell>
          <cell r="CV226">
            <v>0</v>
          </cell>
          <cell r="CW226">
            <v>0</v>
          </cell>
          <cell r="DA226">
            <v>0</v>
          </cell>
          <cell r="DB226">
            <v>0</v>
          </cell>
          <cell r="DF226">
            <v>0</v>
          </cell>
          <cell r="DG226">
            <v>0</v>
          </cell>
          <cell r="DL226">
            <v>0</v>
          </cell>
          <cell r="DM226">
            <v>0</v>
          </cell>
          <cell r="DN226">
            <v>0</v>
          </cell>
          <cell r="DO226">
            <v>0</v>
          </cell>
          <cell r="DP226">
            <v>0</v>
          </cell>
          <cell r="DQ226">
            <v>0</v>
          </cell>
          <cell r="DR226">
            <v>0</v>
          </cell>
          <cell r="DS226">
            <v>0</v>
          </cell>
          <cell r="DT226">
            <v>1.79</v>
          </cell>
          <cell r="DU226" t="b">
            <v>1</v>
          </cell>
        </row>
        <row r="227">
          <cell r="A227">
            <v>21900</v>
          </cell>
          <cell r="B227">
            <v>1090</v>
          </cell>
          <cell r="E227">
            <v>11.350000000000001</v>
          </cell>
          <cell r="H227">
            <v>2.5</v>
          </cell>
          <cell r="K227">
            <v>11.350000000000001</v>
          </cell>
          <cell r="L227">
            <v>1</v>
          </cell>
          <cell r="M227">
            <v>1.0412844036697249</v>
          </cell>
          <cell r="Q227">
            <v>0</v>
          </cell>
          <cell r="R227">
            <v>0</v>
          </cell>
          <cell r="S227">
            <v>0</v>
          </cell>
          <cell r="W227">
            <v>0</v>
          </cell>
          <cell r="X227">
            <v>0</v>
          </cell>
          <cell r="Y227">
            <v>0</v>
          </cell>
          <cell r="Z227">
            <v>2.8899999999999997</v>
          </cell>
          <cell r="AC227">
            <v>2.8899999999999997</v>
          </cell>
          <cell r="AD227">
            <v>1</v>
          </cell>
          <cell r="AE227">
            <v>0.26513761467889907</v>
          </cell>
          <cell r="AI227">
            <v>0</v>
          </cell>
          <cell r="AJ227">
            <v>0</v>
          </cell>
          <cell r="AK227">
            <v>11.350000000000001</v>
          </cell>
          <cell r="AL227">
            <v>1</v>
          </cell>
          <cell r="AM227">
            <v>2.5</v>
          </cell>
          <cell r="AN227">
            <v>1</v>
          </cell>
          <cell r="AR227">
            <v>0</v>
          </cell>
          <cell r="AS227">
            <v>0</v>
          </cell>
          <cell r="AW227">
            <v>0</v>
          </cell>
          <cell r="AX227">
            <v>0</v>
          </cell>
          <cell r="AY227">
            <v>55.800000000000004</v>
          </cell>
          <cell r="BB227">
            <v>55.800000000000004</v>
          </cell>
          <cell r="BC227">
            <v>1</v>
          </cell>
          <cell r="BD227">
            <v>2.5</v>
          </cell>
          <cell r="BG227">
            <v>2.5</v>
          </cell>
          <cell r="BH227">
            <v>1</v>
          </cell>
          <cell r="BI227">
            <v>0.35</v>
          </cell>
          <cell r="BL227">
            <v>0.35</v>
          </cell>
          <cell r="BM227">
            <v>1</v>
          </cell>
          <cell r="BQ227">
            <v>0</v>
          </cell>
          <cell r="BR227">
            <v>0</v>
          </cell>
          <cell r="BV227">
            <v>0</v>
          </cell>
          <cell r="BW227">
            <v>0</v>
          </cell>
          <cell r="BX227">
            <v>0</v>
          </cell>
          <cell r="CB227">
            <v>0</v>
          </cell>
          <cell r="CC227">
            <v>0</v>
          </cell>
          <cell r="CG227">
            <v>0</v>
          </cell>
          <cell r="CH227">
            <v>0</v>
          </cell>
          <cell r="CL227">
            <v>0</v>
          </cell>
          <cell r="CM227">
            <v>0</v>
          </cell>
          <cell r="CQ227">
            <v>0</v>
          </cell>
          <cell r="CR227">
            <v>0</v>
          </cell>
          <cell r="CV227">
            <v>0</v>
          </cell>
          <cell r="CW227">
            <v>0</v>
          </cell>
          <cell r="DA227">
            <v>0</v>
          </cell>
          <cell r="DB227">
            <v>0</v>
          </cell>
          <cell r="DF227">
            <v>0</v>
          </cell>
          <cell r="DG227">
            <v>0</v>
          </cell>
          <cell r="DL227">
            <v>0</v>
          </cell>
          <cell r="DM227">
            <v>0</v>
          </cell>
          <cell r="DN227">
            <v>0</v>
          </cell>
          <cell r="DO227">
            <v>0</v>
          </cell>
          <cell r="DP227">
            <v>0</v>
          </cell>
          <cell r="DQ227">
            <v>0</v>
          </cell>
          <cell r="DR227">
            <v>0</v>
          </cell>
          <cell r="DS227">
            <v>0</v>
          </cell>
          <cell r="DT227">
            <v>75.39</v>
          </cell>
          <cell r="DU227" t="b">
            <v>1</v>
          </cell>
        </row>
        <row r="228">
          <cell r="A228">
            <v>22000</v>
          </cell>
          <cell r="B228">
            <v>1070</v>
          </cell>
          <cell r="E228">
            <v>7.95</v>
          </cell>
          <cell r="H228">
            <v>0.5</v>
          </cell>
          <cell r="K228">
            <v>7.95</v>
          </cell>
          <cell r="L228">
            <v>1</v>
          </cell>
          <cell r="M228">
            <v>0.7429906542056075</v>
          </cell>
          <cell r="Q228">
            <v>0</v>
          </cell>
          <cell r="R228">
            <v>0</v>
          </cell>
          <cell r="S228">
            <v>0</v>
          </cell>
          <cell r="W228">
            <v>0</v>
          </cell>
          <cell r="X228">
            <v>0</v>
          </cell>
          <cell r="Y228">
            <v>0</v>
          </cell>
          <cell r="Z228">
            <v>2.8899999999999997</v>
          </cell>
          <cell r="AC228">
            <v>2.8899999999999997</v>
          </cell>
          <cell r="AD228">
            <v>1</v>
          </cell>
          <cell r="AE228">
            <v>0.2700934579439252</v>
          </cell>
          <cell r="AI228">
            <v>0</v>
          </cell>
          <cell r="AJ228">
            <v>0</v>
          </cell>
          <cell r="AK228">
            <v>7.95</v>
          </cell>
          <cell r="AL228">
            <v>1</v>
          </cell>
          <cell r="AM228">
            <v>0.5</v>
          </cell>
          <cell r="AN228">
            <v>1</v>
          </cell>
          <cell r="AR228">
            <v>0</v>
          </cell>
          <cell r="AS228">
            <v>0</v>
          </cell>
          <cell r="AW228">
            <v>0</v>
          </cell>
          <cell r="AX228">
            <v>0</v>
          </cell>
          <cell r="AY228">
            <v>17</v>
          </cell>
          <cell r="BB228">
            <v>17</v>
          </cell>
          <cell r="BC228">
            <v>1</v>
          </cell>
          <cell r="BG228">
            <v>0</v>
          </cell>
          <cell r="BH228">
            <v>0</v>
          </cell>
          <cell r="BL228">
            <v>0</v>
          </cell>
          <cell r="BM228">
            <v>0</v>
          </cell>
          <cell r="BQ228">
            <v>0</v>
          </cell>
          <cell r="BR228">
            <v>0</v>
          </cell>
          <cell r="BV228">
            <v>0</v>
          </cell>
          <cell r="BW228">
            <v>0</v>
          </cell>
          <cell r="BX228">
            <v>0</v>
          </cell>
          <cell r="CB228">
            <v>0</v>
          </cell>
          <cell r="CC228">
            <v>0</v>
          </cell>
          <cell r="CG228">
            <v>0</v>
          </cell>
          <cell r="CH228">
            <v>0</v>
          </cell>
          <cell r="CL228">
            <v>0</v>
          </cell>
          <cell r="CM228">
            <v>0</v>
          </cell>
          <cell r="CQ228">
            <v>0</v>
          </cell>
          <cell r="CR228">
            <v>0</v>
          </cell>
          <cell r="CV228">
            <v>0</v>
          </cell>
          <cell r="CW228">
            <v>0</v>
          </cell>
          <cell r="DA228">
            <v>0</v>
          </cell>
          <cell r="DB228">
            <v>0</v>
          </cell>
          <cell r="DF228">
            <v>0</v>
          </cell>
          <cell r="DG228">
            <v>0</v>
          </cell>
          <cell r="DL228">
            <v>0</v>
          </cell>
          <cell r="DM228">
            <v>0</v>
          </cell>
          <cell r="DN228">
            <v>0</v>
          </cell>
          <cell r="DO228">
            <v>0</v>
          </cell>
          <cell r="DP228">
            <v>0</v>
          </cell>
          <cell r="DQ228">
            <v>0</v>
          </cell>
          <cell r="DR228">
            <v>0</v>
          </cell>
          <cell r="DS228">
            <v>0</v>
          </cell>
          <cell r="DT228">
            <v>28.34</v>
          </cell>
          <cell r="DU228" t="b">
            <v>1</v>
          </cell>
        </row>
        <row r="229">
          <cell r="A229">
            <v>22100</v>
          </cell>
          <cell r="B229">
            <v>1070</v>
          </cell>
          <cell r="E229">
            <v>3.55</v>
          </cell>
          <cell r="K229">
            <v>3.55</v>
          </cell>
          <cell r="L229">
            <v>1</v>
          </cell>
          <cell r="M229">
            <v>0.33177570093457942</v>
          </cell>
          <cell r="Q229">
            <v>0</v>
          </cell>
          <cell r="R229">
            <v>0</v>
          </cell>
          <cell r="S229">
            <v>0</v>
          </cell>
          <cell r="W229">
            <v>0</v>
          </cell>
          <cell r="X229">
            <v>0</v>
          </cell>
          <cell r="Y229">
            <v>0</v>
          </cell>
          <cell r="Z229">
            <v>0.36</v>
          </cell>
          <cell r="AC229">
            <v>0.36</v>
          </cell>
          <cell r="AD229">
            <v>1</v>
          </cell>
          <cell r="AE229">
            <v>3.3644859813084113E-2</v>
          </cell>
          <cell r="AI229">
            <v>0</v>
          </cell>
          <cell r="AJ229">
            <v>0</v>
          </cell>
          <cell r="AK229">
            <v>3.55</v>
          </cell>
          <cell r="AL229">
            <v>1</v>
          </cell>
          <cell r="AM229">
            <v>0</v>
          </cell>
          <cell r="AN229">
            <v>0</v>
          </cell>
          <cell r="AR229">
            <v>0</v>
          </cell>
          <cell r="AS229">
            <v>0</v>
          </cell>
          <cell r="AW229">
            <v>0</v>
          </cell>
          <cell r="AX229">
            <v>0</v>
          </cell>
          <cell r="AY229">
            <v>1.4</v>
          </cell>
          <cell r="BB229">
            <v>1.4</v>
          </cell>
          <cell r="BC229">
            <v>1</v>
          </cell>
          <cell r="BG229">
            <v>0</v>
          </cell>
          <cell r="BH229">
            <v>0</v>
          </cell>
          <cell r="BL229">
            <v>0</v>
          </cell>
          <cell r="BM229">
            <v>0</v>
          </cell>
          <cell r="BQ229">
            <v>0</v>
          </cell>
          <cell r="BR229">
            <v>0</v>
          </cell>
          <cell r="BV229">
            <v>0</v>
          </cell>
          <cell r="BW229">
            <v>0</v>
          </cell>
          <cell r="BX229">
            <v>0</v>
          </cell>
          <cell r="CB229">
            <v>0</v>
          </cell>
          <cell r="CC229">
            <v>0</v>
          </cell>
          <cell r="CG229">
            <v>0</v>
          </cell>
          <cell r="CH229">
            <v>0</v>
          </cell>
          <cell r="CL229">
            <v>0</v>
          </cell>
          <cell r="CM229">
            <v>0</v>
          </cell>
          <cell r="CQ229">
            <v>0</v>
          </cell>
          <cell r="CR229">
            <v>0</v>
          </cell>
          <cell r="CV229">
            <v>0</v>
          </cell>
          <cell r="CW229">
            <v>0</v>
          </cell>
          <cell r="DA229">
            <v>0</v>
          </cell>
          <cell r="DB229">
            <v>0</v>
          </cell>
          <cell r="DF229">
            <v>0</v>
          </cell>
          <cell r="DG229">
            <v>0</v>
          </cell>
          <cell r="DL229">
            <v>0</v>
          </cell>
          <cell r="DM229">
            <v>0</v>
          </cell>
          <cell r="DN229">
            <v>0</v>
          </cell>
          <cell r="DO229">
            <v>0</v>
          </cell>
          <cell r="DP229">
            <v>0</v>
          </cell>
          <cell r="DQ229">
            <v>0</v>
          </cell>
          <cell r="DR229">
            <v>0</v>
          </cell>
          <cell r="DS229">
            <v>0</v>
          </cell>
          <cell r="DT229">
            <v>5.31</v>
          </cell>
          <cell r="DU229" t="b">
            <v>1</v>
          </cell>
        </row>
        <row r="230">
          <cell r="A230">
            <v>22200</v>
          </cell>
          <cell r="B230">
            <v>1070</v>
          </cell>
          <cell r="E230">
            <v>8.5500000000000007</v>
          </cell>
          <cell r="K230">
            <v>8.5500000000000007</v>
          </cell>
          <cell r="L230">
            <v>1</v>
          </cell>
          <cell r="M230">
            <v>0.7990654205607477</v>
          </cell>
          <cell r="Q230">
            <v>0</v>
          </cell>
          <cell r="R230">
            <v>0</v>
          </cell>
          <cell r="S230">
            <v>0</v>
          </cell>
          <cell r="W230">
            <v>0</v>
          </cell>
          <cell r="X230">
            <v>0</v>
          </cell>
          <cell r="Y230">
            <v>0</v>
          </cell>
          <cell r="AC230">
            <v>0</v>
          </cell>
          <cell r="AD230">
            <v>0</v>
          </cell>
          <cell r="AE230">
            <v>0</v>
          </cell>
          <cell r="AI230">
            <v>0</v>
          </cell>
          <cell r="AJ230">
            <v>0</v>
          </cell>
          <cell r="AK230">
            <v>8.5500000000000007</v>
          </cell>
          <cell r="AL230">
            <v>1</v>
          </cell>
          <cell r="AM230">
            <v>0</v>
          </cell>
          <cell r="AN230">
            <v>0</v>
          </cell>
          <cell r="AR230">
            <v>0</v>
          </cell>
          <cell r="AS230">
            <v>0</v>
          </cell>
          <cell r="AW230">
            <v>0</v>
          </cell>
          <cell r="AX230">
            <v>0</v>
          </cell>
          <cell r="BB230">
            <v>0</v>
          </cell>
          <cell r="BC230">
            <v>0</v>
          </cell>
          <cell r="BG230">
            <v>0</v>
          </cell>
          <cell r="BH230">
            <v>0</v>
          </cell>
          <cell r="BL230">
            <v>0</v>
          </cell>
          <cell r="BM230">
            <v>0</v>
          </cell>
          <cell r="BQ230">
            <v>0</v>
          </cell>
          <cell r="BR230">
            <v>0</v>
          </cell>
          <cell r="BV230">
            <v>0</v>
          </cell>
          <cell r="BW230">
            <v>0</v>
          </cell>
          <cell r="BX230">
            <v>0</v>
          </cell>
          <cell r="CB230">
            <v>0</v>
          </cell>
          <cell r="CC230">
            <v>0</v>
          </cell>
          <cell r="CG230">
            <v>0</v>
          </cell>
          <cell r="CH230">
            <v>0</v>
          </cell>
          <cell r="CL230">
            <v>0</v>
          </cell>
          <cell r="CM230">
            <v>0</v>
          </cell>
          <cell r="CQ230">
            <v>0</v>
          </cell>
          <cell r="CR230">
            <v>0</v>
          </cell>
          <cell r="CV230">
            <v>0</v>
          </cell>
          <cell r="CW230">
            <v>0</v>
          </cell>
          <cell r="DA230">
            <v>0</v>
          </cell>
          <cell r="DB230">
            <v>0</v>
          </cell>
          <cell r="DF230">
            <v>0</v>
          </cell>
          <cell r="DG230">
            <v>0</v>
          </cell>
          <cell r="DL230">
            <v>0</v>
          </cell>
          <cell r="DM230">
            <v>0</v>
          </cell>
          <cell r="DN230">
            <v>0</v>
          </cell>
          <cell r="DO230">
            <v>0</v>
          </cell>
          <cell r="DP230">
            <v>0</v>
          </cell>
          <cell r="DQ230">
            <v>0</v>
          </cell>
          <cell r="DR230">
            <v>0</v>
          </cell>
          <cell r="DS230">
            <v>0</v>
          </cell>
          <cell r="DT230">
            <v>8.5500000000000007</v>
          </cell>
          <cell r="DU230" t="b">
            <v>1</v>
          </cell>
        </row>
        <row r="231">
          <cell r="A231">
            <v>22300</v>
          </cell>
          <cell r="B231">
            <v>1070</v>
          </cell>
          <cell r="E231">
            <v>12</v>
          </cell>
          <cell r="H231">
            <v>3.15</v>
          </cell>
          <cell r="K231">
            <v>12</v>
          </cell>
          <cell r="L231">
            <v>1</v>
          </cell>
          <cell r="M231">
            <v>1.1214953271028036</v>
          </cell>
          <cell r="Q231">
            <v>0</v>
          </cell>
          <cell r="R231">
            <v>0</v>
          </cell>
          <cell r="S231">
            <v>0</v>
          </cell>
          <cell r="W231">
            <v>0</v>
          </cell>
          <cell r="X231">
            <v>0</v>
          </cell>
          <cell r="Y231">
            <v>0</v>
          </cell>
          <cell r="Z231">
            <v>1.45</v>
          </cell>
          <cell r="AC231">
            <v>1.45</v>
          </cell>
          <cell r="AD231">
            <v>1</v>
          </cell>
          <cell r="AE231">
            <v>0.13551401869158877</v>
          </cell>
          <cell r="AI231">
            <v>0</v>
          </cell>
          <cell r="AJ231">
            <v>0</v>
          </cell>
          <cell r="AK231">
            <v>12</v>
          </cell>
          <cell r="AL231">
            <v>1</v>
          </cell>
          <cell r="AM231">
            <v>3.15</v>
          </cell>
          <cell r="AN231">
            <v>1</v>
          </cell>
          <cell r="AR231">
            <v>0</v>
          </cell>
          <cell r="AS231">
            <v>0</v>
          </cell>
          <cell r="AW231">
            <v>0</v>
          </cell>
          <cell r="AX231">
            <v>0</v>
          </cell>
          <cell r="BB231">
            <v>0</v>
          </cell>
          <cell r="BC231">
            <v>0</v>
          </cell>
          <cell r="BG231">
            <v>0</v>
          </cell>
          <cell r="BH231">
            <v>0</v>
          </cell>
          <cell r="BL231">
            <v>0</v>
          </cell>
          <cell r="BM231">
            <v>0</v>
          </cell>
          <cell r="BQ231">
            <v>0</v>
          </cell>
          <cell r="BR231">
            <v>0</v>
          </cell>
          <cell r="BV231">
            <v>0</v>
          </cell>
          <cell r="BW231">
            <v>0</v>
          </cell>
          <cell r="BX231">
            <v>0</v>
          </cell>
          <cell r="CB231">
            <v>0</v>
          </cell>
          <cell r="CC231">
            <v>0</v>
          </cell>
          <cell r="CG231">
            <v>0</v>
          </cell>
          <cell r="CH231">
            <v>0</v>
          </cell>
          <cell r="CL231">
            <v>0</v>
          </cell>
          <cell r="CM231">
            <v>0</v>
          </cell>
          <cell r="CQ231">
            <v>0</v>
          </cell>
          <cell r="CR231">
            <v>0</v>
          </cell>
          <cell r="CV231">
            <v>0</v>
          </cell>
          <cell r="CW231">
            <v>0</v>
          </cell>
          <cell r="DA231">
            <v>0</v>
          </cell>
          <cell r="DB231">
            <v>0</v>
          </cell>
          <cell r="DF231">
            <v>0</v>
          </cell>
          <cell r="DG231">
            <v>0</v>
          </cell>
          <cell r="DL231">
            <v>0</v>
          </cell>
          <cell r="DM231">
            <v>0</v>
          </cell>
          <cell r="DN231">
            <v>0</v>
          </cell>
          <cell r="DO231">
            <v>0</v>
          </cell>
          <cell r="DP231">
            <v>0</v>
          </cell>
          <cell r="DQ231">
            <v>0</v>
          </cell>
          <cell r="DR231">
            <v>0</v>
          </cell>
          <cell r="DS231">
            <v>0</v>
          </cell>
          <cell r="DT231">
            <v>16.600000000000001</v>
          </cell>
          <cell r="DU231" t="b">
            <v>1</v>
          </cell>
        </row>
        <row r="232">
          <cell r="A232">
            <v>22400</v>
          </cell>
          <cell r="B232">
            <v>1070</v>
          </cell>
          <cell r="E232">
            <v>53.1</v>
          </cell>
          <cell r="K232">
            <v>53.1</v>
          </cell>
          <cell r="L232">
            <v>1</v>
          </cell>
          <cell r="M232">
            <v>4.9626168224299061</v>
          </cell>
          <cell r="Q232">
            <v>0</v>
          </cell>
          <cell r="R232">
            <v>0</v>
          </cell>
          <cell r="S232">
            <v>0</v>
          </cell>
          <cell r="W232">
            <v>0</v>
          </cell>
          <cell r="X232">
            <v>0</v>
          </cell>
          <cell r="Y232">
            <v>0</v>
          </cell>
          <cell r="AC232">
            <v>0</v>
          </cell>
          <cell r="AD232">
            <v>0</v>
          </cell>
          <cell r="AE232">
            <v>0</v>
          </cell>
          <cell r="AI232">
            <v>0</v>
          </cell>
          <cell r="AJ232">
            <v>0</v>
          </cell>
          <cell r="AK232">
            <v>53.1</v>
          </cell>
          <cell r="AL232">
            <v>1</v>
          </cell>
          <cell r="AM232">
            <v>0</v>
          </cell>
          <cell r="AN232">
            <v>0</v>
          </cell>
          <cell r="AR232">
            <v>0</v>
          </cell>
          <cell r="AS232">
            <v>0</v>
          </cell>
          <cell r="AW232">
            <v>0</v>
          </cell>
          <cell r="AX232">
            <v>0</v>
          </cell>
          <cell r="BB232">
            <v>0</v>
          </cell>
          <cell r="BC232">
            <v>0</v>
          </cell>
          <cell r="BG232">
            <v>0</v>
          </cell>
          <cell r="BH232">
            <v>0</v>
          </cell>
          <cell r="BL232">
            <v>0</v>
          </cell>
          <cell r="BM232">
            <v>0</v>
          </cell>
          <cell r="BQ232">
            <v>0</v>
          </cell>
          <cell r="BR232">
            <v>0</v>
          </cell>
          <cell r="BV232">
            <v>0</v>
          </cell>
          <cell r="BW232">
            <v>0</v>
          </cell>
          <cell r="BX232">
            <v>0</v>
          </cell>
          <cell r="CB232">
            <v>0</v>
          </cell>
          <cell r="CC232">
            <v>0</v>
          </cell>
          <cell r="CG232">
            <v>0</v>
          </cell>
          <cell r="CH232">
            <v>0</v>
          </cell>
          <cell r="CL232">
            <v>0</v>
          </cell>
          <cell r="CM232">
            <v>0</v>
          </cell>
          <cell r="CQ232">
            <v>0</v>
          </cell>
          <cell r="CR232">
            <v>0</v>
          </cell>
          <cell r="CV232">
            <v>0</v>
          </cell>
          <cell r="CW232">
            <v>0</v>
          </cell>
          <cell r="DA232">
            <v>0</v>
          </cell>
          <cell r="DB232">
            <v>0</v>
          </cell>
          <cell r="DF232">
            <v>0</v>
          </cell>
          <cell r="DG232">
            <v>0</v>
          </cell>
          <cell r="DL232">
            <v>0</v>
          </cell>
          <cell r="DM232">
            <v>0</v>
          </cell>
          <cell r="DN232">
            <v>0</v>
          </cell>
          <cell r="DO232">
            <v>0</v>
          </cell>
          <cell r="DP232">
            <v>0</v>
          </cell>
          <cell r="DQ232">
            <v>0</v>
          </cell>
          <cell r="DR232">
            <v>0</v>
          </cell>
          <cell r="DS232">
            <v>0</v>
          </cell>
          <cell r="DT232">
            <v>53.1</v>
          </cell>
          <cell r="DU232" t="b">
            <v>1</v>
          </cell>
        </row>
        <row r="233">
          <cell r="A233">
            <v>22500</v>
          </cell>
          <cell r="B233">
            <v>1070</v>
          </cell>
          <cell r="E233">
            <v>4.0999999999999996</v>
          </cell>
          <cell r="H233">
            <v>6</v>
          </cell>
          <cell r="K233">
            <v>4.0999999999999996</v>
          </cell>
          <cell r="L233">
            <v>1</v>
          </cell>
          <cell r="M233">
            <v>0.38317757009345788</v>
          </cell>
          <cell r="Q233">
            <v>0</v>
          </cell>
          <cell r="R233">
            <v>0</v>
          </cell>
          <cell r="S233">
            <v>0</v>
          </cell>
          <cell r="W233">
            <v>0</v>
          </cell>
          <cell r="X233">
            <v>0</v>
          </cell>
          <cell r="Y233">
            <v>0</v>
          </cell>
          <cell r="AC233">
            <v>0</v>
          </cell>
          <cell r="AD233">
            <v>0</v>
          </cell>
          <cell r="AE233">
            <v>0</v>
          </cell>
          <cell r="AI233">
            <v>0</v>
          </cell>
          <cell r="AJ233">
            <v>0</v>
          </cell>
          <cell r="AK233">
            <v>4.0999999999999996</v>
          </cell>
          <cell r="AL233">
            <v>1</v>
          </cell>
          <cell r="AM233">
            <v>6</v>
          </cell>
          <cell r="AN233">
            <v>1</v>
          </cell>
          <cell r="AR233">
            <v>0</v>
          </cell>
          <cell r="AS233">
            <v>0</v>
          </cell>
          <cell r="AW233">
            <v>0</v>
          </cell>
          <cell r="AX233">
            <v>0</v>
          </cell>
          <cell r="BB233">
            <v>0</v>
          </cell>
          <cell r="BC233">
            <v>0</v>
          </cell>
          <cell r="BG233">
            <v>0</v>
          </cell>
          <cell r="BH233">
            <v>0</v>
          </cell>
          <cell r="BL233">
            <v>0</v>
          </cell>
          <cell r="BM233">
            <v>0</v>
          </cell>
          <cell r="BQ233">
            <v>0</v>
          </cell>
          <cell r="BR233">
            <v>0</v>
          </cell>
          <cell r="BV233">
            <v>0</v>
          </cell>
          <cell r="BW233">
            <v>0</v>
          </cell>
          <cell r="BX233">
            <v>0</v>
          </cell>
          <cell r="CB233">
            <v>0</v>
          </cell>
          <cell r="CC233">
            <v>0</v>
          </cell>
          <cell r="CG233">
            <v>0</v>
          </cell>
          <cell r="CH233">
            <v>0</v>
          </cell>
          <cell r="CL233">
            <v>0</v>
          </cell>
          <cell r="CM233">
            <v>0</v>
          </cell>
          <cell r="CQ233">
            <v>0</v>
          </cell>
          <cell r="CR233">
            <v>0</v>
          </cell>
          <cell r="CV233">
            <v>0</v>
          </cell>
          <cell r="CW233">
            <v>0</v>
          </cell>
          <cell r="DA233">
            <v>0</v>
          </cell>
          <cell r="DB233">
            <v>0</v>
          </cell>
          <cell r="DF233">
            <v>0</v>
          </cell>
          <cell r="DG233">
            <v>0</v>
          </cell>
          <cell r="DL233">
            <v>0</v>
          </cell>
          <cell r="DM233">
            <v>0</v>
          </cell>
          <cell r="DN233">
            <v>0</v>
          </cell>
          <cell r="DO233">
            <v>0</v>
          </cell>
          <cell r="DP233">
            <v>0</v>
          </cell>
          <cell r="DQ233">
            <v>0</v>
          </cell>
          <cell r="DR233">
            <v>0</v>
          </cell>
          <cell r="DS233">
            <v>0</v>
          </cell>
          <cell r="DT233">
            <v>10.1</v>
          </cell>
          <cell r="DU233" t="b">
            <v>1</v>
          </cell>
        </row>
        <row r="234">
          <cell r="A234">
            <v>22600</v>
          </cell>
          <cell r="B234">
            <v>1070</v>
          </cell>
          <cell r="E234">
            <v>23.8</v>
          </cell>
          <cell r="H234">
            <v>0.75</v>
          </cell>
          <cell r="K234">
            <v>23.8</v>
          </cell>
          <cell r="L234">
            <v>1</v>
          </cell>
          <cell r="M234">
            <v>2.2242990654205608</v>
          </cell>
          <cell r="Q234">
            <v>0</v>
          </cell>
          <cell r="R234">
            <v>0</v>
          </cell>
          <cell r="S234">
            <v>0</v>
          </cell>
          <cell r="W234">
            <v>0</v>
          </cell>
          <cell r="X234">
            <v>0</v>
          </cell>
          <cell r="Y234">
            <v>0</v>
          </cell>
          <cell r="AC234">
            <v>0</v>
          </cell>
          <cell r="AD234">
            <v>0</v>
          </cell>
          <cell r="AE234">
            <v>0</v>
          </cell>
          <cell r="AI234">
            <v>0</v>
          </cell>
          <cell r="AJ234">
            <v>0</v>
          </cell>
          <cell r="AK234">
            <v>23.8</v>
          </cell>
          <cell r="AL234">
            <v>1</v>
          </cell>
          <cell r="AM234">
            <v>0.75</v>
          </cell>
          <cell r="AN234">
            <v>1</v>
          </cell>
          <cell r="AR234">
            <v>0</v>
          </cell>
          <cell r="AS234">
            <v>0</v>
          </cell>
          <cell r="AW234">
            <v>0</v>
          </cell>
          <cell r="AX234">
            <v>0</v>
          </cell>
          <cell r="BB234">
            <v>0</v>
          </cell>
          <cell r="BC234">
            <v>0</v>
          </cell>
          <cell r="BG234">
            <v>0</v>
          </cell>
          <cell r="BH234">
            <v>0</v>
          </cell>
          <cell r="BI234">
            <v>0.60000000000000009</v>
          </cell>
          <cell r="BL234">
            <v>0.60000000000000009</v>
          </cell>
          <cell r="BM234">
            <v>1</v>
          </cell>
          <cell r="BQ234">
            <v>0</v>
          </cell>
          <cell r="BR234">
            <v>0</v>
          </cell>
          <cell r="BV234">
            <v>0</v>
          </cell>
          <cell r="BW234">
            <v>0</v>
          </cell>
          <cell r="BX234">
            <v>0</v>
          </cell>
          <cell r="CB234">
            <v>0</v>
          </cell>
          <cell r="CC234">
            <v>0</v>
          </cell>
          <cell r="CG234">
            <v>0</v>
          </cell>
          <cell r="CH234">
            <v>0</v>
          </cell>
          <cell r="CL234">
            <v>0</v>
          </cell>
          <cell r="CM234">
            <v>0</v>
          </cell>
          <cell r="CQ234">
            <v>0</v>
          </cell>
          <cell r="CR234">
            <v>0</v>
          </cell>
          <cell r="CV234">
            <v>0</v>
          </cell>
          <cell r="CW234">
            <v>0</v>
          </cell>
          <cell r="DA234">
            <v>0</v>
          </cell>
          <cell r="DB234">
            <v>0</v>
          </cell>
          <cell r="DF234">
            <v>0</v>
          </cell>
          <cell r="DG234">
            <v>0</v>
          </cell>
          <cell r="DL234">
            <v>0</v>
          </cell>
          <cell r="DM234">
            <v>0</v>
          </cell>
          <cell r="DN234">
            <v>0</v>
          </cell>
          <cell r="DO234">
            <v>0</v>
          </cell>
          <cell r="DP234">
            <v>0</v>
          </cell>
          <cell r="DQ234">
            <v>0</v>
          </cell>
          <cell r="DR234">
            <v>0</v>
          </cell>
          <cell r="DS234">
            <v>0</v>
          </cell>
          <cell r="DT234">
            <v>25.150000000000002</v>
          </cell>
          <cell r="DU234" t="b">
            <v>1</v>
          </cell>
        </row>
        <row r="235">
          <cell r="A235">
            <v>22700</v>
          </cell>
          <cell r="B235">
            <v>1070</v>
          </cell>
          <cell r="E235">
            <v>17.649999999999999</v>
          </cell>
          <cell r="H235">
            <v>3.95</v>
          </cell>
          <cell r="K235">
            <v>17.649999999999999</v>
          </cell>
          <cell r="L235">
            <v>1</v>
          </cell>
          <cell r="M235">
            <v>1.6495327102803738</v>
          </cell>
          <cell r="Q235">
            <v>0</v>
          </cell>
          <cell r="R235">
            <v>0</v>
          </cell>
          <cell r="S235">
            <v>0</v>
          </cell>
          <cell r="W235">
            <v>0</v>
          </cell>
          <cell r="X235">
            <v>0</v>
          </cell>
          <cell r="Y235">
            <v>0</v>
          </cell>
          <cell r="AC235">
            <v>0</v>
          </cell>
          <cell r="AD235">
            <v>0</v>
          </cell>
          <cell r="AE235">
            <v>0</v>
          </cell>
          <cell r="AI235">
            <v>0</v>
          </cell>
          <cell r="AJ235">
            <v>0</v>
          </cell>
          <cell r="AK235">
            <v>17.649999999999999</v>
          </cell>
          <cell r="AL235">
            <v>1</v>
          </cell>
          <cell r="AM235">
            <v>3.95</v>
          </cell>
          <cell r="AN235">
            <v>1</v>
          </cell>
          <cell r="AR235">
            <v>0</v>
          </cell>
          <cell r="AS235">
            <v>0</v>
          </cell>
          <cell r="AW235">
            <v>0</v>
          </cell>
          <cell r="AX235">
            <v>0</v>
          </cell>
          <cell r="AY235">
            <v>21.48</v>
          </cell>
          <cell r="BB235">
            <v>21.48</v>
          </cell>
          <cell r="BC235">
            <v>1</v>
          </cell>
          <cell r="BG235">
            <v>0</v>
          </cell>
          <cell r="BH235">
            <v>0</v>
          </cell>
          <cell r="BL235">
            <v>0</v>
          </cell>
          <cell r="BM235">
            <v>0</v>
          </cell>
          <cell r="BQ235">
            <v>0</v>
          </cell>
          <cell r="BR235">
            <v>0</v>
          </cell>
          <cell r="BV235">
            <v>0</v>
          </cell>
          <cell r="BW235">
            <v>0</v>
          </cell>
          <cell r="BX235">
            <v>0</v>
          </cell>
          <cell r="CB235">
            <v>0</v>
          </cell>
          <cell r="CC235">
            <v>0</v>
          </cell>
          <cell r="CG235">
            <v>0</v>
          </cell>
          <cell r="CH235">
            <v>0</v>
          </cell>
          <cell r="CL235">
            <v>0</v>
          </cell>
          <cell r="CM235">
            <v>0</v>
          </cell>
          <cell r="CQ235">
            <v>0</v>
          </cell>
          <cell r="CR235">
            <v>0</v>
          </cell>
          <cell r="CV235">
            <v>0</v>
          </cell>
          <cell r="CW235">
            <v>0</v>
          </cell>
          <cell r="DA235">
            <v>0</v>
          </cell>
          <cell r="DB235">
            <v>0</v>
          </cell>
          <cell r="DF235">
            <v>0</v>
          </cell>
          <cell r="DG235">
            <v>0</v>
          </cell>
          <cell r="DL235">
            <v>0</v>
          </cell>
          <cell r="DM235">
            <v>0</v>
          </cell>
          <cell r="DN235">
            <v>0</v>
          </cell>
          <cell r="DO235">
            <v>0</v>
          </cell>
          <cell r="DP235">
            <v>0</v>
          </cell>
          <cell r="DQ235">
            <v>0</v>
          </cell>
          <cell r="DR235">
            <v>0</v>
          </cell>
          <cell r="DS235">
            <v>0</v>
          </cell>
          <cell r="DT235">
            <v>43.08</v>
          </cell>
          <cell r="DU235" t="b">
            <v>1</v>
          </cell>
        </row>
        <row r="236">
          <cell r="A236">
            <v>22800</v>
          </cell>
          <cell r="B236">
            <v>1070</v>
          </cell>
          <cell r="E236">
            <v>0.5</v>
          </cell>
          <cell r="K236">
            <v>0.5</v>
          </cell>
          <cell r="L236">
            <v>1</v>
          </cell>
          <cell r="M236">
            <v>4.6728971962616828E-2</v>
          </cell>
          <cell r="Q236">
            <v>0</v>
          </cell>
          <cell r="R236">
            <v>0</v>
          </cell>
          <cell r="S236">
            <v>0</v>
          </cell>
          <cell r="W236">
            <v>0</v>
          </cell>
          <cell r="X236">
            <v>0</v>
          </cell>
          <cell r="Y236">
            <v>0</v>
          </cell>
          <cell r="AC236">
            <v>0</v>
          </cell>
          <cell r="AD236">
            <v>0</v>
          </cell>
          <cell r="AE236">
            <v>0</v>
          </cell>
          <cell r="AI236">
            <v>0</v>
          </cell>
          <cell r="AJ236">
            <v>0</v>
          </cell>
          <cell r="AK236">
            <v>0.5</v>
          </cell>
          <cell r="AL236">
            <v>1</v>
          </cell>
          <cell r="AM236">
            <v>0</v>
          </cell>
          <cell r="AN236">
            <v>0</v>
          </cell>
          <cell r="AR236">
            <v>0</v>
          </cell>
          <cell r="AS236">
            <v>0</v>
          </cell>
          <cell r="AW236">
            <v>0</v>
          </cell>
          <cell r="AX236">
            <v>0</v>
          </cell>
          <cell r="AY236">
            <v>14.07</v>
          </cell>
          <cell r="BB236">
            <v>14.07</v>
          </cell>
          <cell r="BC236">
            <v>1</v>
          </cell>
          <cell r="BG236">
            <v>0</v>
          </cell>
          <cell r="BH236">
            <v>0</v>
          </cell>
          <cell r="BL236">
            <v>0</v>
          </cell>
          <cell r="BM236">
            <v>0</v>
          </cell>
          <cell r="BQ236">
            <v>0</v>
          </cell>
          <cell r="BR236">
            <v>0</v>
          </cell>
          <cell r="BV236">
            <v>0</v>
          </cell>
          <cell r="BW236">
            <v>0</v>
          </cell>
          <cell r="BX236">
            <v>0</v>
          </cell>
          <cell r="CB236">
            <v>0</v>
          </cell>
          <cell r="CC236">
            <v>0</v>
          </cell>
          <cell r="CG236">
            <v>0</v>
          </cell>
          <cell r="CH236">
            <v>0</v>
          </cell>
          <cell r="CL236">
            <v>0</v>
          </cell>
          <cell r="CM236">
            <v>0</v>
          </cell>
          <cell r="CQ236">
            <v>0</v>
          </cell>
          <cell r="CR236">
            <v>0</v>
          </cell>
          <cell r="CV236">
            <v>0</v>
          </cell>
          <cell r="CW236">
            <v>0</v>
          </cell>
          <cell r="DA236">
            <v>0</v>
          </cell>
          <cell r="DB236">
            <v>0</v>
          </cell>
          <cell r="DF236">
            <v>0</v>
          </cell>
          <cell r="DG236">
            <v>0</v>
          </cell>
          <cell r="DL236">
            <v>0</v>
          </cell>
          <cell r="DM236">
            <v>0</v>
          </cell>
          <cell r="DN236">
            <v>0</v>
          </cell>
          <cell r="DO236">
            <v>0</v>
          </cell>
          <cell r="DP236">
            <v>0</v>
          </cell>
          <cell r="DQ236">
            <v>0</v>
          </cell>
          <cell r="DR236">
            <v>0</v>
          </cell>
          <cell r="DS236">
            <v>0</v>
          </cell>
          <cell r="DT236">
            <v>14.57</v>
          </cell>
          <cell r="DU236" t="b">
            <v>1</v>
          </cell>
        </row>
        <row r="237">
          <cell r="A237">
            <v>22900</v>
          </cell>
          <cell r="B237">
            <v>1070</v>
          </cell>
          <cell r="H237">
            <v>1.6</v>
          </cell>
          <cell r="K237">
            <v>0</v>
          </cell>
          <cell r="L237">
            <v>0</v>
          </cell>
          <cell r="M237">
            <v>0</v>
          </cell>
          <cell r="Q237">
            <v>0</v>
          </cell>
          <cell r="R237">
            <v>0</v>
          </cell>
          <cell r="S237">
            <v>0</v>
          </cell>
          <cell r="W237">
            <v>0</v>
          </cell>
          <cell r="X237">
            <v>0</v>
          </cell>
          <cell r="Y237">
            <v>0</v>
          </cell>
          <cell r="AC237">
            <v>0</v>
          </cell>
          <cell r="AD237">
            <v>0</v>
          </cell>
          <cell r="AE237">
            <v>0</v>
          </cell>
          <cell r="AI237">
            <v>0</v>
          </cell>
          <cell r="AJ237">
            <v>0</v>
          </cell>
          <cell r="AK237">
            <v>0</v>
          </cell>
          <cell r="AL237">
            <v>0</v>
          </cell>
          <cell r="AM237">
            <v>1.6</v>
          </cell>
          <cell r="AN237">
            <v>1</v>
          </cell>
          <cell r="AR237">
            <v>0</v>
          </cell>
          <cell r="AS237">
            <v>0</v>
          </cell>
          <cell r="AW237">
            <v>0</v>
          </cell>
          <cell r="AX237">
            <v>0</v>
          </cell>
          <cell r="BB237">
            <v>0</v>
          </cell>
          <cell r="BC237">
            <v>0</v>
          </cell>
          <cell r="BG237">
            <v>0</v>
          </cell>
          <cell r="BH237">
            <v>0</v>
          </cell>
          <cell r="BL237">
            <v>0</v>
          </cell>
          <cell r="BM237">
            <v>0</v>
          </cell>
          <cell r="BQ237">
            <v>0</v>
          </cell>
          <cell r="BR237">
            <v>0</v>
          </cell>
          <cell r="BV237">
            <v>0</v>
          </cell>
          <cell r="BW237">
            <v>0</v>
          </cell>
          <cell r="BX237">
            <v>0</v>
          </cell>
          <cell r="CB237">
            <v>0</v>
          </cell>
          <cell r="CC237">
            <v>0</v>
          </cell>
          <cell r="CG237">
            <v>0</v>
          </cell>
          <cell r="CH237">
            <v>0</v>
          </cell>
          <cell r="CL237">
            <v>0</v>
          </cell>
          <cell r="CM237">
            <v>0</v>
          </cell>
          <cell r="CQ237">
            <v>0</v>
          </cell>
          <cell r="CR237">
            <v>0</v>
          </cell>
          <cell r="CV237">
            <v>0</v>
          </cell>
          <cell r="CW237">
            <v>0</v>
          </cell>
          <cell r="DA237">
            <v>0</v>
          </cell>
          <cell r="DB237">
            <v>0</v>
          </cell>
          <cell r="DF237">
            <v>0</v>
          </cell>
          <cell r="DG237">
            <v>0</v>
          </cell>
          <cell r="DL237">
            <v>0</v>
          </cell>
          <cell r="DM237">
            <v>0</v>
          </cell>
          <cell r="DN237">
            <v>0</v>
          </cell>
          <cell r="DO237">
            <v>0</v>
          </cell>
          <cell r="DP237">
            <v>0</v>
          </cell>
          <cell r="DQ237">
            <v>0</v>
          </cell>
          <cell r="DR237">
            <v>0</v>
          </cell>
          <cell r="DS237">
            <v>0</v>
          </cell>
          <cell r="DT237">
            <v>1.6</v>
          </cell>
          <cell r="DU237" t="b">
            <v>1</v>
          </cell>
        </row>
        <row r="238">
          <cell r="A238">
            <v>23000</v>
          </cell>
          <cell r="B238">
            <v>1100</v>
          </cell>
          <cell r="E238">
            <v>2.2000000000000002</v>
          </cell>
          <cell r="H238">
            <v>0.75</v>
          </cell>
          <cell r="K238">
            <v>2.2000000000000002</v>
          </cell>
          <cell r="L238">
            <v>1</v>
          </cell>
          <cell r="M238">
            <v>0.2</v>
          </cell>
          <cell r="Q238">
            <v>0</v>
          </cell>
          <cell r="R238">
            <v>0</v>
          </cell>
          <cell r="S238">
            <v>0</v>
          </cell>
          <cell r="W238">
            <v>0</v>
          </cell>
          <cell r="X238">
            <v>0</v>
          </cell>
          <cell r="Y238">
            <v>0</v>
          </cell>
          <cell r="AC238">
            <v>0</v>
          </cell>
          <cell r="AD238">
            <v>0</v>
          </cell>
          <cell r="AE238">
            <v>0</v>
          </cell>
          <cell r="AI238">
            <v>0</v>
          </cell>
          <cell r="AJ238">
            <v>0</v>
          </cell>
          <cell r="AK238">
            <v>2.2000000000000002</v>
          </cell>
          <cell r="AL238">
            <v>1</v>
          </cell>
          <cell r="AM238">
            <v>0.75</v>
          </cell>
          <cell r="AN238">
            <v>1</v>
          </cell>
          <cell r="AR238">
            <v>0</v>
          </cell>
          <cell r="AS238">
            <v>0</v>
          </cell>
          <cell r="AW238">
            <v>0</v>
          </cell>
          <cell r="AX238">
            <v>0</v>
          </cell>
          <cell r="BB238">
            <v>0</v>
          </cell>
          <cell r="BC238">
            <v>0</v>
          </cell>
          <cell r="BG238">
            <v>0</v>
          </cell>
          <cell r="BH238">
            <v>0</v>
          </cell>
          <cell r="BL238">
            <v>0</v>
          </cell>
          <cell r="BM238">
            <v>0</v>
          </cell>
          <cell r="BQ238">
            <v>0</v>
          </cell>
          <cell r="BR238">
            <v>0</v>
          </cell>
          <cell r="BV238">
            <v>0</v>
          </cell>
          <cell r="BW238">
            <v>0</v>
          </cell>
          <cell r="BX238">
            <v>0</v>
          </cell>
          <cell r="CB238">
            <v>0</v>
          </cell>
          <cell r="CC238">
            <v>0</v>
          </cell>
          <cell r="CG238">
            <v>0</v>
          </cell>
          <cell r="CH238">
            <v>0</v>
          </cell>
          <cell r="CL238">
            <v>0</v>
          </cell>
          <cell r="CM238">
            <v>0</v>
          </cell>
          <cell r="CQ238">
            <v>0</v>
          </cell>
          <cell r="CR238">
            <v>0</v>
          </cell>
          <cell r="CS238">
            <v>17.600000000000001</v>
          </cell>
          <cell r="CT238">
            <v>88</v>
          </cell>
          <cell r="CV238">
            <v>105.6</v>
          </cell>
          <cell r="CW238">
            <v>2</v>
          </cell>
          <cell r="DA238">
            <v>0</v>
          </cell>
          <cell r="DB238">
            <v>0</v>
          </cell>
          <cell r="DF238">
            <v>0</v>
          </cell>
          <cell r="DG238">
            <v>0</v>
          </cell>
          <cell r="DL238">
            <v>0</v>
          </cell>
          <cell r="DM238">
            <v>0</v>
          </cell>
          <cell r="DN238">
            <v>0</v>
          </cell>
          <cell r="DO238">
            <v>0</v>
          </cell>
          <cell r="DP238">
            <v>0</v>
          </cell>
          <cell r="DQ238">
            <v>0</v>
          </cell>
          <cell r="DR238">
            <v>0</v>
          </cell>
          <cell r="DS238">
            <v>0</v>
          </cell>
          <cell r="DT238">
            <v>2.95</v>
          </cell>
          <cell r="DU238" t="b">
            <v>1</v>
          </cell>
        </row>
        <row r="239">
          <cell r="A239">
            <v>23100</v>
          </cell>
          <cell r="B239">
            <v>1100</v>
          </cell>
          <cell r="E239">
            <v>3.65</v>
          </cell>
          <cell r="H239">
            <v>1.65</v>
          </cell>
          <cell r="K239">
            <v>3.65</v>
          </cell>
          <cell r="L239">
            <v>1</v>
          </cell>
          <cell r="M239">
            <v>0.33181818181818185</v>
          </cell>
          <cell r="Q239">
            <v>0</v>
          </cell>
          <cell r="R239">
            <v>0</v>
          </cell>
          <cell r="S239">
            <v>0</v>
          </cell>
          <cell r="W239">
            <v>0</v>
          </cell>
          <cell r="X239">
            <v>0</v>
          </cell>
          <cell r="Y239">
            <v>0</v>
          </cell>
          <cell r="AC239">
            <v>0</v>
          </cell>
          <cell r="AD239">
            <v>0</v>
          </cell>
          <cell r="AE239">
            <v>0</v>
          </cell>
          <cell r="AI239">
            <v>0</v>
          </cell>
          <cell r="AJ239">
            <v>0</v>
          </cell>
          <cell r="AK239">
            <v>3.65</v>
          </cell>
          <cell r="AL239">
            <v>1</v>
          </cell>
          <cell r="AM239">
            <v>1.65</v>
          </cell>
          <cell r="AN239">
            <v>1</v>
          </cell>
          <cell r="AR239">
            <v>0</v>
          </cell>
          <cell r="AS239">
            <v>0</v>
          </cell>
          <cell r="AW239">
            <v>0</v>
          </cell>
          <cell r="AX239">
            <v>0</v>
          </cell>
          <cell r="BB239">
            <v>0</v>
          </cell>
          <cell r="BC239">
            <v>0</v>
          </cell>
          <cell r="BG239">
            <v>0</v>
          </cell>
          <cell r="BH239">
            <v>0</v>
          </cell>
          <cell r="BL239">
            <v>0</v>
          </cell>
          <cell r="BM239">
            <v>0</v>
          </cell>
          <cell r="BQ239">
            <v>0</v>
          </cell>
          <cell r="BR239">
            <v>0</v>
          </cell>
          <cell r="BV239">
            <v>0</v>
          </cell>
          <cell r="BW239">
            <v>0</v>
          </cell>
          <cell r="BX239">
            <v>0</v>
          </cell>
          <cell r="CB239">
            <v>0</v>
          </cell>
          <cell r="CC239">
            <v>0</v>
          </cell>
          <cell r="CG239">
            <v>0</v>
          </cell>
          <cell r="CH239">
            <v>0</v>
          </cell>
          <cell r="CL239">
            <v>0</v>
          </cell>
          <cell r="CM239">
            <v>0</v>
          </cell>
          <cell r="CQ239">
            <v>0</v>
          </cell>
          <cell r="CR239">
            <v>0</v>
          </cell>
          <cell r="CS239">
            <v>56.099999999999994</v>
          </cell>
          <cell r="CV239">
            <v>56.099999999999994</v>
          </cell>
          <cell r="CW239">
            <v>1</v>
          </cell>
          <cell r="DA239">
            <v>0</v>
          </cell>
          <cell r="DB239">
            <v>0</v>
          </cell>
          <cell r="DF239">
            <v>0</v>
          </cell>
          <cell r="DG239">
            <v>0</v>
          </cell>
          <cell r="DL239">
            <v>0</v>
          </cell>
          <cell r="DM239">
            <v>0</v>
          </cell>
          <cell r="DN239">
            <v>0</v>
          </cell>
          <cell r="DO239">
            <v>0</v>
          </cell>
          <cell r="DP239">
            <v>0</v>
          </cell>
          <cell r="DQ239">
            <v>0</v>
          </cell>
          <cell r="DR239">
            <v>0</v>
          </cell>
          <cell r="DS239">
            <v>0</v>
          </cell>
          <cell r="DT239">
            <v>5.3</v>
          </cell>
          <cell r="DU239" t="b">
            <v>1</v>
          </cell>
        </row>
        <row r="240">
          <cell r="A240">
            <v>23200</v>
          </cell>
          <cell r="B240">
            <v>1100</v>
          </cell>
          <cell r="E240">
            <v>3.55</v>
          </cell>
          <cell r="H240">
            <v>2.5</v>
          </cell>
          <cell r="K240">
            <v>3.55</v>
          </cell>
          <cell r="L240">
            <v>1</v>
          </cell>
          <cell r="M240">
            <v>0.3227272727272727</v>
          </cell>
          <cell r="Q240">
            <v>0</v>
          </cell>
          <cell r="R240">
            <v>0</v>
          </cell>
          <cell r="S240">
            <v>0</v>
          </cell>
          <cell r="W240">
            <v>0</v>
          </cell>
          <cell r="X240">
            <v>0</v>
          </cell>
          <cell r="Y240">
            <v>0</v>
          </cell>
          <cell r="AC240">
            <v>0</v>
          </cell>
          <cell r="AD240">
            <v>0</v>
          </cell>
          <cell r="AE240">
            <v>0</v>
          </cell>
          <cell r="AI240">
            <v>0</v>
          </cell>
          <cell r="AJ240">
            <v>0</v>
          </cell>
          <cell r="AK240">
            <v>3.55</v>
          </cell>
          <cell r="AL240">
            <v>1</v>
          </cell>
          <cell r="AM240">
            <v>2.5</v>
          </cell>
          <cell r="AN240">
            <v>1</v>
          </cell>
          <cell r="AR240">
            <v>0</v>
          </cell>
          <cell r="AS240">
            <v>0</v>
          </cell>
          <cell r="AW240">
            <v>0</v>
          </cell>
          <cell r="AX240">
            <v>0</v>
          </cell>
          <cell r="BB240">
            <v>0</v>
          </cell>
          <cell r="BC240">
            <v>0</v>
          </cell>
          <cell r="BG240">
            <v>0</v>
          </cell>
          <cell r="BH240">
            <v>0</v>
          </cell>
          <cell r="BL240">
            <v>0</v>
          </cell>
          <cell r="BM240">
            <v>0</v>
          </cell>
          <cell r="BQ240">
            <v>0</v>
          </cell>
          <cell r="BR240">
            <v>0</v>
          </cell>
          <cell r="BV240">
            <v>0</v>
          </cell>
          <cell r="BW240">
            <v>0</v>
          </cell>
          <cell r="BX240">
            <v>0</v>
          </cell>
          <cell r="CB240">
            <v>0</v>
          </cell>
          <cell r="CC240">
            <v>0</v>
          </cell>
          <cell r="CG240">
            <v>0</v>
          </cell>
          <cell r="CH240">
            <v>0</v>
          </cell>
          <cell r="CL240">
            <v>0</v>
          </cell>
          <cell r="CM240">
            <v>0</v>
          </cell>
          <cell r="CQ240">
            <v>0</v>
          </cell>
          <cell r="CR240">
            <v>0</v>
          </cell>
          <cell r="CV240">
            <v>0</v>
          </cell>
          <cell r="CW240">
            <v>0</v>
          </cell>
          <cell r="DA240">
            <v>0</v>
          </cell>
          <cell r="DB240">
            <v>0</v>
          </cell>
          <cell r="DF240">
            <v>0</v>
          </cell>
          <cell r="DG240">
            <v>0</v>
          </cell>
          <cell r="DL240">
            <v>0</v>
          </cell>
          <cell r="DM240">
            <v>0</v>
          </cell>
          <cell r="DN240">
            <v>0</v>
          </cell>
          <cell r="DO240">
            <v>0</v>
          </cell>
          <cell r="DP240">
            <v>0</v>
          </cell>
          <cell r="DQ240">
            <v>0</v>
          </cell>
          <cell r="DR240">
            <v>0</v>
          </cell>
          <cell r="DS240">
            <v>0</v>
          </cell>
          <cell r="DT240">
            <v>6.05</v>
          </cell>
          <cell r="DU240" t="b">
            <v>1</v>
          </cell>
        </row>
        <row r="241">
          <cell r="A241">
            <v>23300</v>
          </cell>
          <cell r="B241">
            <v>1100</v>
          </cell>
          <cell r="E241">
            <v>1.3</v>
          </cell>
          <cell r="K241">
            <v>1.3</v>
          </cell>
          <cell r="L241">
            <v>1</v>
          </cell>
          <cell r="M241">
            <v>0.11818181818181819</v>
          </cell>
          <cell r="Q241">
            <v>0</v>
          </cell>
          <cell r="R241">
            <v>0</v>
          </cell>
          <cell r="S241">
            <v>0</v>
          </cell>
          <cell r="W241">
            <v>0</v>
          </cell>
          <cell r="X241">
            <v>0</v>
          </cell>
          <cell r="Y241">
            <v>0</v>
          </cell>
          <cell r="AC241">
            <v>0</v>
          </cell>
          <cell r="AD241">
            <v>0</v>
          </cell>
          <cell r="AE241">
            <v>0</v>
          </cell>
          <cell r="AI241">
            <v>0</v>
          </cell>
          <cell r="AJ241">
            <v>0</v>
          </cell>
          <cell r="AK241">
            <v>1.3</v>
          </cell>
          <cell r="AL241">
            <v>1</v>
          </cell>
          <cell r="AM241">
            <v>0</v>
          </cell>
          <cell r="AN241">
            <v>0</v>
          </cell>
          <cell r="AR241">
            <v>0</v>
          </cell>
          <cell r="AS241">
            <v>0</v>
          </cell>
          <cell r="AW241">
            <v>0</v>
          </cell>
          <cell r="AX241">
            <v>0</v>
          </cell>
          <cell r="BB241">
            <v>0</v>
          </cell>
          <cell r="BC241">
            <v>0</v>
          </cell>
          <cell r="BG241">
            <v>0</v>
          </cell>
          <cell r="BH241">
            <v>0</v>
          </cell>
          <cell r="BL241">
            <v>0</v>
          </cell>
          <cell r="BM241">
            <v>0</v>
          </cell>
          <cell r="BQ241">
            <v>0</v>
          </cell>
          <cell r="BR241">
            <v>0</v>
          </cell>
          <cell r="BV241">
            <v>0</v>
          </cell>
          <cell r="BW241">
            <v>0</v>
          </cell>
          <cell r="BX241">
            <v>0</v>
          </cell>
          <cell r="CB241">
            <v>0</v>
          </cell>
          <cell r="CC241">
            <v>0</v>
          </cell>
          <cell r="CG241">
            <v>0</v>
          </cell>
          <cell r="CH241">
            <v>0</v>
          </cell>
          <cell r="CL241">
            <v>0</v>
          </cell>
          <cell r="CM241">
            <v>0</v>
          </cell>
          <cell r="CQ241">
            <v>0</v>
          </cell>
          <cell r="CR241">
            <v>0</v>
          </cell>
          <cell r="CV241">
            <v>0</v>
          </cell>
          <cell r="CW241">
            <v>0</v>
          </cell>
          <cell r="DA241">
            <v>0</v>
          </cell>
          <cell r="DB241">
            <v>0</v>
          </cell>
          <cell r="DF241">
            <v>0</v>
          </cell>
          <cell r="DG241">
            <v>0</v>
          </cell>
          <cell r="DL241">
            <v>0</v>
          </cell>
          <cell r="DM241">
            <v>0</v>
          </cell>
          <cell r="DN241">
            <v>0</v>
          </cell>
          <cell r="DO241">
            <v>0</v>
          </cell>
          <cell r="DP241">
            <v>0</v>
          </cell>
          <cell r="DQ241">
            <v>0</v>
          </cell>
          <cell r="DR241">
            <v>0</v>
          </cell>
          <cell r="DS241">
            <v>0</v>
          </cell>
          <cell r="DT241">
            <v>1.3</v>
          </cell>
          <cell r="DU241" t="b">
            <v>1</v>
          </cell>
        </row>
        <row r="242">
          <cell r="A242">
            <v>23400</v>
          </cell>
          <cell r="B242">
            <v>1100</v>
          </cell>
          <cell r="D242">
            <v>0</v>
          </cell>
          <cell r="K242">
            <v>0</v>
          </cell>
          <cell r="L242">
            <v>0</v>
          </cell>
          <cell r="M242">
            <v>0</v>
          </cell>
          <cell r="Q242">
            <v>0</v>
          </cell>
          <cell r="R242">
            <v>0</v>
          </cell>
          <cell r="S242">
            <v>0</v>
          </cell>
          <cell r="W242">
            <v>0</v>
          </cell>
          <cell r="X242">
            <v>0</v>
          </cell>
          <cell r="Y242">
            <v>0</v>
          </cell>
          <cell r="AC242">
            <v>0</v>
          </cell>
          <cell r="AD242">
            <v>0</v>
          </cell>
          <cell r="AE242">
            <v>0</v>
          </cell>
          <cell r="AI242">
            <v>0</v>
          </cell>
          <cell r="AJ242">
            <v>0</v>
          </cell>
          <cell r="AK242">
            <v>0</v>
          </cell>
          <cell r="AL242">
            <v>0</v>
          </cell>
          <cell r="AM242">
            <v>0</v>
          </cell>
          <cell r="AN242">
            <v>0</v>
          </cell>
          <cell r="AR242">
            <v>0</v>
          </cell>
          <cell r="AS242">
            <v>0</v>
          </cell>
          <cell r="AW242">
            <v>0</v>
          </cell>
          <cell r="AX242">
            <v>0</v>
          </cell>
          <cell r="BB242">
            <v>0</v>
          </cell>
          <cell r="BC242">
            <v>0</v>
          </cell>
          <cell r="BG242">
            <v>0</v>
          </cell>
          <cell r="BH242">
            <v>0</v>
          </cell>
          <cell r="BL242">
            <v>0</v>
          </cell>
          <cell r="BM242">
            <v>0</v>
          </cell>
          <cell r="BQ242">
            <v>0</v>
          </cell>
          <cell r="BR242">
            <v>0</v>
          </cell>
          <cell r="BV242">
            <v>0</v>
          </cell>
          <cell r="BW242">
            <v>0</v>
          </cell>
          <cell r="BX242">
            <v>0</v>
          </cell>
          <cell r="CB242">
            <v>0</v>
          </cell>
          <cell r="CC242">
            <v>0</v>
          </cell>
          <cell r="CG242">
            <v>0</v>
          </cell>
          <cell r="CH242">
            <v>0</v>
          </cell>
          <cell r="CL242">
            <v>0</v>
          </cell>
          <cell r="CM242">
            <v>0</v>
          </cell>
          <cell r="CQ242">
            <v>0</v>
          </cell>
          <cell r="CR242">
            <v>0</v>
          </cell>
          <cell r="CV242">
            <v>0</v>
          </cell>
          <cell r="CW242">
            <v>0</v>
          </cell>
          <cell r="DA242">
            <v>0</v>
          </cell>
          <cell r="DB242">
            <v>0</v>
          </cell>
          <cell r="DF242">
            <v>0</v>
          </cell>
          <cell r="DG242">
            <v>0</v>
          </cell>
          <cell r="DL242">
            <v>0</v>
          </cell>
          <cell r="DM242">
            <v>0</v>
          </cell>
          <cell r="DN242">
            <v>0</v>
          </cell>
          <cell r="DO242">
            <v>0</v>
          </cell>
          <cell r="DP242">
            <v>0</v>
          </cell>
          <cell r="DQ242">
            <v>0</v>
          </cell>
          <cell r="DR242">
            <v>0</v>
          </cell>
          <cell r="DS242">
            <v>0</v>
          </cell>
          <cell r="DT242">
            <v>0</v>
          </cell>
          <cell r="DU242" t="b">
            <v>1</v>
          </cell>
        </row>
        <row r="243">
          <cell r="A243">
            <v>23500</v>
          </cell>
          <cell r="B243">
            <v>1100</v>
          </cell>
          <cell r="E243">
            <v>0.6</v>
          </cell>
          <cell r="H243">
            <v>2</v>
          </cell>
          <cell r="K243">
            <v>0.6</v>
          </cell>
          <cell r="L243">
            <v>1</v>
          </cell>
          <cell r="M243">
            <v>5.454545454545455E-2</v>
          </cell>
          <cell r="Q243">
            <v>0</v>
          </cell>
          <cell r="R243">
            <v>0</v>
          </cell>
          <cell r="S243">
            <v>0</v>
          </cell>
          <cell r="W243">
            <v>0</v>
          </cell>
          <cell r="X243">
            <v>0</v>
          </cell>
          <cell r="Y243">
            <v>0</v>
          </cell>
          <cell r="AC243">
            <v>0</v>
          </cell>
          <cell r="AD243">
            <v>0</v>
          </cell>
          <cell r="AE243">
            <v>0</v>
          </cell>
          <cell r="AI243">
            <v>0</v>
          </cell>
          <cell r="AJ243">
            <v>0</v>
          </cell>
          <cell r="AK243">
            <v>0.6</v>
          </cell>
          <cell r="AL243">
            <v>1</v>
          </cell>
          <cell r="AM243">
            <v>2</v>
          </cell>
          <cell r="AN243">
            <v>1</v>
          </cell>
          <cell r="AR243">
            <v>0</v>
          </cell>
          <cell r="AS243">
            <v>0</v>
          </cell>
          <cell r="AW243">
            <v>0</v>
          </cell>
          <cell r="AX243">
            <v>0</v>
          </cell>
          <cell r="AY243">
            <v>1.8</v>
          </cell>
          <cell r="BB243">
            <v>1.8</v>
          </cell>
          <cell r="BC243">
            <v>1</v>
          </cell>
          <cell r="BG243">
            <v>0</v>
          </cell>
          <cell r="BH243">
            <v>0</v>
          </cell>
          <cell r="BL243">
            <v>0</v>
          </cell>
          <cell r="BM243">
            <v>0</v>
          </cell>
          <cell r="BQ243">
            <v>0</v>
          </cell>
          <cell r="BR243">
            <v>0</v>
          </cell>
          <cell r="BV243">
            <v>0</v>
          </cell>
          <cell r="BW243">
            <v>0</v>
          </cell>
          <cell r="BX243">
            <v>0</v>
          </cell>
          <cell r="CB243">
            <v>0</v>
          </cell>
          <cell r="CC243">
            <v>0</v>
          </cell>
          <cell r="CG243">
            <v>0</v>
          </cell>
          <cell r="CH243">
            <v>0</v>
          </cell>
          <cell r="CL243">
            <v>0</v>
          </cell>
          <cell r="CM243">
            <v>0</v>
          </cell>
          <cell r="CQ243">
            <v>0</v>
          </cell>
          <cell r="CR243">
            <v>0</v>
          </cell>
          <cell r="CV243">
            <v>0</v>
          </cell>
          <cell r="CW243">
            <v>0</v>
          </cell>
          <cell r="DA243">
            <v>0</v>
          </cell>
          <cell r="DB243">
            <v>0</v>
          </cell>
          <cell r="DF243">
            <v>0</v>
          </cell>
          <cell r="DG243">
            <v>0</v>
          </cell>
          <cell r="DL243">
            <v>0</v>
          </cell>
          <cell r="DM243">
            <v>0</v>
          </cell>
          <cell r="DN243">
            <v>0</v>
          </cell>
          <cell r="DO243">
            <v>0</v>
          </cell>
          <cell r="DP243">
            <v>0</v>
          </cell>
          <cell r="DQ243">
            <v>0</v>
          </cell>
          <cell r="DR243">
            <v>0</v>
          </cell>
          <cell r="DS243">
            <v>0</v>
          </cell>
          <cell r="DT243">
            <v>4.4000000000000004</v>
          </cell>
          <cell r="DU243" t="b">
            <v>1</v>
          </cell>
        </row>
        <row r="244">
          <cell r="A244">
            <v>23600</v>
          </cell>
          <cell r="B244">
            <v>1100</v>
          </cell>
          <cell r="E244">
            <v>4.4499999999999993</v>
          </cell>
          <cell r="K244">
            <v>4.4499999999999993</v>
          </cell>
          <cell r="L244">
            <v>1</v>
          </cell>
          <cell r="M244">
            <v>0.40454545454545449</v>
          </cell>
          <cell r="Q244">
            <v>0</v>
          </cell>
          <cell r="R244">
            <v>0</v>
          </cell>
          <cell r="S244">
            <v>0</v>
          </cell>
          <cell r="W244">
            <v>0</v>
          </cell>
          <cell r="X244">
            <v>0</v>
          </cell>
          <cell r="Y244">
            <v>0</v>
          </cell>
          <cell r="AC244">
            <v>0</v>
          </cell>
          <cell r="AD244">
            <v>0</v>
          </cell>
          <cell r="AE244">
            <v>0</v>
          </cell>
          <cell r="AI244">
            <v>0</v>
          </cell>
          <cell r="AJ244">
            <v>0</v>
          </cell>
          <cell r="AK244">
            <v>4.4499999999999993</v>
          </cell>
          <cell r="AL244">
            <v>1</v>
          </cell>
          <cell r="AM244">
            <v>0</v>
          </cell>
          <cell r="AN244">
            <v>0</v>
          </cell>
          <cell r="AR244">
            <v>0</v>
          </cell>
          <cell r="AS244">
            <v>0</v>
          </cell>
          <cell r="AW244">
            <v>0</v>
          </cell>
          <cell r="AX244">
            <v>0</v>
          </cell>
          <cell r="AY244">
            <v>2.8499999999999996</v>
          </cell>
          <cell r="BB244">
            <v>2.8499999999999996</v>
          </cell>
          <cell r="BC244">
            <v>1</v>
          </cell>
          <cell r="BG244">
            <v>0</v>
          </cell>
          <cell r="BH244">
            <v>0</v>
          </cell>
          <cell r="BL244">
            <v>0</v>
          </cell>
          <cell r="BM244">
            <v>0</v>
          </cell>
          <cell r="BQ244">
            <v>0</v>
          </cell>
          <cell r="BR244">
            <v>0</v>
          </cell>
          <cell r="BV244">
            <v>0</v>
          </cell>
          <cell r="BW244">
            <v>0</v>
          </cell>
          <cell r="BX244">
            <v>0</v>
          </cell>
          <cell r="CB244">
            <v>0</v>
          </cell>
          <cell r="CC244">
            <v>0</v>
          </cell>
          <cell r="CG244">
            <v>0</v>
          </cell>
          <cell r="CH244">
            <v>0</v>
          </cell>
          <cell r="CL244">
            <v>0</v>
          </cell>
          <cell r="CM244">
            <v>0</v>
          </cell>
          <cell r="CQ244">
            <v>0</v>
          </cell>
          <cell r="CR244">
            <v>0</v>
          </cell>
          <cell r="CV244">
            <v>0</v>
          </cell>
          <cell r="CW244">
            <v>0</v>
          </cell>
          <cell r="DA244">
            <v>0</v>
          </cell>
          <cell r="DB244">
            <v>0</v>
          </cell>
          <cell r="DF244">
            <v>0</v>
          </cell>
          <cell r="DG244">
            <v>0</v>
          </cell>
          <cell r="DL244">
            <v>0</v>
          </cell>
          <cell r="DM244">
            <v>0</v>
          </cell>
          <cell r="DN244">
            <v>0</v>
          </cell>
          <cell r="DO244">
            <v>0</v>
          </cell>
          <cell r="DP244">
            <v>0</v>
          </cell>
          <cell r="DQ244">
            <v>0</v>
          </cell>
          <cell r="DR244">
            <v>0</v>
          </cell>
          <cell r="DS244">
            <v>0</v>
          </cell>
          <cell r="DT244">
            <v>7.2999999999999989</v>
          </cell>
          <cell r="DU244" t="b">
            <v>1</v>
          </cell>
        </row>
        <row r="245">
          <cell r="A245">
            <v>23700</v>
          </cell>
          <cell r="B245">
            <v>1100</v>
          </cell>
          <cell r="E245">
            <v>6.75</v>
          </cell>
          <cell r="H245">
            <v>1.5</v>
          </cell>
          <cell r="K245">
            <v>6.75</v>
          </cell>
          <cell r="L245">
            <v>1</v>
          </cell>
          <cell r="M245">
            <v>0.61363636363636365</v>
          </cell>
          <cell r="Q245">
            <v>0</v>
          </cell>
          <cell r="R245">
            <v>0</v>
          </cell>
          <cell r="S245">
            <v>0</v>
          </cell>
          <cell r="W245">
            <v>0</v>
          </cell>
          <cell r="X245">
            <v>0</v>
          </cell>
          <cell r="Y245">
            <v>0</v>
          </cell>
          <cell r="AC245">
            <v>0</v>
          </cell>
          <cell r="AD245">
            <v>0</v>
          </cell>
          <cell r="AE245">
            <v>0</v>
          </cell>
          <cell r="AI245">
            <v>0</v>
          </cell>
          <cell r="AJ245">
            <v>0</v>
          </cell>
          <cell r="AK245">
            <v>6.75</v>
          </cell>
          <cell r="AL245">
            <v>1</v>
          </cell>
          <cell r="AM245">
            <v>1.5</v>
          </cell>
          <cell r="AN245">
            <v>1</v>
          </cell>
          <cell r="AR245">
            <v>0</v>
          </cell>
          <cell r="AS245">
            <v>0</v>
          </cell>
          <cell r="AW245">
            <v>0</v>
          </cell>
          <cell r="AX245">
            <v>0</v>
          </cell>
          <cell r="BB245">
            <v>0</v>
          </cell>
          <cell r="BC245">
            <v>0</v>
          </cell>
          <cell r="BG245">
            <v>0</v>
          </cell>
          <cell r="BH245">
            <v>0</v>
          </cell>
          <cell r="BL245">
            <v>0</v>
          </cell>
          <cell r="BM245">
            <v>0</v>
          </cell>
          <cell r="BQ245">
            <v>0</v>
          </cell>
          <cell r="BR245">
            <v>0</v>
          </cell>
          <cell r="BV245">
            <v>0</v>
          </cell>
          <cell r="BW245">
            <v>0</v>
          </cell>
          <cell r="BX245">
            <v>0</v>
          </cell>
          <cell r="CB245">
            <v>0</v>
          </cell>
          <cell r="CC245">
            <v>0</v>
          </cell>
          <cell r="CG245">
            <v>0</v>
          </cell>
          <cell r="CH245">
            <v>0</v>
          </cell>
          <cell r="CL245">
            <v>0</v>
          </cell>
          <cell r="CM245">
            <v>0</v>
          </cell>
          <cell r="CQ245">
            <v>0</v>
          </cell>
          <cell r="CR245">
            <v>0</v>
          </cell>
          <cell r="CS245">
            <v>250.8</v>
          </cell>
          <cell r="CV245">
            <v>250.8</v>
          </cell>
          <cell r="CW245">
            <v>1</v>
          </cell>
          <cell r="DA245">
            <v>0</v>
          </cell>
          <cell r="DB245">
            <v>0</v>
          </cell>
          <cell r="DF245">
            <v>0</v>
          </cell>
          <cell r="DG245">
            <v>0</v>
          </cell>
          <cell r="DL245">
            <v>0</v>
          </cell>
          <cell r="DM245">
            <v>0</v>
          </cell>
          <cell r="DN245">
            <v>0</v>
          </cell>
          <cell r="DO245">
            <v>0</v>
          </cell>
          <cell r="DP245">
            <v>0</v>
          </cell>
          <cell r="DQ245">
            <v>0</v>
          </cell>
          <cell r="DR245">
            <v>0</v>
          </cell>
          <cell r="DS245">
            <v>0</v>
          </cell>
          <cell r="DT245">
            <v>8.25</v>
          </cell>
          <cell r="DU245" t="b">
            <v>1</v>
          </cell>
        </row>
        <row r="246">
          <cell r="A246">
            <v>23800</v>
          </cell>
          <cell r="B246">
            <v>1100</v>
          </cell>
          <cell r="E246">
            <v>5.3999999999999995</v>
          </cell>
          <cell r="K246">
            <v>5.3999999999999995</v>
          </cell>
          <cell r="L246">
            <v>1</v>
          </cell>
          <cell r="M246">
            <v>0.49090909090909091</v>
          </cell>
          <cell r="Q246">
            <v>0</v>
          </cell>
          <cell r="R246">
            <v>0</v>
          </cell>
          <cell r="S246">
            <v>0</v>
          </cell>
          <cell r="W246">
            <v>0</v>
          </cell>
          <cell r="X246">
            <v>0</v>
          </cell>
          <cell r="Y246">
            <v>0</v>
          </cell>
          <cell r="AC246">
            <v>0</v>
          </cell>
          <cell r="AD246">
            <v>0</v>
          </cell>
          <cell r="AE246">
            <v>0</v>
          </cell>
          <cell r="AI246">
            <v>0</v>
          </cell>
          <cell r="AJ246">
            <v>0</v>
          </cell>
          <cell r="AK246">
            <v>5.3999999999999995</v>
          </cell>
          <cell r="AL246">
            <v>1</v>
          </cell>
          <cell r="AM246">
            <v>0</v>
          </cell>
          <cell r="AN246">
            <v>0</v>
          </cell>
          <cell r="AR246">
            <v>0</v>
          </cell>
          <cell r="AS246">
            <v>0</v>
          </cell>
          <cell r="AW246">
            <v>0</v>
          </cell>
          <cell r="AX246">
            <v>0</v>
          </cell>
          <cell r="BB246">
            <v>0</v>
          </cell>
          <cell r="BC246">
            <v>0</v>
          </cell>
          <cell r="BG246">
            <v>0</v>
          </cell>
          <cell r="BH246">
            <v>0</v>
          </cell>
          <cell r="BL246">
            <v>0</v>
          </cell>
          <cell r="BM246">
            <v>0</v>
          </cell>
          <cell r="BQ246">
            <v>0</v>
          </cell>
          <cell r="BR246">
            <v>0</v>
          </cell>
          <cell r="BV246">
            <v>0</v>
          </cell>
          <cell r="BW246">
            <v>0</v>
          </cell>
          <cell r="BX246">
            <v>0</v>
          </cell>
          <cell r="CB246">
            <v>0</v>
          </cell>
          <cell r="CC246">
            <v>0</v>
          </cell>
          <cell r="CG246">
            <v>0</v>
          </cell>
          <cell r="CH246">
            <v>0</v>
          </cell>
          <cell r="CL246">
            <v>0</v>
          </cell>
          <cell r="CM246">
            <v>0</v>
          </cell>
          <cell r="CQ246">
            <v>0</v>
          </cell>
          <cell r="CR246">
            <v>0</v>
          </cell>
          <cell r="CT246">
            <v>88</v>
          </cell>
          <cell r="CV246">
            <v>88</v>
          </cell>
          <cell r="CW246">
            <v>2</v>
          </cell>
          <cell r="DA246">
            <v>0</v>
          </cell>
          <cell r="DB246">
            <v>0</v>
          </cell>
          <cell r="DF246">
            <v>0</v>
          </cell>
          <cell r="DG246">
            <v>0</v>
          </cell>
          <cell r="DL246">
            <v>0</v>
          </cell>
          <cell r="DM246">
            <v>0</v>
          </cell>
          <cell r="DN246">
            <v>0</v>
          </cell>
          <cell r="DO246">
            <v>0</v>
          </cell>
          <cell r="DP246">
            <v>0</v>
          </cell>
          <cell r="DQ246">
            <v>0</v>
          </cell>
          <cell r="DR246">
            <v>0</v>
          </cell>
          <cell r="DS246">
            <v>0</v>
          </cell>
          <cell r="DT246">
            <v>5.3999999999999995</v>
          </cell>
          <cell r="DU246" t="b">
            <v>1</v>
          </cell>
        </row>
        <row r="247">
          <cell r="A247">
            <v>23900</v>
          </cell>
          <cell r="B247">
            <v>1100</v>
          </cell>
          <cell r="E247">
            <v>4.0999999999999996</v>
          </cell>
          <cell r="K247">
            <v>4.0999999999999996</v>
          </cell>
          <cell r="L247">
            <v>1</v>
          </cell>
          <cell r="M247">
            <v>0.37272727272727268</v>
          </cell>
          <cell r="Q247">
            <v>0</v>
          </cell>
          <cell r="R247">
            <v>0</v>
          </cell>
          <cell r="S247">
            <v>0</v>
          </cell>
          <cell r="W247">
            <v>0</v>
          </cell>
          <cell r="X247">
            <v>0</v>
          </cell>
          <cell r="Y247">
            <v>0</v>
          </cell>
          <cell r="AC247">
            <v>0</v>
          </cell>
          <cell r="AD247">
            <v>0</v>
          </cell>
          <cell r="AE247">
            <v>0</v>
          </cell>
          <cell r="AI247">
            <v>0</v>
          </cell>
          <cell r="AJ247">
            <v>0</v>
          </cell>
          <cell r="AK247">
            <v>4.0999999999999996</v>
          </cell>
          <cell r="AL247">
            <v>1</v>
          </cell>
          <cell r="AM247">
            <v>0</v>
          </cell>
          <cell r="AN247">
            <v>0</v>
          </cell>
          <cell r="AR247">
            <v>0</v>
          </cell>
          <cell r="AS247">
            <v>0</v>
          </cell>
          <cell r="AW247">
            <v>0</v>
          </cell>
          <cell r="AX247">
            <v>0</v>
          </cell>
          <cell r="AY247">
            <v>34.4</v>
          </cell>
          <cell r="BB247">
            <v>34.4</v>
          </cell>
          <cell r="BC247">
            <v>1</v>
          </cell>
          <cell r="BG247">
            <v>0</v>
          </cell>
          <cell r="BH247">
            <v>0</v>
          </cell>
          <cell r="BL247">
            <v>0</v>
          </cell>
          <cell r="BM247">
            <v>0</v>
          </cell>
          <cell r="BQ247">
            <v>0</v>
          </cell>
          <cell r="BR247">
            <v>0</v>
          </cell>
          <cell r="BV247">
            <v>0</v>
          </cell>
          <cell r="BW247">
            <v>0</v>
          </cell>
          <cell r="BX247">
            <v>0</v>
          </cell>
          <cell r="CB247">
            <v>0</v>
          </cell>
          <cell r="CC247">
            <v>0</v>
          </cell>
          <cell r="CG247">
            <v>0</v>
          </cell>
          <cell r="CH247">
            <v>0</v>
          </cell>
          <cell r="CL247">
            <v>0</v>
          </cell>
          <cell r="CM247">
            <v>0</v>
          </cell>
          <cell r="CQ247">
            <v>0</v>
          </cell>
          <cell r="CR247">
            <v>0</v>
          </cell>
          <cell r="CV247">
            <v>0</v>
          </cell>
          <cell r="CW247">
            <v>0</v>
          </cell>
          <cell r="DA247">
            <v>0</v>
          </cell>
          <cell r="DB247">
            <v>0</v>
          </cell>
          <cell r="DF247">
            <v>0</v>
          </cell>
          <cell r="DG247">
            <v>0</v>
          </cell>
          <cell r="DL247">
            <v>0</v>
          </cell>
          <cell r="DM247">
            <v>0</v>
          </cell>
          <cell r="DN247">
            <v>0</v>
          </cell>
          <cell r="DO247">
            <v>0</v>
          </cell>
          <cell r="DP247">
            <v>0</v>
          </cell>
          <cell r="DQ247">
            <v>0</v>
          </cell>
          <cell r="DR247">
            <v>0</v>
          </cell>
          <cell r="DS247">
            <v>0</v>
          </cell>
          <cell r="DT247">
            <v>38.5</v>
          </cell>
          <cell r="DU247" t="b">
            <v>1</v>
          </cell>
        </row>
        <row r="248">
          <cell r="A248">
            <v>24000</v>
          </cell>
          <cell r="B248">
            <v>1100</v>
          </cell>
          <cell r="E248">
            <v>4.95</v>
          </cell>
          <cell r="H248">
            <v>11.75</v>
          </cell>
          <cell r="K248">
            <v>4.95</v>
          </cell>
          <cell r="L248">
            <v>1</v>
          </cell>
          <cell r="M248">
            <v>0.45000000000000007</v>
          </cell>
          <cell r="Q248">
            <v>0</v>
          </cell>
          <cell r="R248">
            <v>0</v>
          </cell>
          <cell r="S248">
            <v>0</v>
          </cell>
          <cell r="W248">
            <v>0</v>
          </cell>
          <cell r="X248">
            <v>0</v>
          </cell>
          <cell r="Y248">
            <v>0</v>
          </cell>
          <cell r="AC248">
            <v>0</v>
          </cell>
          <cell r="AD248">
            <v>0</v>
          </cell>
          <cell r="AE248">
            <v>0</v>
          </cell>
          <cell r="AI248">
            <v>0</v>
          </cell>
          <cell r="AJ248">
            <v>0</v>
          </cell>
          <cell r="AK248">
            <v>4.95</v>
          </cell>
          <cell r="AL248">
            <v>1</v>
          </cell>
          <cell r="AM248">
            <v>11.75</v>
          </cell>
          <cell r="AN248">
            <v>1</v>
          </cell>
          <cell r="AR248">
            <v>0</v>
          </cell>
          <cell r="AS248">
            <v>0</v>
          </cell>
          <cell r="AW248">
            <v>0</v>
          </cell>
          <cell r="AX248">
            <v>0</v>
          </cell>
          <cell r="AY248">
            <v>5.36</v>
          </cell>
          <cell r="BB248">
            <v>5.36</v>
          </cell>
          <cell r="BC248">
            <v>1</v>
          </cell>
          <cell r="BG248">
            <v>0</v>
          </cell>
          <cell r="BH248">
            <v>0</v>
          </cell>
          <cell r="BL248">
            <v>0</v>
          </cell>
          <cell r="BM248">
            <v>0</v>
          </cell>
          <cell r="BQ248">
            <v>0</v>
          </cell>
          <cell r="BR248">
            <v>0</v>
          </cell>
          <cell r="BV248">
            <v>0</v>
          </cell>
          <cell r="BW248">
            <v>0</v>
          </cell>
          <cell r="BX248">
            <v>0</v>
          </cell>
          <cell r="CB248">
            <v>0</v>
          </cell>
          <cell r="CC248">
            <v>0</v>
          </cell>
          <cell r="CG248">
            <v>0</v>
          </cell>
          <cell r="CH248">
            <v>0</v>
          </cell>
          <cell r="CL248">
            <v>0</v>
          </cell>
          <cell r="CM248">
            <v>0</v>
          </cell>
          <cell r="CQ248">
            <v>0</v>
          </cell>
          <cell r="CR248">
            <v>0</v>
          </cell>
          <cell r="CV248">
            <v>0</v>
          </cell>
          <cell r="CW248">
            <v>0</v>
          </cell>
          <cell r="DA248">
            <v>0</v>
          </cell>
          <cell r="DB248">
            <v>0</v>
          </cell>
          <cell r="DF248">
            <v>0</v>
          </cell>
          <cell r="DG248">
            <v>0</v>
          </cell>
          <cell r="DL248">
            <v>0</v>
          </cell>
          <cell r="DM248">
            <v>0</v>
          </cell>
          <cell r="DN248">
            <v>0</v>
          </cell>
          <cell r="DO248">
            <v>0</v>
          </cell>
          <cell r="DP248">
            <v>0</v>
          </cell>
          <cell r="DQ248">
            <v>0</v>
          </cell>
          <cell r="DR248">
            <v>0</v>
          </cell>
          <cell r="DS248">
            <v>0</v>
          </cell>
          <cell r="DT248">
            <v>22.06</v>
          </cell>
          <cell r="DU248" t="b">
            <v>1</v>
          </cell>
        </row>
        <row r="249">
          <cell r="A249">
            <v>24100</v>
          </cell>
          <cell r="B249">
            <v>1100</v>
          </cell>
          <cell r="E249">
            <v>25.2</v>
          </cell>
          <cell r="H249">
            <v>16.5</v>
          </cell>
          <cell r="K249">
            <v>25.2</v>
          </cell>
          <cell r="L249">
            <v>1</v>
          </cell>
          <cell r="M249">
            <v>2.2909090909090906</v>
          </cell>
          <cell r="Q249">
            <v>0</v>
          </cell>
          <cell r="R249">
            <v>0</v>
          </cell>
          <cell r="S249">
            <v>0</v>
          </cell>
          <cell r="W249">
            <v>0</v>
          </cell>
          <cell r="X249">
            <v>0</v>
          </cell>
          <cell r="Y249">
            <v>0</v>
          </cell>
          <cell r="AC249">
            <v>0</v>
          </cell>
          <cell r="AD249">
            <v>0</v>
          </cell>
          <cell r="AE249">
            <v>0</v>
          </cell>
          <cell r="AI249">
            <v>0</v>
          </cell>
          <cell r="AJ249">
            <v>0</v>
          </cell>
          <cell r="AK249">
            <v>25.2</v>
          </cell>
          <cell r="AL249">
            <v>1</v>
          </cell>
          <cell r="AM249">
            <v>16.5</v>
          </cell>
          <cell r="AN249">
            <v>1</v>
          </cell>
          <cell r="AR249">
            <v>0</v>
          </cell>
          <cell r="AS249">
            <v>0</v>
          </cell>
          <cell r="AW249">
            <v>0</v>
          </cell>
          <cell r="AX249">
            <v>0</v>
          </cell>
          <cell r="BB249">
            <v>0</v>
          </cell>
          <cell r="BC249">
            <v>0</v>
          </cell>
          <cell r="BG249">
            <v>0</v>
          </cell>
          <cell r="BH249">
            <v>0</v>
          </cell>
          <cell r="BL249">
            <v>0</v>
          </cell>
          <cell r="BM249">
            <v>0</v>
          </cell>
          <cell r="BQ249">
            <v>0</v>
          </cell>
          <cell r="BR249">
            <v>0</v>
          </cell>
          <cell r="BV249">
            <v>0</v>
          </cell>
          <cell r="BW249">
            <v>0</v>
          </cell>
          <cell r="BX249">
            <v>0</v>
          </cell>
          <cell r="CB249">
            <v>0</v>
          </cell>
          <cell r="CC249">
            <v>0</v>
          </cell>
          <cell r="CG249">
            <v>0</v>
          </cell>
          <cell r="CH249">
            <v>0</v>
          </cell>
          <cell r="CL249">
            <v>0</v>
          </cell>
          <cell r="CM249">
            <v>0</v>
          </cell>
          <cell r="CQ249">
            <v>0</v>
          </cell>
          <cell r="CR249">
            <v>0</v>
          </cell>
          <cell r="CV249">
            <v>0</v>
          </cell>
          <cell r="CW249">
            <v>0</v>
          </cell>
          <cell r="DA249">
            <v>0</v>
          </cell>
          <cell r="DB249">
            <v>0</v>
          </cell>
          <cell r="DF249">
            <v>0</v>
          </cell>
          <cell r="DG249">
            <v>0</v>
          </cell>
          <cell r="DL249">
            <v>0</v>
          </cell>
          <cell r="DM249">
            <v>0</v>
          </cell>
          <cell r="DN249">
            <v>0</v>
          </cell>
          <cell r="DO249">
            <v>0</v>
          </cell>
          <cell r="DP249">
            <v>0</v>
          </cell>
          <cell r="DQ249">
            <v>0</v>
          </cell>
          <cell r="DR249">
            <v>0</v>
          </cell>
          <cell r="DS249">
            <v>0</v>
          </cell>
          <cell r="DT249">
            <v>41.7</v>
          </cell>
          <cell r="DU249" t="b">
            <v>1</v>
          </cell>
        </row>
        <row r="250">
          <cell r="A250">
            <v>24200</v>
          </cell>
          <cell r="B250">
            <v>1100</v>
          </cell>
          <cell r="E250">
            <v>1.1499999999999999</v>
          </cell>
          <cell r="K250">
            <v>1.1499999999999999</v>
          </cell>
          <cell r="L250">
            <v>1</v>
          </cell>
          <cell r="M250">
            <v>0.10454545454545454</v>
          </cell>
          <cell r="Q250">
            <v>0</v>
          </cell>
          <cell r="R250">
            <v>0</v>
          </cell>
          <cell r="S250">
            <v>0</v>
          </cell>
          <cell r="W250">
            <v>0</v>
          </cell>
          <cell r="X250">
            <v>0</v>
          </cell>
          <cell r="Y250">
            <v>0</v>
          </cell>
          <cell r="AC250">
            <v>0</v>
          </cell>
          <cell r="AD250">
            <v>0</v>
          </cell>
          <cell r="AE250">
            <v>0</v>
          </cell>
          <cell r="AI250">
            <v>0</v>
          </cell>
          <cell r="AJ250">
            <v>0</v>
          </cell>
          <cell r="AK250">
            <v>1.1499999999999999</v>
          </cell>
          <cell r="AL250">
            <v>1</v>
          </cell>
          <cell r="AM250">
            <v>0</v>
          </cell>
          <cell r="AN250">
            <v>0</v>
          </cell>
          <cell r="AR250">
            <v>0</v>
          </cell>
          <cell r="AS250">
            <v>0</v>
          </cell>
          <cell r="AW250">
            <v>0</v>
          </cell>
          <cell r="AX250">
            <v>0</v>
          </cell>
          <cell r="BB250">
            <v>0</v>
          </cell>
          <cell r="BC250">
            <v>0</v>
          </cell>
          <cell r="BG250">
            <v>0</v>
          </cell>
          <cell r="BH250">
            <v>0</v>
          </cell>
          <cell r="BL250">
            <v>0</v>
          </cell>
          <cell r="BM250">
            <v>0</v>
          </cell>
          <cell r="BQ250">
            <v>0</v>
          </cell>
          <cell r="BR250">
            <v>0</v>
          </cell>
          <cell r="BV250">
            <v>0</v>
          </cell>
          <cell r="BW250">
            <v>0</v>
          </cell>
          <cell r="BX250">
            <v>0</v>
          </cell>
          <cell r="CB250">
            <v>0</v>
          </cell>
          <cell r="CC250">
            <v>0</v>
          </cell>
          <cell r="CG250">
            <v>0</v>
          </cell>
          <cell r="CH250">
            <v>0</v>
          </cell>
          <cell r="CL250">
            <v>0</v>
          </cell>
          <cell r="CM250">
            <v>0</v>
          </cell>
          <cell r="CQ250">
            <v>0</v>
          </cell>
          <cell r="CR250">
            <v>0</v>
          </cell>
          <cell r="CV250">
            <v>0</v>
          </cell>
          <cell r="CW250">
            <v>0</v>
          </cell>
          <cell r="DA250">
            <v>0</v>
          </cell>
          <cell r="DB250">
            <v>0</v>
          </cell>
          <cell r="DF250">
            <v>0</v>
          </cell>
          <cell r="DG250">
            <v>0</v>
          </cell>
          <cell r="DL250">
            <v>0</v>
          </cell>
          <cell r="DM250">
            <v>0</v>
          </cell>
          <cell r="DN250">
            <v>0</v>
          </cell>
          <cell r="DO250">
            <v>0</v>
          </cell>
          <cell r="DP250">
            <v>0</v>
          </cell>
          <cell r="DQ250">
            <v>0</v>
          </cell>
          <cell r="DR250">
            <v>0</v>
          </cell>
          <cell r="DS250">
            <v>0</v>
          </cell>
          <cell r="DT250">
            <v>1.1499999999999999</v>
          </cell>
          <cell r="DU250" t="b">
            <v>1</v>
          </cell>
        </row>
        <row r="251">
          <cell r="A251">
            <v>24300</v>
          </cell>
          <cell r="B251">
            <v>1100</v>
          </cell>
          <cell r="E251">
            <v>41.05</v>
          </cell>
          <cell r="H251">
            <v>6</v>
          </cell>
          <cell r="K251">
            <v>41.05</v>
          </cell>
          <cell r="L251">
            <v>1</v>
          </cell>
          <cell r="M251">
            <v>3.7318181818181815</v>
          </cell>
          <cell r="Q251">
            <v>0</v>
          </cell>
          <cell r="R251">
            <v>0</v>
          </cell>
          <cell r="S251">
            <v>0</v>
          </cell>
          <cell r="W251">
            <v>0</v>
          </cell>
          <cell r="X251">
            <v>0</v>
          </cell>
          <cell r="Y251">
            <v>0</v>
          </cell>
          <cell r="AC251">
            <v>0</v>
          </cell>
          <cell r="AD251">
            <v>0</v>
          </cell>
          <cell r="AE251">
            <v>0</v>
          </cell>
          <cell r="AI251">
            <v>0</v>
          </cell>
          <cell r="AJ251">
            <v>0</v>
          </cell>
          <cell r="AK251">
            <v>41.05</v>
          </cell>
          <cell r="AL251">
            <v>1</v>
          </cell>
          <cell r="AM251">
            <v>6</v>
          </cell>
          <cell r="AN251">
            <v>1</v>
          </cell>
          <cell r="AR251">
            <v>0</v>
          </cell>
          <cell r="AS251">
            <v>0</v>
          </cell>
          <cell r="AW251">
            <v>0</v>
          </cell>
          <cell r="AX251">
            <v>0</v>
          </cell>
          <cell r="BB251">
            <v>0</v>
          </cell>
          <cell r="BC251">
            <v>0</v>
          </cell>
          <cell r="BG251">
            <v>0</v>
          </cell>
          <cell r="BH251">
            <v>0</v>
          </cell>
          <cell r="BL251">
            <v>0</v>
          </cell>
          <cell r="BM251">
            <v>0</v>
          </cell>
          <cell r="BQ251">
            <v>0</v>
          </cell>
          <cell r="BR251">
            <v>0</v>
          </cell>
          <cell r="BV251">
            <v>0</v>
          </cell>
          <cell r="BW251">
            <v>0</v>
          </cell>
          <cell r="BX251">
            <v>0</v>
          </cell>
          <cell r="CB251">
            <v>0</v>
          </cell>
          <cell r="CC251">
            <v>0</v>
          </cell>
          <cell r="CG251">
            <v>0</v>
          </cell>
          <cell r="CH251">
            <v>0</v>
          </cell>
          <cell r="CL251">
            <v>0</v>
          </cell>
          <cell r="CM251">
            <v>0</v>
          </cell>
          <cell r="CQ251">
            <v>0</v>
          </cell>
          <cell r="CR251">
            <v>0</v>
          </cell>
          <cell r="CV251">
            <v>0</v>
          </cell>
          <cell r="CW251">
            <v>0</v>
          </cell>
          <cell r="DA251">
            <v>0</v>
          </cell>
          <cell r="DB251">
            <v>0</v>
          </cell>
          <cell r="DC251">
            <v>5</v>
          </cell>
          <cell r="DF251">
            <v>5</v>
          </cell>
          <cell r="DG251">
            <v>1</v>
          </cell>
          <cell r="DL251">
            <v>0</v>
          </cell>
          <cell r="DM251">
            <v>0</v>
          </cell>
          <cell r="DN251">
            <v>0</v>
          </cell>
          <cell r="DO251">
            <v>0</v>
          </cell>
          <cell r="DP251">
            <v>0</v>
          </cell>
          <cell r="DQ251">
            <v>0</v>
          </cell>
          <cell r="DR251">
            <v>0</v>
          </cell>
          <cell r="DS251">
            <v>0</v>
          </cell>
          <cell r="DT251">
            <v>47.05</v>
          </cell>
          <cell r="DU251" t="b">
            <v>1</v>
          </cell>
        </row>
        <row r="252">
          <cell r="A252">
            <v>24400</v>
          </cell>
          <cell r="B252">
            <v>1100</v>
          </cell>
          <cell r="E252">
            <v>28.85</v>
          </cell>
          <cell r="H252">
            <v>22</v>
          </cell>
          <cell r="K252">
            <v>28.85</v>
          </cell>
          <cell r="L252">
            <v>1</v>
          </cell>
          <cell r="M252">
            <v>2.6227272727272726</v>
          </cell>
          <cell r="Q252">
            <v>0</v>
          </cell>
          <cell r="R252">
            <v>0</v>
          </cell>
          <cell r="S252">
            <v>0</v>
          </cell>
          <cell r="W252">
            <v>0</v>
          </cell>
          <cell r="X252">
            <v>0</v>
          </cell>
          <cell r="Y252">
            <v>0</v>
          </cell>
          <cell r="AC252">
            <v>0</v>
          </cell>
          <cell r="AD252">
            <v>0</v>
          </cell>
          <cell r="AE252">
            <v>0</v>
          </cell>
          <cell r="AI252">
            <v>0</v>
          </cell>
          <cell r="AJ252">
            <v>0</v>
          </cell>
          <cell r="AK252">
            <v>28.85</v>
          </cell>
          <cell r="AL252">
            <v>1</v>
          </cell>
          <cell r="AM252">
            <v>22</v>
          </cell>
          <cell r="AN252">
            <v>1</v>
          </cell>
          <cell r="AR252">
            <v>0</v>
          </cell>
          <cell r="AS252">
            <v>0</v>
          </cell>
          <cell r="AW252">
            <v>0</v>
          </cell>
          <cell r="AX252">
            <v>0</v>
          </cell>
          <cell r="BB252">
            <v>0</v>
          </cell>
          <cell r="BC252">
            <v>0</v>
          </cell>
          <cell r="BD252">
            <v>3.5</v>
          </cell>
          <cell r="BG252">
            <v>3.5</v>
          </cell>
          <cell r="BH252">
            <v>1</v>
          </cell>
          <cell r="BL252">
            <v>0</v>
          </cell>
          <cell r="BM252">
            <v>0</v>
          </cell>
          <cell r="BQ252">
            <v>0</v>
          </cell>
          <cell r="BR252">
            <v>0</v>
          </cell>
          <cell r="BV252">
            <v>0</v>
          </cell>
          <cell r="BW252">
            <v>0</v>
          </cell>
          <cell r="BX252">
            <v>0</v>
          </cell>
          <cell r="CB252">
            <v>0</v>
          </cell>
          <cell r="CC252">
            <v>0</v>
          </cell>
          <cell r="CG252">
            <v>0</v>
          </cell>
          <cell r="CH252">
            <v>0</v>
          </cell>
          <cell r="CL252">
            <v>0</v>
          </cell>
          <cell r="CM252">
            <v>0</v>
          </cell>
          <cell r="CQ252">
            <v>0</v>
          </cell>
          <cell r="CR252">
            <v>0</v>
          </cell>
          <cell r="CV252">
            <v>0</v>
          </cell>
          <cell r="CW252">
            <v>0</v>
          </cell>
          <cell r="DA252">
            <v>0</v>
          </cell>
          <cell r="DB252">
            <v>0</v>
          </cell>
          <cell r="DF252">
            <v>0</v>
          </cell>
          <cell r="DG252">
            <v>0</v>
          </cell>
          <cell r="DL252">
            <v>0</v>
          </cell>
          <cell r="DM252">
            <v>0</v>
          </cell>
          <cell r="DN252">
            <v>0</v>
          </cell>
          <cell r="DO252">
            <v>0</v>
          </cell>
          <cell r="DP252">
            <v>0</v>
          </cell>
          <cell r="DQ252">
            <v>0</v>
          </cell>
          <cell r="DR252">
            <v>0</v>
          </cell>
          <cell r="DS252">
            <v>0</v>
          </cell>
          <cell r="DT252">
            <v>54.35</v>
          </cell>
          <cell r="DU252" t="b">
            <v>1</v>
          </cell>
        </row>
        <row r="253">
          <cell r="A253">
            <v>24500</v>
          </cell>
          <cell r="B253">
            <v>1100</v>
          </cell>
          <cell r="E253">
            <v>6.5</v>
          </cell>
          <cell r="H253">
            <v>5.5</v>
          </cell>
          <cell r="K253">
            <v>6.5</v>
          </cell>
          <cell r="L253">
            <v>1</v>
          </cell>
          <cell r="M253">
            <v>0.59090909090909094</v>
          </cell>
          <cell r="Q253">
            <v>0</v>
          </cell>
          <cell r="R253">
            <v>0</v>
          </cell>
          <cell r="S253">
            <v>0</v>
          </cell>
          <cell r="T253">
            <v>152</v>
          </cell>
          <cell r="W253">
            <v>152</v>
          </cell>
          <cell r="X253">
            <v>1</v>
          </cell>
          <cell r="Y253">
            <v>13.818181818181818</v>
          </cell>
          <cell r="AC253">
            <v>0</v>
          </cell>
          <cell r="AD253">
            <v>0</v>
          </cell>
          <cell r="AE253">
            <v>0</v>
          </cell>
          <cell r="AI253">
            <v>0</v>
          </cell>
          <cell r="AJ253">
            <v>0</v>
          </cell>
          <cell r="AK253">
            <v>6.5</v>
          </cell>
          <cell r="AL253">
            <v>1</v>
          </cell>
          <cell r="AM253">
            <v>5.5</v>
          </cell>
          <cell r="AN253">
            <v>1</v>
          </cell>
          <cell r="AR253">
            <v>0</v>
          </cell>
          <cell r="AS253">
            <v>0</v>
          </cell>
          <cell r="AW253">
            <v>0</v>
          </cell>
          <cell r="AX253">
            <v>0</v>
          </cell>
          <cell r="BB253">
            <v>0</v>
          </cell>
          <cell r="BC253">
            <v>0</v>
          </cell>
          <cell r="BG253">
            <v>0</v>
          </cell>
          <cell r="BH253">
            <v>0</v>
          </cell>
          <cell r="BL253">
            <v>0</v>
          </cell>
          <cell r="BM253">
            <v>0</v>
          </cell>
          <cell r="BQ253">
            <v>0</v>
          </cell>
          <cell r="BR253">
            <v>0</v>
          </cell>
          <cell r="BV253">
            <v>0</v>
          </cell>
          <cell r="BW253">
            <v>0</v>
          </cell>
          <cell r="BX253">
            <v>0</v>
          </cell>
          <cell r="CB253">
            <v>0</v>
          </cell>
          <cell r="CC253">
            <v>0</v>
          </cell>
          <cell r="CG253">
            <v>0</v>
          </cell>
          <cell r="CH253">
            <v>0</v>
          </cell>
          <cell r="CL253">
            <v>0</v>
          </cell>
          <cell r="CM253">
            <v>0</v>
          </cell>
          <cell r="CQ253">
            <v>0</v>
          </cell>
          <cell r="CR253">
            <v>0</v>
          </cell>
          <cell r="CV253">
            <v>0</v>
          </cell>
          <cell r="CW253">
            <v>0</v>
          </cell>
          <cell r="DA253">
            <v>0</v>
          </cell>
          <cell r="DB253">
            <v>0</v>
          </cell>
          <cell r="DC253">
            <v>5</v>
          </cell>
          <cell r="DF253">
            <v>5</v>
          </cell>
          <cell r="DG253">
            <v>1</v>
          </cell>
          <cell r="DL253">
            <v>0</v>
          </cell>
          <cell r="DM253">
            <v>0</v>
          </cell>
          <cell r="DN253">
            <v>152</v>
          </cell>
          <cell r="DO253">
            <v>0</v>
          </cell>
          <cell r="DP253">
            <v>0</v>
          </cell>
          <cell r="DQ253">
            <v>152</v>
          </cell>
          <cell r="DR253">
            <v>1</v>
          </cell>
          <cell r="DS253">
            <v>13.818181818181818</v>
          </cell>
          <cell r="DT253">
            <v>164</v>
          </cell>
          <cell r="DU253" t="b">
            <v>1</v>
          </cell>
        </row>
        <row r="254">
          <cell r="A254">
            <v>24600</v>
          </cell>
          <cell r="B254">
            <v>1100</v>
          </cell>
          <cell r="E254">
            <v>17.399999999999999</v>
          </cell>
          <cell r="H254">
            <v>11</v>
          </cell>
          <cell r="K254">
            <v>17.399999999999999</v>
          </cell>
          <cell r="L254">
            <v>1</v>
          </cell>
          <cell r="M254">
            <v>1.5818181818181818</v>
          </cell>
          <cell r="Q254">
            <v>0</v>
          </cell>
          <cell r="R254">
            <v>0</v>
          </cell>
          <cell r="S254">
            <v>0</v>
          </cell>
          <cell r="W254">
            <v>0</v>
          </cell>
          <cell r="X254">
            <v>0</v>
          </cell>
          <cell r="Y254">
            <v>0</v>
          </cell>
          <cell r="AC254">
            <v>0</v>
          </cell>
          <cell r="AD254">
            <v>0</v>
          </cell>
          <cell r="AE254">
            <v>0</v>
          </cell>
          <cell r="AI254">
            <v>0</v>
          </cell>
          <cell r="AJ254">
            <v>0</v>
          </cell>
          <cell r="AK254">
            <v>17.399999999999999</v>
          </cell>
          <cell r="AL254">
            <v>1</v>
          </cell>
          <cell r="AM254">
            <v>11</v>
          </cell>
          <cell r="AN254">
            <v>1</v>
          </cell>
          <cell r="AR254">
            <v>0</v>
          </cell>
          <cell r="AS254">
            <v>0</v>
          </cell>
          <cell r="AW254">
            <v>0</v>
          </cell>
          <cell r="AX254">
            <v>0</v>
          </cell>
          <cell r="BB254">
            <v>0</v>
          </cell>
          <cell r="BC254">
            <v>0</v>
          </cell>
          <cell r="BG254">
            <v>0</v>
          </cell>
          <cell r="BH254">
            <v>0</v>
          </cell>
          <cell r="BL254">
            <v>0</v>
          </cell>
          <cell r="BM254">
            <v>0</v>
          </cell>
          <cell r="BQ254">
            <v>0</v>
          </cell>
          <cell r="BR254">
            <v>0</v>
          </cell>
          <cell r="BV254">
            <v>0</v>
          </cell>
          <cell r="BW254">
            <v>0</v>
          </cell>
          <cell r="BX254">
            <v>0</v>
          </cell>
          <cell r="CB254">
            <v>0</v>
          </cell>
          <cell r="CC254">
            <v>0</v>
          </cell>
          <cell r="CG254">
            <v>0</v>
          </cell>
          <cell r="CH254">
            <v>0</v>
          </cell>
          <cell r="CL254">
            <v>0</v>
          </cell>
          <cell r="CM254">
            <v>0</v>
          </cell>
          <cell r="CQ254">
            <v>0</v>
          </cell>
          <cell r="CR254">
            <v>0</v>
          </cell>
          <cell r="CV254">
            <v>0</v>
          </cell>
          <cell r="CW254">
            <v>0</v>
          </cell>
          <cell r="DA254">
            <v>0</v>
          </cell>
          <cell r="DB254">
            <v>0</v>
          </cell>
          <cell r="DF254">
            <v>0</v>
          </cell>
          <cell r="DG254">
            <v>0</v>
          </cell>
          <cell r="DL254">
            <v>0</v>
          </cell>
          <cell r="DM254">
            <v>0</v>
          </cell>
          <cell r="DN254">
            <v>0</v>
          </cell>
          <cell r="DO254">
            <v>0</v>
          </cell>
          <cell r="DP254">
            <v>0</v>
          </cell>
          <cell r="DQ254">
            <v>0</v>
          </cell>
          <cell r="DR254">
            <v>0</v>
          </cell>
          <cell r="DS254">
            <v>0</v>
          </cell>
          <cell r="DT254">
            <v>28.4</v>
          </cell>
          <cell r="DU254" t="b">
            <v>1</v>
          </cell>
        </row>
        <row r="255">
          <cell r="A255">
            <v>24700</v>
          </cell>
          <cell r="B255">
            <v>1100</v>
          </cell>
          <cell r="E255">
            <v>16.649999999999999</v>
          </cell>
          <cell r="H255">
            <v>11.5</v>
          </cell>
          <cell r="K255">
            <v>16.649999999999999</v>
          </cell>
          <cell r="L255">
            <v>1</v>
          </cell>
          <cell r="M255">
            <v>1.5136363636363634</v>
          </cell>
          <cell r="Q255">
            <v>0</v>
          </cell>
          <cell r="R255">
            <v>0</v>
          </cell>
          <cell r="S255">
            <v>0</v>
          </cell>
          <cell r="W255">
            <v>0</v>
          </cell>
          <cell r="X255">
            <v>0</v>
          </cell>
          <cell r="Y255">
            <v>0</v>
          </cell>
          <cell r="AC255">
            <v>0</v>
          </cell>
          <cell r="AD255">
            <v>0</v>
          </cell>
          <cell r="AE255">
            <v>0</v>
          </cell>
          <cell r="AI255">
            <v>0</v>
          </cell>
          <cell r="AJ255">
            <v>0</v>
          </cell>
          <cell r="AK255">
            <v>16.649999999999999</v>
          </cell>
          <cell r="AL255">
            <v>1</v>
          </cell>
          <cell r="AM255">
            <v>11.5</v>
          </cell>
          <cell r="AN255">
            <v>1</v>
          </cell>
          <cell r="AR255">
            <v>0</v>
          </cell>
          <cell r="AS255">
            <v>0</v>
          </cell>
          <cell r="AW255">
            <v>0</v>
          </cell>
          <cell r="AX255">
            <v>0</v>
          </cell>
          <cell r="AY255">
            <v>2.2999999999999998</v>
          </cell>
          <cell r="BB255">
            <v>2.2999999999999998</v>
          </cell>
          <cell r="BC255">
            <v>1</v>
          </cell>
          <cell r="BG255">
            <v>0</v>
          </cell>
          <cell r="BH255">
            <v>0</v>
          </cell>
          <cell r="BL255">
            <v>0</v>
          </cell>
          <cell r="BM255">
            <v>0</v>
          </cell>
          <cell r="BQ255">
            <v>0</v>
          </cell>
          <cell r="BR255">
            <v>0</v>
          </cell>
          <cell r="BV255">
            <v>0</v>
          </cell>
          <cell r="BW255">
            <v>0</v>
          </cell>
          <cell r="BX255">
            <v>0</v>
          </cell>
          <cell r="CB255">
            <v>0</v>
          </cell>
          <cell r="CC255">
            <v>0</v>
          </cell>
          <cell r="CG255">
            <v>0</v>
          </cell>
          <cell r="CH255">
            <v>0</v>
          </cell>
          <cell r="CL255">
            <v>0</v>
          </cell>
          <cell r="CM255">
            <v>0</v>
          </cell>
          <cell r="CQ255">
            <v>0</v>
          </cell>
          <cell r="CR255">
            <v>0</v>
          </cell>
          <cell r="CV255">
            <v>0</v>
          </cell>
          <cell r="CW255">
            <v>0</v>
          </cell>
          <cell r="DA255">
            <v>0</v>
          </cell>
          <cell r="DB255">
            <v>0</v>
          </cell>
          <cell r="DF255">
            <v>0</v>
          </cell>
          <cell r="DG255">
            <v>0</v>
          </cell>
          <cell r="DL255">
            <v>0</v>
          </cell>
          <cell r="DM255">
            <v>0</v>
          </cell>
          <cell r="DN255">
            <v>0</v>
          </cell>
          <cell r="DO255">
            <v>0</v>
          </cell>
          <cell r="DP255">
            <v>0</v>
          </cell>
          <cell r="DQ255">
            <v>0</v>
          </cell>
          <cell r="DR255">
            <v>0</v>
          </cell>
          <cell r="DS255">
            <v>0</v>
          </cell>
          <cell r="DT255">
            <v>30.45</v>
          </cell>
          <cell r="DU255" t="b">
            <v>1</v>
          </cell>
        </row>
        <row r="256">
          <cell r="A256">
            <v>24800</v>
          </cell>
          <cell r="B256">
            <v>1100</v>
          </cell>
          <cell r="E256">
            <v>14.15</v>
          </cell>
          <cell r="H256">
            <v>4.55</v>
          </cell>
          <cell r="K256">
            <v>14.15</v>
          </cell>
          <cell r="L256">
            <v>1</v>
          </cell>
          <cell r="M256">
            <v>1.2863636363636364</v>
          </cell>
          <cell r="Q256">
            <v>0</v>
          </cell>
          <cell r="R256">
            <v>0</v>
          </cell>
          <cell r="S256">
            <v>0</v>
          </cell>
          <cell r="W256">
            <v>0</v>
          </cell>
          <cell r="X256">
            <v>0</v>
          </cell>
          <cell r="Y256">
            <v>0</v>
          </cell>
          <cell r="AC256">
            <v>0</v>
          </cell>
          <cell r="AD256">
            <v>0</v>
          </cell>
          <cell r="AE256">
            <v>0</v>
          </cell>
          <cell r="AI256">
            <v>0</v>
          </cell>
          <cell r="AJ256">
            <v>0</v>
          </cell>
          <cell r="AK256">
            <v>14.15</v>
          </cell>
          <cell r="AL256">
            <v>1</v>
          </cell>
          <cell r="AM256">
            <v>4.55</v>
          </cell>
          <cell r="AN256">
            <v>1</v>
          </cell>
          <cell r="AR256">
            <v>0</v>
          </cell>
          <cell r="AS256">
            <v>0</v>
          </cell>
          <cell r="AW256">
            <v>0</v>
          </cell>
          <cell r="AX256">
            <v>0</v>
          </cell>
          <cell r="AY256">
            <v>4.919999999999999</v>
          </cell>
          <cell r="BB256">
            <v>4.919999999999999</v>
          </cell>
          <cell r="BC256">
            <v>1</v>
          </cell>
          <cell r="BG256">
            <v>0</v>
          </cell>
          <cell r="BH256">
            <v>0</v>
          </cell>
          <cell r="BL256">
            <v>0</v>
          </cell>
          <cell r="BM256">
            <v>0</v>
          </cell>
          <cell r="BQ256">
            <v>0</v>
          </cell>
          <cell r="BR256">
            <v>0</v>
          </cell>
          <cell r="BV256">
            <v>0</v>
          </cell>
          <cell r="BW256">
            <v>0</v>
          </cell>
          <cell r="BX256">
            <v>0</v>
          </cell>
          <cell r="CB256">
            <v>0</v>
          </cell>
          <cell r="CC256">
            <v>0</v>
          </cell>
          <cell r="CG256">
            <v>0</v>
          </cell>
          <cell r="CH256">
            <v>0</v>
          </cell>
          <cell r="CL256">
            <v>0</v>
          </cell>
          <cell r="CM256">
            <v>0</v>
          </cell>
          <cell r="CQ256">
            <v>0</v>
          </cell>
          <cell r="CR256">
            <v>0</v>
          </cell>
          <cell r="CS256">
            <v>17.600000000000001</v>
          </cell>
          <cell r="CV256">
            <v>17.600000000000001</v>
          </cell>
          <cell r="CW256">
            <v>1</v>
          </cell>
          <cell r="DA256">
            <v>0</v>
          </cell>
          <cell r="DB256">
            <v>0</v>
          </cell>
          <cell r="DF256">
            <v>0</v>
          </cell>
          <cell r="DG256">
            <v>0</v>
          </cell>
          <cell r="DL256">
            <v>0</v>
          </cell>
          <cell r="DM256">
            <v>0</v>
          </cell>
          <cell r="DN256">
            <v>0</v>
          </cell>
          <cell r="DO256">
            <v>0</v>
          </cell>
          <cell r="DP256">
            <v>0</v>
          </cell>
          <cell r="DQ256">
            <v>0</v>
          </cell>
          <cell r="DR256">
            <v>0</v>
          </cell>
          <cell r="DS256">
            <v>0</v>
          </cell>
          <cell r="DT256">
            <v>23.619999999999997</v>
          </cell>
          <cell r="DU256" t="b">
            <v>1</v>
          </cell>
        </row>
        <row r="257">
          <cell r="A257">
            <v>24900</v>
          </cell>
          <cell r="B257">
            <v>1100</v>
          </cell>
          <cell r="K257">
            <v>0</v>
          </cell>
          <cell r="L257">
            <v>0</v>
          </cell>
          <cell r="M257">
            <v>0</v>
          </cell>
          <cell r="Q257">
            <v>0</v>
          </cell>
          <cell r="R257">
            <v>0</v>
          </cell>
          <cell r="S257">
            <v>0</v>
          </cell>
          <cell r="W257">
            <v>0</v>
          </cell>
          <cell r="X257">
            <v>0</v>
          </cell>
          <cell r="Y257">
            <v>0</v>
          </cell>
          <cell r="Z257">
            <v>22.959999999999997</v>
          </cell>
          <cell r="AC257">
            <v>22.959999999999997</v>
          </cell>
          <cell r="AD257">
            <v>1</v>
          </cell>
          <cell r="AE257">
            <v>2.0872727272727274</v>
          </cell>
          <cell r="AI257">
            <v>0</v>
          </cell>
          <cell r="AJ257">
            <v>0</v>
          </cell>
          <cell r="AK257">
            <v>0</v>
          </cell>
          <cell r="AL257">
            <v>0</v>
          </cell>
          <cell r="AM257">
            <v>0</v>
          </cell>
          <cell r="AN257">
            <v>0</v>
          </cell>
          <cell r="AR257">
            <v>0</v>
          </cell>
          <cell r="AS257">
            <v>0</v>
          </cell>
          <cell r="AW257">
            <v>0</v>
          </cell>
          <cell r="AX257">
            <v>0</v>
          </cell>
          <cell r="BB257">
            <v>0</v>
          </cell>
          <cell r="BC257">
            <v>0</v>
          </cell>
          <cell r="BD257">
            <v>0.85</v>
          </cell>
          <cell r="BG257">
            <v>0.85</v>
          </cell>
          <cell r="BH257">
            <v>1</v>
          </cell>
          <cell r="BL257">
            <v>0</v>
          </cell>
          <cell r="BM257">
            <v>0</v>
          </cell>
          <cell r="BQ257">
            <v>0</v>
          </cell>
          <cell r="BR257">
            <v>0</v>
          </cell>
          <cell r="BV257">
            <v>0</v>
          </cell>
          <cell r="BW257">
            <v>0</v>
          </cell>
          <cell r="BX257">
            <v>0</v>
          </cell>
          <cell r="CB257">
            <v>0</v>
          </cell>
          <cell r="CC257">
            <v>0</v>
          </cell>
          <cell r="CG257">
            <v>0</v>
          </cell>
          <cell r="CH257">
            <v>0</v>
          </cell>
          <cell r="CL257">
            <v>0</v>
          </cell>
          <cell r="CM257">
            <v>0</v>
          </cell>
          <cell r="CQ257">
            <v>0</v>
          </cell>
          <cell r="CR257">
            <v>0</v>
          </cell>
          <cell r="CT257">
            <v>264</v>
          </cell>
          <cell r="CV257">
            <v>264</v>
          </cell>
          <cell r="CW257">
            <v>2</v>
          </cell>
          <cell r="DA257">
            <v>0</v>
          </cell>
          <cell r="DB257">
            <v>0</v>
          </cell>
          <cell r="DF257">
            <v>0</v>
          </cell>
          <cell r="DG257">
            <v>0</v>
          </cell>
          <cell r="DL257">
            <v>0</v>
          </cell>
          <cell r="DM257">
            <v>0</v>
          </cell>
          <cell r="DN257">
            <v>0</v>
          </cell>
          <cell r="DO257">
            <v>0</v>
          </cell>
          <cell r="DP257">
            <v>0</v>
          </cell>
          <cell r="DQ257">
            <v>0</v>
          </cell>
          <cell r="DR257">
            <v>0</v>
          </cell>
          <cell r="DS257">
            <v>0</v>
          </cell>
          <cell r="DT257">
            <v>23.81</v>
          </cell>
          <cell r="DU257" t="b">
            <v>1</v>
          </cell>
        </row>
        <row r="258">
          <cell r="A258">
            <v>25000</v>
          </cell>
          <cell r="B258">
            <v>1100</v>
          </cell>
          <cell r="E258">
            <v>10.899999999999999</v>
          </cell>
          <cell r="H258">
            <v>4.5</v>
          </cell>
          <cell r="K258">
            <v>10.899999999999999</v>
          </cell>
          <cell r="L258">
            <v>1</v>
          </cell>
          <cell r="M258">
            <v>0.99090909090909074</v>
          </cell>
          <cell r="Q258">
            <v>0</v>
          </cell>
          <cell r="R258">
            <v>0</v>
          </cell>
          <cell r="S258">
            <v>0</v>
          </cell>
          <cell r="W258">
            <v>0</v>
          </cell>
          <cell r="X258">
            <v>0</v>
          </cell>
          <cell r="Y258">
            <v>0</v>
          </cell>
          <cell r="AC258">
            <v>0</v>
          </cell>
          <cell r="AD258">
            <v>0</v>
          </cell>
          <cell r="AE258">
            <v>0</v>
          </cell>
          <cell r="AI258">
            <v>0</v>
          </cell>
          <cell r="AJ258">
            <v>0</v>
          </cell>
          <cell r="AK258">
            <v>10.899999999999999</v>
          </cell>
          <cell r="AL258">
            <v>1</v>
          </cell>
          <cell r="AM258">
            <v>4.5</v>
          </cell>
          <cell r="AN258">
            <v>1</v>
          </cell>
          <cell r="AR258">
            <v>0</v>
          </cell>
          <cell r="AS258">
            <v>0</v>
          </cell>
          <cell r="AW258">
            <v>0</v>
          </cell>
          <cell r="AX258">
            <v>0</v>
          </cell>
          <cell r="AY258">
            <v>1.92</v>
          </cell>
          <cell r="BB258">
            <v>1.92</v>
          </cell>
          <cell r="BC258">
            <v>1</v>
          </cell>
          <cell r="BD258">
            <v>1.85</v>
          </cell>
          <cell r="BG258">
            <v>1.85</v>
          </cell>
          <cell r="BH258">
            <v>1</v>
          </cell>
          <cell r="BJ258">
            <v>0.27999999999999997</v>
          </cell>
          <cell r="BL258">
            <v>0.27999999999999997</v>
          </cell>
          <cell r="BM258">
            <v>2</v>
          </cell>
          <cell r="BQ258">
            <v>0</v>
          </cell>
          <cell r="BR258">
            <v>0</v>
          </cell>
          <cell r="BV258">
            <v>0</v>
          </cell>
          <cell r="BW258">
            <v>0</v>
          </cell>
          <cell r="BX258">
            <v>0</v>
          </cell>
          <cell r="CB258">
            <v>0</v>
          </cell>
          <cell r="CC258">
            <v>0</v>
          </cell>
          <cell r="CG258">
            <v>0</v>
          </cell>
          <cell r="CH258">
            <v>0</v>
          </cell>
          <cell r="CL258">
            <v>0</v>
          </cell>
          <cell r="CM258">
            <v>0</v>
          </cell>
          <cell r="CQ258">
            <v>0</v>
          </cell>
          <cell r="CR258">
            <v>0</v>
          </cell>
          <cell r="CV258">
            <v>0</v>
          </cell>
          <cell r="CW258">
            <v>0</v>
          </cell>
          <cell r="DA258">
            <v>0</v>
          </cell>
          <cell r="DB258">
            <v>0</v>
          </cell>
          <cell r="DF258">
            <v>0</v>
          </cell>
          <cell r="DG258">
            <v>0</v>
          </cell>
          <cell r="DL258">
            <v>0</v>
          </cell>
          <cell r="DM258">
            <v>0</v>
          </cell>
          <cell r="DN258">
            <v>0</v>
          </cell>
          <cell r="DO258">
            <v>0</v>
          </cell>
          <cell r="DP258">
            <v>0</v>
          </cell>
          <cell r="DQ258">
            <v>0</v>
          </cell>
          <cell r="DR258">
            <v>0</v>
          </cell>
          <cell r="DS258">
            <v>0</v>
          </cell>
          <cell r="DT258">
            <v>19.450000000000003</v>
          </cell>
          <cell r="DU258" t="b">
            <v>1</v>
          </cell>
        </row>
        <row r="259">
          <cell r="A259">
            <v>25100</v>
          </cell>
          <cell r="B259">
            <v>1100</v>
          </cell>
          <cell r="E259">
            <v>1.5</v>
          </cell>
          <cell r="K259">
            <v>1.5</v>
          </cell>
          <cell r="L259">
            <v>1</v>
          </cell>
          <cell r="M259">
            <v>0.13636363636363638</v>
          </cell>
          <cell r="Q259">
            <v>0</v>
          </cell>
          <cell r="R259">
            <v>0</v>
          </cell>
          <cell r="S259">
            <v>0</v>
          </cell>
          <cell r="W259">
            <v>0</v>
          </cell>
          <cell r="X259">
            <v>0</v>
          </cell>
          <cell r="Y259">
            <v>0</v>
          </cell>
          <cell r="AC259">
            <v>0</v>
          </cell>
          <cell r="AD259">
            <v>0</v>
          </cell>
          <cell r="AE259">
            <v>0</v>
          </cell>
          <cell r="AI259">
            <v>0</v>
          </cell>
          <cell r="AJ259">
            <v>0</v>
          </cell>
          <cell r="AK259">
            <v>1.5</v>
          </cell>
          <cell r="AL259">
            <v>1</v>
          </cell>
          <cell r="AM259">
            <v>0</v>
          </cell>
          <cell r="AN259">
            <v>0</v>
          </cell>
          <cell r="AR259">
            <v>0</v>
          </cell>
          <cell r="AS259">
            <v>0</v>
          </cell>
          <cell r="AW259">
            <v>0</v>
          </cell>
          <cell r="AX259">
            <v>0</v>
          </cell>
          <cell r="BB259">
            <v>0</v>
          </cell>
          <cell r="BC259">
            <v>0</v>
          </cell>
          <cell r="BG259">
            <v>0</v>
          </cell>
          <cell r="BH259">
            <v>0</v>
          </cell>
          <cell r="BL259">
            <v>0</v>
          </cell>
          <cell r="BM259">
            <v>0</v>
          </cell>
          <cell r="BQ259">
            <v>0</v>
          </cell>
          <cell r="BR259">
            <v>0</v>
          </cell>
          <cell r="BV259">
            <v>0</v>
          </cell>
          <cell r="BW259">
            <v>0</v>
          </cell>
          <cell r="BX259">
            <v>0</v>
          </cell>
          <cell r="CB259">
            <v>0</v>
          </cell>
          <cell r="CC259">
            <v>0</v>
          </cell>
          <cell r="CG259">
            <v>0</v>
          </cell>
          <cell r="CH259">
            <v>0</v>
          </cell>
          <cell r="CL259">
            <v>0</v>
          </cell>
          <cell r="CM259">
            <v>0</v>
          </cell>
          <cell r="CQ259">
            <v>0</v>
          </cell>
          <cell r="CR259">
            <v>0</v>
          </cell>
          <cell r="CV259">
            <v>0</v>
          </cell>
          <cell r="CW259">
            <v>0</v>
          </cell>
          <cell r="DA259">
            <v>0</v>
          </cell>
          <cell r="DB259">
            <v>0</v>
          </cell>
          <cell r="DF259">
            <v>0</v>
          </cell>
          <cell r="DG259">
            <v>0</v>
          </cell>
          <cell r="DL259">
            <v>0</v>
          </cell>
          <cell r="DM259">
            <v>0</v>
          </cell>
          <cell r="DN259">
            <v>0</v>
          </cell>
          <cell r="DO259">
            <v>0</v>
          </cell>
          <cell r="DP259">
            <v>0</v>
          </cell>
          <cell r="DQ259">
            <v>0</v>
          </cell>
          <cell r="DR259">
            <v>0</v>
          </cell>
          <cell r="DS259">
            <v>0</v>
          </cell>
          <cell r="DT259">
            <v>1.5</v>
          </cell>
          <cell r="DU259" t="b">
            <v>1</v>
          </cell>
        </row>
        <row r="260">
          <cell r="A260">
            <v>25200</v>
          </cell>
          <cell r="B260">
            <v>1100</v>
          </cell>
          <cell r="E260">
            <v>4.3</v>
          </cell>
          <cell r="K260">
            <v>4.3</v>
          </cell>
          <cell r="L260">
            <v>1</v>
          </cell>
          <cell r="M260">
            <v>0.39090909090909087</v>
          </cell>
          <cell r="Q260">
            <v>0</v>
          </cell>
          <cell r="R260">
            <v>0</v>
          </cell>
          <cell r="S260">
            <v>0</v>
          </cell>
          <cell r="W260">
            <v>0</v>
          </cell>
          <cell r="X260">
            <v>0</v>
          </cell>
          <cell r="Y260">
            <v>0</v>
          </cell>
          <cell r="AC260">
            <v>0</v>
          </cell>
          <cell r="AD260">
            <v>0</v>
          </cell>
          <cell r="AE260">
            <v>0</v>
          </cell>
          <cell r="AI260">
            <v>0</v>
          </cell>
          <cell r="AJ260">
            <v>0</v>
          </cell>
          <cell r="AK260">
            <v>4.3</v>
          </cell>
          <cell r="AL260">
            <v>1</v>
          </cell>
          <cell r="AM260">
            <v>0</v>
          </cell>
          <cell r="AN260">
            <v>0</v>
          </cell>
          <cell r="AR260">
            <v>0</v>
          </cell>
          <cell r="AS260">
            <v>0</v>
          </cell>
          <cell r="AW260">
            <v>0</v>
          </cell>
          <cell r="AX260">
            <v>0</v>
          </cell>
          <cell r="BB260">
            <v>0</v>
          </cell>
          <cell r="BC260">
            <v>0</v>
          </cell>
          <cell r="BG260">
            <v>0</v>
          </cell>
          <cell r="BH260">
            <v>0</v>
          </cell>
          <cell r="BL260">
            <v>0</v>
          </cell>
          <cell r="BM260">
            <v>0</v>
          </cell>
          <cell r="BQ260">
            <v>0</v>
          </cell>
          <cell r="BR260">
            <v>0</v>
          </cell>
          <cell r="BV260">
            <v>0</v>
          </cell>
          <cell r="BW260">
            <v>0</v>
          </cell>
          <cell r="BX260">
            <v>0</v>
          </cell>
          <cell r="CB260">
            <v>0</v>
          </cell>
          <cell r="CC260">
            <v>0</v>
          </cell>
          <cell r="CG260">
            <v>0</v>
          </cell>
          <cell r="CH260">
            <v>0</v>
          </cell>
          <cell r="CL260">
            <v>0</v>
          </cell>
          <cell r="CM260">
            <v>0</v>
          </cell>
          <cell r="CQ260">
            <v>0</v>
          </cell>
          <cell r="CR260">
            <v>0</v>
          </cell>
          <cell r="CV260">
            <v>0</v>
          </cell>
          <cell r="CW260">
            <v>0</v>
          </cell>
          <cell r="DA260">
            <v>0</v>
          </cell>
          <cell r="DB260">
            <v>0</v>
          </cell>
          <cell r="DF260">
            <v>0</v>
          </cell>
          <cell r="DG260">
            <v>0</v>
          </cell>
          <cell r="DL260">
            <v>0</v>
          </cell>
          <cell r="DM260">
            <v>0</v>
          </cell>
          <cell r="DN260">
            <v>0</v>
          </cell>
          <cell r="DO260">
            <v>0</v>
          </cell>
          <cell r="DP260">
            <v>0</v>
          </cell>
          <cell r="DQ260">
            <v>0</v>
          </cell>
          <cell r="DR260">
            <v>0</v>
          </cell>
          <cell r="DS260">
            <v>0</v>
          </cell>
          <cell r="DT260">
            <v>4.3</v>
          </cell>
          <cell r="DU260" t="b">
            <v>1</v>
          </cell>
        </row>
        <row r="261">
          <cell r="A261">
            <v>25300</v>
          </cell>
          <cell r="B261">
            <v>1100</v>
          </cell>
          <cell r="E261">
            <v>27.5</v>
          </cell>
          <cell r="H261">
            <v>2.5</v>
          </cell>
          <cell r="K261">
            <v>27.5</v>
          </cell>
          <cell r="L261">
            <v>1</v>
          </cell>
          <cell r="M261">
            <v>2.5</v>
          </cell>
          <cell r="Q261">
            <v>0</v>
          </cell>
          <cell r="R261">
            <v>0</v>
          </cell>
          <cell r="S261">
            <v>0</v>
          </cell>
          <cell r="W261">
            <v>0</v>
          </cell>
          <cell r="X261">
            <v>0</v>
          </cell>
          <cell r="Y261">
            <v>0</v>
          </cell>
          <cell r="Z261">
            <v>5.21</v>
          </cell>
          <cell r="AC261">
            <v>5.21</v>
          </cell>
          <cell r="AD261">
            <v>1</v>
          </cell>
          <cell r="AE261">
            <v>0.47363636363636369</v>
          </cell>
          <cell r="AI261">
            <v>0</v>
          </cell>
          <cell r="AJ261">
            <v>0</v>
          </cell>
          <cell r="AK261">
            <v>27.5</v>
          </cell>
          <cell r="AL261">
            <v>1</v>
          </cell>
          <cell r="AM261">
            <v>2.5</v>
          </cell>
          <cell r="AN261">
            <v>1</v>
          </cell>
          <cell r="AR261">
            <v>0</v>
          </cell>
          <cell r="AS261">
            <v>0</v>
          </cell>
          <cell r="AW261">
            <v>0</v>
          </cell>
          <cell r="AX261">
            <v>0</v>
          </cell>
          <cell r="BB261">
            <v>0</v>
          </cell>
          <cell r="BC261">
            <v>0</v>
          </cell>
          <cell r="BG261">
            <v>0</v>
          </cell>
          <cell r="BH261">
            <v>0</v>
          </cell>
          <cell r="BI261">
            <v>0.36</v>
          </cell>
          <cell r="BL261">
            <v>0.36</v>
          </cell>
          <cell r="BM261">
            <v>1</v>
          </cell>
          <cell r="BQ261">
            <v>0</v>
          </cell>
          <cell r="BR261">
            <v>0</v>
          </cell>
          <cell r="BV261">
            <v>0</v>
          </cell>
          <cell r="BW261">
            <v>0</v>
          </cell>
          <cell r="BX261">
            <v>0</v>
          </cell>
          <cell r="CB261">
            <v>0</v>
          </cell>
          <cell r="CC261">
            <v>0</v>
          </cell>
          <cell r="CG261">
            <v>0</v>
          </cell>
          <cell r="CH261">
            <v>0</v>
          </cell>
          <cell r="CL261">
            <v>0</v>
          </cell>
          <cell r="CM261">
            <v>0</v>
          </cell>
          <cell r="CQ261">
            <v>0</v>
          </cell>
          <cell r="CR261">
            <v>0</v>
          </cell>
          <cell r="CV261">
            <v>0</v>
          </cell>
          <cell r="CW261">
            <v>0</v>
          </cell>
          <cell r="DA261">
            <v>0</v>
          </cell>
          <cell r="DB261">
            <v>0</v>
          </cell>
          <cell r="DF261">
            <v>0</v>
          </cell>
          <cell r="DG261">
            <v>0</v>
          </cell>
          <cell r="DL261">
            <v>0</v>
          </cell>
          <cell r="DM261">
            <v>0</v>
          </cell>
          <cell r="DN261">
            <v>0</v>
          </cell>
          <cell r="DO261">
            <v>0</v>
          </cell>
          <cell r="DP261">
            <v>0</v>
          </cell>
          <cell r="DQ261">
            <v>0</v>
          </cell>
          <cell r="DR261">
            <v>0</v>
          </cell>
          <cell r="DS261">
            <v>0</v>
          </cell>
          <cell r="DT261">
            <v>35.57</v>
          </cell>
          <cell r="DU261" t="b">
            <v>1</v>
          </cell>
        </row>
        <row r="262">
          <cell r="A262">
            <v>25400</v>
          </cell>
          <cell r="B262">
            <v>1100</v>
          </cell>
          <cell r="E262">
            <v>10.6</v>
          </cell>
          <cell r="H262">
            <v>3.5</v>
          </cell>
          <cell r="K262">
            <v>10.6</v>
          </cell>
          <cell r="L262">
            <v>1</v>
          </cell>
          <cell r="M262">
            <v>0.96363636363636351</v>
          </cell>
          <cell r="Q262">
            <v>0</v>
          </cell>
          <cell r="R262">
            <v>0</v>
          </cell>
          <cell r="S262">
            <v>0</v>
          </cell>
          <cell r="W262">
            <v>0</v>
          </cell>
          <cell r="X262">
            <v>0</v>
          </cell>
          <cell r="Y262">
            <v>0</v>
          </cell>
          <cell r="AC262">
            <v>0</v>
          </cell>
          <cell r="AD262">
            <v>0</v>
          </cell>
          <cell r="AE262">
            <v>0</v>
          </cell>
          <cell r="AI262">
            <v>0</v>
          </cell>
          <cell r="AJ262">
            <v>0</v>
          </cell>
          <cell r="AK262">
            <v>10.6</v>
          </cell>
          <cell r="AL262">
            <v>1</v>
          </cell>
          <cell r="AM262">
            <v>3.5</v>
          </cell>
          <cell r="AN262">
            <v>1</v>
          </cell>
          <cell r="AR262">
            <v>0</v>
          </cell>
          <cell r="AS262">
            <v>0</v>
          </cell>
          <cell r="AW262">
            <v>0</v>
          </cell>
          <cell r="AX262">
            <v>0</v>
          </cell>
          <cell r="BB262">
            <v>0</v>
          </cell>
          <cell r="BC262">
            <v>0</v>
          </cell>
          <cell r="BG262">
            <v>0</v>
          </cell>
          <cell r="BH262">
            <v>0</v>
          </cell>
          <cell r="BI262">
            <v>0.97999999999999987</v>
          </cell>
          <cell r="BL262">
            <v>0.97999999999999987</v>
          </cell>
          <cell r="BM262">
            <v>1</v>
          </cell>
          <cell r="BQ262">
            <v>0</v>
          </cell>
          <cell r="BR262">
            <v>0</v>
          </cell>
          <cell r="BV262">
            <v>0</v>
          </cell>
          <cell r="BW262">
            <v>0</v>
          </cell>
          <cell r="BX262">
            <v>0</v>
          </cell>
          <cell r="CB262">
            <v>0</v>
          </cell>
          <cell r="CC262">
            <v>0</v>
          </cell>
          <cell r="CG262">
            <v>0</v>
          </cell>
          <cell r="CH262">
            <v>0</v>
          </cell>
          <cell r="CL262">
            <v>0</v>
          </cell>
          <cell r="CM262">
            <v>0</v>
          </cell>
          <cell r="CQ262">
            <v>0</v>
          </cell>
          <cell r="CR262">
            <v>0</v>
          </cell>
          <cell r="CV262">
            <v>0</v>
          </cell>
          <cell r="CW262">
            <v>0</v>
          </cell>
          <cell r="DA262">
            <v>0</v>
          </cell>
          <cell r="DB262">
            <v>0</v>
          </cell>
          <cell r="DF262">
            <v>0</v>
          </cell>
          <cell r="DG262">
            <v>0</v>
          </cell>
          <cell r="DL262">
            <v>0</v>
          </cell>
          <cell r="DM262">
            <v>0</v>
          </cell>
          <cell r="DN262">
            <v>0</v>
          </cell>
          <cell r="DO262">
            <v>0</v>
          </cell>
          <cell r="DP262">
            <v>0</v>
          </cell>
          <cell r="DQ262">
            <v>0</v>
          </cell>
          <cell r="DR262">
            <v>0</v>
          </cell>
          <cell r="DS262">
            <v>0</v>
          </cell>
          <cell r="DT262">
            <v>15.08</v>
          </cell>
          <cell r="DU262" t="b">
            <v>1</v>
          </cell>
        </row>
      </sheetData>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AT30"/>
  <sheetViews>
    <sheetView showGridLines="0" tabSelected="1" zoomScale="110" zoomScaleNormal="110" workbookViewId="0">
      <selection activeCell="B9" sqref="B9:D22"/>
    </sheetView>
  </sheetViews>
  <sheetFormatPr baseColWidth="10" defaultColWidth="8.28515625" defaultRowHeight="15" x14ac:dyDescent="0.25"/>
  <cols>
    <col min="1" max="1" width="8.28515625" style="1"/>
    <col min="2" max="3" width="8.5703125" style="1" bestFit="1" customWidth="1"/>
    <col min="4" max="4" width="9.85546875" style="1" bestFit="1" customWidth="1"/>
    <col min="5" max="5" width="14.140625" style="1" customWidth="1"/>
    <col min="6" max="8" width="8.5703125" style="1" bestFit="1" customWidth="1"/>
    <col min="9" max="9" width="15.7109375" style="1" bestFit="1" customWidth="1"/>
    <col min="10" max="10" width="8.5703125" style="1" bestFit="1" customWidth="1"/>
    <col min="11" max="11" width="43.140625" style="1" bestFit="1" customWidth="1"/>
    <col min="12" max="12" width="16.7109375" style="1" customWidth="1"/>
    <col min="13" max="16" width="8.5703125" style="1" bestFit="1" customWidth="1"/>
    <col min="17" max="17" width="8.5703125" style="1" customWidth="1"/>
    <col min="18" max="18" width="12.140625" style="1" customWidth="1"/>
    <col min="19" max="20" width="8.5703125" style="1" bestFit="1" customWidth="1"/>
    <col min="21" max="23" width="8.28515625" style="1" customWidth="1"/>
    <col min="24" max="24" width="15.7109375" style="1" bestFit="1" customWidth="1"/>
    <col min="25" max="25" width="15.85546875" style="1" bestFit="1" customWidth="1"/>
    <col min="26" max="27" width="15.7109375" style="1" bestFit="1" customWidth="1"/>
    <col min="28" max="28" width="8.5703125" style="1" bestFit="1" customWidth="1"/>
    <col min="29" max="32" width="8.28515625" style="1"/>
    <col min="33" max="46" width="8.5703125" style="1" bestFit="1" customWidth="1"/>
    <col min="47" max="16384" width="8.28515625" style="1"/>
  </cols>
  <sheetData>
    <row r="1" spans="2:46" x14ac:dyDescent="0.25">
      <c r="X1" s="2">
        <f>X5*X6/(1-X6/X7)/100</f>
        <v>0.85799999999999998</v>
      </c>
    </row>
    <row r="2" spans="2:46" x14ac:dyDescent="0.25">
      <c r="W2" s="1" t="s">
        <v>1</v>
      </c>
      <c r="X2" s="1">
        <v>10</v>
      </c>
      <c r="Y2" s="1">
        <v>50</v>
      </c>
    </row>
    <row r="3" spans="2:46" x14ac:dyDescent="0.25">
      <c r="W3" s="1" t="s">
        <v>2</v>
      </c>
      <c r="X3" s="1">
        <v>10</v>
      </c>
      <c r="Y3" s="1" t="s">
        <v>23</v>
      </c>
    </row>
    <row r="4" spans="2:46" x14ac:dyDescent="0.25">
      <c r="W4" s="1" t="s">
        <v>22</v>
      </c>
      <c r="X4" s="1" t="s">
        <v>23</v>
      </c>
      <c r="Y4" s="1">
        <v>10</v>
      </c>
    </row>
    <row r="5" spans="2:46" x14ac:dyDescent="0.25">
      <c r="W5" s="1" t="s">
        <v>25</v>
      </c>
      <c r="X5" s="1">
        <v>6</v>
      </c>
      <c r="Y5" s="1">
        <v>15</v>
      </c>
    </row>
    <row r="6" spans="2:46" x14ac:dyDescent="0.25">
      <c r="B6" s="3" t="s">
        <v>28</v>
      </c>
      <c r="C6" s="4" t="s">
        <v>29</v>
      </c>
      <c r="D6" s="4" t="s">
        <v>30</v>
      </c>
      <c r="E6" s="5"/>
      <c r="S6" s="6"/>
      <c r="T6" s="6"/>
      <c r="U6" s="6"/>
      <c r="V6" s="6"/>
      <c r="W6" s="1" t="s">
        <v>26</v>
      </c>
      <c r="X6" s="1">
        <v>2.2000000000000002</v>
      </c>
      <c r="Y6" s="1">
        <v>1.9</v>
      </c>
    </row>
    <row r="7" spans="2:46" ht="15.75" thickBot="1" x14ac:dyDescent="0.3">
      <c r="B7" s="61">
        <v>2</v>
      </c>
      <c r="C7" s="62">
        <v>26</v>
      </c>
      <c r="D7" s="62">
        <v>0</v>
      </c>
      <c r="E7" s="54" t="s">
        <v>0</v>
      </c>
      <c r="F7" s="63">
        <f>MROUND(B7+C7/60+D7/3600,0.5)</f>
        <v>2.5</v>
      </c>
      <c r="S7" s="6"/>
      <c r="T7" s="6"/>
      <c r="U7" s="6"/>
      <c r="V7" s="6"/>
      <c r="W7" s="1" t="s">
        <v>27</v>
      </c>
      <c r="X7" s="1">
        <v>2.6</v>
      </c>
      <c r="Y7" s="1">
        <v>2.75</v>
      </c>
    </row>
    <row r="8" spans="2:46" ht="15.75" thickBot="1" x14ac:dyDescent="0.3">
      <c r="B8" s="7"/>
      <c r="J8" s="53">
        <v>100</v>
      </c>
      <c r="W8" s="1" t="s">
        <v>3</v>
      </c>
      <c r="X8" s="1">
        <v>0.1</v>
      </c>
      <c r="Y8" s="1">
        <f>Y5*Y6/(1-Y6/Y7)/100</f>
        <v>0.92205882352941171</v>
      </c>
      <c r="Z8" s="1">
        <v>220</v>
      </c>
      <c r="AB8" s="1">
        <v>100</v>
      </c>
    </row>
    <row r="9" spans="2:46" ht="42.75" x14ac:dyDescent="0.25">
      <c r="B9" s="8" t="s">
        <v>4</v>
      </c>
      <c r="C9" s="8" t="s">
        <v>5</v>
      </c>
      <c r="D9" s="9" t="s">
        <v>31</v>
      </c>
      <c r="E9" s="8" t="s">
        <v>6</v>
      </c>
      <c r="F9" s="9" t="s">
        <v>7</v>
      </c>
      <c r="G9" s="8" t="s">
        <v>0</v>
      </c>
      <c r="H9" s="8" t="s">
        <v>8</v>
      </c>
      <c r="I9" s="9" t="s">
        <v>9</v>
      </c>
      <c r="J9" s="52" t="s">
        <v>32</v>
      </c>
      <c r="K9" s="9" t="s">
        <v>33</v>
      </c>
      <c r="L9" s="9" t="s">
        <v>34</v>
      </c>
      <c r="N9" s="9" t="s">
        <v>35</v>
      </c>
      <c r="O9" s="9" t="s">
        <v>36</v>
      </c>
      <c r="P9" s="65" t="s">
        <v>24</v>
      </c>
      <c r="Q9" s="65" t="s">
        <v>61</v>
      </c>
      <c r="R9" s="9" t="s">
        <v>62</v>
      </c>
      <c r="X9" s="8" t="s">
        <v>37</v>
      </c>
      <c r="Y9" s="8" t="s">
        <v>38</v>
      </c>
      <c r="Z9" s="8" t="s">
        <v>37</v>
      </c>
      <c r="AB9" s="8" t="s">
        <v>38</v>
      </c>
      <c r="AE9" s="10" t="s">
        <v>39</v>
      </c>
      <c r="AF9" s="11" t="s">
        <v>40</v>
      </c>
      <c r="AG9" s="12">
        <v>50</v>
      </c>
      <c r="AH9" s="12">
        <v>48</v>
      </c>
      <c r="AI9" s="12">
        <v>46</v>
      </c>
      <c r="AJ9" s="12">
        <v>44</v>
      </c>
      <c r="AK9" s="12">
        <v>42</v>
      </c>
      <c r="AL9" s="12">
        <v>40</v>
      </c>
      <c r="AM9" s="12">
        <v>35</v>
      </c>
      <c r="AN9" s="12">
        <v>30</v>
      </c>
      <c r="AO9" s="12">
        <v>25</v>
      </c>
      <c r="AP9" s="12">
        <v>20</v>
      </c>
      <c r="AQ9" s="12">
        <v>15</v>
      </c>
      <c r="AR9" s="12">
        <v>10</v>
      </c>
      <c r="AS9" s="12">
        <v>5</v>
      </c>
      <c r="AT9" s="13">
        <v>0</v>
      </c>
    </row>
    <row r="10" spans="2:46" x14ac:dyDescent="0.25">
      <c r="B10" s="14" t="str">
        <f t="shared" ref="B10:B21" si="0">AE10</f>
        <v>Ene</v>
      </c>
      <c r="C10" s="49">
        <v>18.489999999999998</v>
      </c>
      <c r="D10" s="49">
        <v>192.15</v>
      </c>
      <c r="E10" s="15">
        <f>(C10/5)^1.514</f>
        <v>7.2427233523487331</v>
      </c>
      <c r="F10" s="15">
        <f>16*(10*C10/$E$22)^$E$23</f>
        <v>67.362540835288243</v>
      </c>
      <c r="G10" s="16">
        <f>IF($E$7="N",VLOOKUP($F$7,N!$B$37:$N$65,2,FALSE),VLOOKUP(TMI!$F$7,N!$B$4:$N$32,2,FALSE))</f>
        <v>11.9</v>
      </c>
      <c r="H10" s="14">
        <v>31</v>
      </c>
      <c r="I10" s="15">
        <f>F10*G10/12*H10/30</f>
        <v>69.027892539271761</v>
      </c>
      <c r="J10" s="26">
        <f t="shared" ref="J10:J18" si="1">IF(M10&lt;=0,0,IF(AND(M10&gt;0,M10&lt;100),M10,IF(M10&gt;=100,100,"Error")))</f>
        <v>100</v>
      </c>
      <c r="K10" s="16">
        <f>IF(M10&lt;=100,0,IF(M10&gt;100,M10-100,"Error"))</f>
        <v>123.12210746072822</v>
      </c>
      <c r="L10" s="16">
        <f t="shared" ref="L10:L21" si="2">IF(M10&gt;=0,0,IF(M10&lt;0,ABS(M10),"Error"))</f>
        <v>0</v>
      </c>
      <c r="M10" s="78">
        <f>J8+D10-I10</f>
        <v>223.12210746072822</v>
      </c>
      <c r="N10" s="17">
        <f t="shared" ref="N10:N21" si="3">100*K10/I10</f>
        <v>178.36573438871955</v>
      </c>
      <c r="O10" s="16">
        <f t="shared" ref="O10:O21" si="4">100*L10/I10</f>
        <v>0</v>
      </c>
      <c r="P10" s="66">
        <f t="shared" ref="P10:P21" si="5">ROUND(N10-0.6*O10,0)</f>
        <v>178</v>
      </c>
      <c r="Q10" s="67">
        <f>ROUND(100*((D10/I10)-1),0)</f>
        <v>178</v>
      </c>
      <c r="R10" s="55">
        <f>ROUND(75*((D10/I10)-1)+10,0)</f>
        <v>144</v>
      </c>
      <c r="S10" s="18">
        <f t="shared" ref="S10:S21" si="6">ROUND(100*(D10/I10-1),0)</f>
        <v>178</v>
      </c>
      <c r="T10" s="18">
        <f t="shared" ref="T10:T21" si="7">ROUND(75*(D10/I10-1)+10,0)</f>
        <v>144</v>
      </c>
      <c r="U10" s="19" t="str">
        <f>IF(P10&lt;=-40,"E",IF(AND(P10&gt;-40,P10&lt;=-20),"D",IF(AND(P10&gt;-20,P10&lt;=0),"C1",IF(AND(P10&gt;0,P10&lt;=20),"C2",IF(AND(P10&gt;20,P10&lt;=40),"B1",IF(AND(P10&gt;40,P10&lt;=60),"B2",IF(AND(P10&gt;60,P10&lt;=80),"B3",IF(AND(P10&gt;80,P10&lt;=100),"B4",IF(P10&gt;100,"A")))))))))</f>
        <v>A</v>
      </c>
      <c r="V10" s="19" t="str">
        <f t="shared" ref="V10:W21" si="8">IF(S10&lt;=-40,"E",IF(AND(S10&gt;-40,S10&lt;=-20),"D",IF(AND(S10&gt;-20,S10&lt;=0),"C1",IF(AND(S10&gt;0,S10&lt;=20),"C2",IF(AND(S10&gt;20,S10&lt;=40),"B1",IF(AND(S10&gt;40,S10&lt;=60),"B2",IF(AND(S10&gt;60,S10&lt;=80),"B3",IF(AND(S10&gt;80,S10&lt;=100),"B4",IF(S10&gt;100,"A")))))))))</f>
        <v>A</v>
      </c>
      <c r="W10" s="19" t="str">
        <f t="shared" si="8"/>
        <v>A</v>
      </c>
      <c r="X10" s="57" t="e">
        <f ca="1">[18]!ME_Famb_coarse(X$3,X$2,P10,X$8)</f>
        <v>#NAME?</v>
      </c>
      <c r="Y10" s="57" t="e">
        <f ca="1">[18]!ME_Famb_fine(Y$2,Y$4,P10,Y$8)</f>
        <v>#NAME?</v>
      </c>
      <c r="Z10" s="57" t="e">
        <f t="shared" ref="Z10:Z21" ca="1" si="9">MROUND(Z$8*X10,5)</f>
        <v>#NAME?</v>
      </c>
      <c r="AA10" s="18" t="e">
        <f ca="1">118000000*(145.036*Z10)^-2.32</f>
        <v>#NAME?</v>
      </c>
      <c r="AB10" s="14" t="e">
        <f ca="1">MROUND(AB$8*Y10,5)</f>
        <v>#NAME?</v>
      </c>
      <c r="AC10" s="18" t="e">
        <f ca="1">118000000*(145.036*AB10)^-2.32</f>
        <v>#NAME?</v>
      </c>
      <c r="AE10" s="20" t="s">
        <v>10</v>
      </c>
      <c r="AF10" s="21" t="s">
        <v>16</v>
      </c>
      <c r="AG10" s="22">
        <v>8.5</v>
      </c>
      <c r="AH10" s="22">
        <v>8.8000000000000007</v>
      </c>
      <c r="AI10" s="22">
        <v>9.1</v>
      </c>
      <c r="AJ10" s="22">
        <v>9.3000000000000007</v>
      </c>
      <c r="AK10" s="22">
        <v>9.4</v>
      </c>
      <c r="AL10" s="22">
        <v>9.6</v>
      </c>
      <c r="AM10" s="22">
        <v>10.1</v>
      </c>
      <c r="AN10" s="22">
        <v>10.4</v>
      </c>
      <c r="AO10" s="22">
        <v>10.7</v>
      </c>
      <c r="AP10" s="22">
        <v>11</v>
      </c>
      <c r="AQ10" s="22">
        <v>11.3</v>
      </c>
      <c r="AR10" s="22">
        <v>11.6</v>
      </c>
      <c r="AS10" s="22">
        <v>11.8</v>
      </c>
      <c r="AT10" s="23">
        <v>12.1</v>
      </c>
    </row>
    <row r="11" spans="2:46" x14ac:dyDescent="0.25">
      <c r="B11" s="24" t="str">
        <f t="shared" si="0"/>
        <v>Feb</v>
      </c>
      <c r="C11" s="50">
        <v>18.350000000000001</v>
      </c>
      <c r="D11" s="50">
        <v>156.41</v>
      </c>
      <c r="E11" s="25">
        <f t="shared" ref="E11:E21" si="10">(C11/5)^1.514</f>
        <v>7.1598582004401869</v>
      </c>
      <c r="F11" s="25">
        <f t="shared" ref="F11:F21" si="11">16*(10*C11/$E$22)^$E$23</f>
        <v>66.3844933105145</v>
      </c>
      <c r="G11" s="16">
        <f>IF($E$7="N",VLOOKUP($F$7,N!$B$37:$N$65,3,FALSE),VLOOKUP(TMI!$F$7,N!$B$4:$N$32,3,FALSE))</f>
        <v>11.9</v>
      </c>
      <c r="H11" s="24">
        <v>28</v>
      </c>
      <c r="I11" s="25">
        <f t="shared" ref="I11:I21" si="12">F11*G11/12*H11/30</f>
        <v>61.442536586287311</v>
      </c>
      <c r="J11" s="26">
        <f t="shared" si="1"/>
        <v>100</v>
      </c>
      <c r="K11" s="26">
        <f>IF(M11&lt;=100,0,IF(M11&gt;100,M11-100,"Error"))</f>
        <v>94.967463413712665</v>
      </c>
      <c r="L11" s="26">
        <f t="shared" si="2"/>
        <v>0</v>
      </c>
      <c r="M11" s="79">
        <f t="shared" ref="M11:M21" si="13">J10+D11-I11</f>
        <v>194.96746341371266</v>
      </c>
      <c r="N11" s="27">
        <f t="shared" si="3"/>
        <v>154.56305792379578</v>
      </c>
      <c r="O11" s="26">
        <f t="shared" si="4"/>
        <v>0</v>
      </c>
      <c r="P11" s="68">
        <f t="shared" si="5"/>
        <v>155</v>
      </c>
      <c r="Q11" s="67">
        <f t="shared" ref="Q11:Q21" si="14">ROUND(100*((D11/I11)-1),0)</f>
        <v>155</v>
      </c>
      <c r="R11" s="55">
        <f t="shared" ref="R11:R21" si="15">ROUND(75*((D11/I11)-1)+10,0)</f>
        <v>126</v>
      </c>
      <c r="S11" s="18">
        <f t="shared" si="6"/>
        <v>155</v>
      </c>
      <c r="T11" s="18">
        <f t="shared" si="7"/>
        <v>126</v>
      </c>
      <c r="U11" s="19" t="str">
        <f t="shared" ref="U11:U21" si="16">IF(P11&lt;=-40,"E",IF(AND(P11&gt;-40,P11&lt;=-20),"D",IF(AND(P11&gt;-20,P11&lt;=0),"C1",IF(AND(P11&gt;0,P11&lt;=20),"C2",IF(AND(P11&gt;20,P11&lt;=40),"B1",IF(AND(P11&gt;40,P11&lt;=60),"B2",IF(AND(P11&gt;60,P11&lt;=80),"B3",IF(AND(P11&gt;80,P11&lt;=100),"B4",IF(P11&gt;100,"A")))))))))</f>
        <v>A</v>
      </c>
      <c r="V11" s="19" t="str">
        <f t="shared" si="8"/>
        <v>A</v>
      </c>
      <c r="W11" s="19" t="str">
        <f t="shared" si="8"/>
        <v>A</v>
      </c>
      <c r="X11" s="58" t="e">
        <f ca="1">[18]!ME_Famb_coarse(X$3,X$2,P11,X$8)</f>
        <v>#NAME?</v>
      </c>
      <c r="Y11" s="58" t="e">
        <f ca="1">[18]!ME_Famb_fine(Y$2,Y$4,P11,Y$8)</f>
        <v>#NAME?</v>
      </c>
      <c r="Z11" s="58" t="e">
        <f t="shared" ca="1" si="9"/>
        <v>#NAME?</v>
      </c>
      <c r="AA11" s="18" t="e">
        <f t="shared" ref="AA11:AC21" ca="1" si="17">118000000*(145.036*Z11)^-2.32</f>
        <v>#NAME?</v>
      </c>
      <c r="AB11" s="24" t="e">
        <f t="shared" ref="AB11:AB21" ca="1" si="18">MROUND(AB$8*Y11,5)</f>
        <v>#NAME?</v>
      </c>
      <c r="AC11" s="18" t="e">
        <f t="shared" ca="1" si="17"/>
        <v>#NAME?</v>
      </c>
      <c r="AE11" s="20" t="s">
        <v>11</v>
      </c>
      <c r="AF11" s="21" t="s">
        <v>17</v>
      </c>
      <c r="AG11" s="22">
        <v>10.1</v>
      </c>
      <c r="AH11" s="22">
        <v>10.199999999999999</v>
      </c>
      <c r="AI11" s="22">
        <v>10.4</v>
      </c>
      <c r="AJ11" s="22">
        <v>10.5</v>
      </c>
      <c r="AK11" s="22">
        <v>10.6</v>
      </c>
      <c r="AL11" s="22">
        <v>10.7</v>
      </c>
      <c r="AM11" s="22">
        <v>11</v>
      </c>
      <c r="AN11" s="22">
        <v>11.1</v>
      </c>
      <c r="AO11" s="22">
        <v>11.3</v>
      </c>
      <c r="AP11" s="22">
        <v>11.5</v>
      </c>
      <c r="AQ11" s="22">
        <v>11.6</v>
      </c>
      <c r="AR11" s="22">
        <v>11.8</v>
      </c>
      <c r="AS11" s="22">
        <v>11.9</v>
      </c>
      <c r="AT11" s="23">
        <v>12.1</v>
      </c>
    </row>
    <row r="12" spans="2:46" x14ac:dyDescent="0.25">
      <c r="B12" s="24" t="str">
        <f t="shared" si="0"/>
        <v>Mar</v>
      </c>
      <c r="C12" s="50">
        <v>18.510000000000002</v>
      </c>
      <c r="D12" s="50">
        <v>168.63</v>
      </c>
      <c r="E12" s="25">
        <f t="shared" si="10"/>
        <v>7.2545876367136568</v>
      </c>
      <c r="F12" s="25">
        <f t="shared" si="11"/>
        <v>67.502822728847349</v>
      </c>
      <c r="G12" s="16">
        <f>IF($E$7="N",VLOOKUP($F$7,N!$B$37:$N$65,4,FALSE),VLOOKUP(TMI!$F$7,N!$B$4:$N$32,4,FALSE))</f>
        <v>12</v>
      </c>
      <c r="H12" s="24">
        <v>31</v>
      </c>
      <c r="I12" s="25">
        <f t="shared" si="12"/>
        <v>69.752916819808931</v>
      </c>
      <c r="J12" s="26">
        <f t="shared" si="1"/>
        <v>100</v>
      </c>
      <c r="K12" s="26">
        <f>IF(M12&lt;=100,0,IF(M12&gt;100,M12-100,"Error"))</f>
        <v>98.87708318019105</v>
      </c>
      <c r="L12" s="26">
        <f t="shared" si="2"/>
        <v>0</v>
      </c>
      <c r="M12" s="79">
        <f t="shared" si="13"/>
        <v>198.87708318019105</v>
      </c>
      <c r="N12" s="27">
        <f t="shared" si="3"/>
        <v>141.75333116981747</v>
      </c>
      <c r="O12" s="26">
        <f t="shared" si="4"/>
        <v>0</v>
      </c>
      <c r="P12" s="69">
        <f t="shared" si="5"/>
        <v>142</v>
      </c>
      <c r="Q12" s="67">
        <f t="shared" si="14"/>
        <v>142</v>
      </c>
      <c r="R12" s="55">
        <f t="shared" si="15"/>
        <v>116</v>
      </c>
      <c r="S12" s="18">
        <f t="shared" si="6"/>
        <v>142</v>
      </c>
      <c r="T12" s="18">
        <f t="shared" si="7"/>
        <v>116</v>
      </c>
      <c r="U12" s="19" t="str">
        <f t="shared" si="16"/>
        <v>A</v>
      </c>
      <c r="V12" s="19" t="str">
        <f t="shared" si="8"/>
        <v>A</v>
      </c>
      <c r="W12" s="19" t="str">
        <f t="shared" si="8"/>
        <v>A</v>
      </c>
      <c r="X12" s="58" t="e">
        <f ca="1">[18]!ME_Famb_coarse(X$3,X$2,P12,X$8)</f>
        <v>#NAME?</v>
      </c>
      <c r="Y12" s="59" t="e">
        <f ca="1">[18]!ME_Famb_fine(Y$2,Y$4,P12,Y$8)</f>
        <v>#NAME?</v>
      </c>
      <c r="Z12" s="58" t="e">
        <f t="shared" ca="1" si="9"/>
        <v>#NAME?</v>
      </c>
      <c r="AA12" s="18" t="e">
        <f t="shared" ca="1" si="17"/>
        <v>#NAME?</v>
      </c>
      <c r="AB12" s="24" t="e">
        <f t="shared" ca="1" si="18"/>
        <v>#NAME?</v>
      </c>
      <c r="AC12" s="18" t="e">
        <f t="shared" ca="1" si="17"/>
        <v>#NAME?</v>
      </c>
      <c r="AE12" s="20" t="s">
        <v>12</v>
      </c>
      <c r="AF12" s="21" t="s">
        <v>18</v>
      </c>
      <c r="AG12" s="22">
        <v>11.8</v>
      </c>
      <c r="AH12" s="22">
        <v>11.8</v>
      </c>
      <c r="AI12" s="22">
        <v>11.9</v>
      </c>
      <c r="AJ12" s="22">
        <v>11.9</v>
      </c>
      <c r="AK12" s="22">
        <v>11.9</v>
      </c>
      <c r="AL12" s="22">
        <v>11.9</v>
      </c>
      <c r="AM12" s="22">
        <v>11.9</v>
      </c>
      <c r="AN12" s="22">
        <v>12</v>
      </c>
      <c r="AO12" s="22">
        <v>12</v>
      </c>
      <c r="AP12" s="22">
        <v>12</v>
      </c>
      <c r="AQ12" s="22">
        <v>12</v>
      </c>
      <c r="AR12" s="22">
        <v>12</v>
      </c>
      <c r="AS12" s="22">
        <v>12</v>
      </c>
      <c r="AT12" s="23">
        <v>12.1</v>
      </c>
    </row>
    <row r="13" spans="2:46" x14ac:dyDescent="0.25">
      <c r="B13" s="24" t="str">
        <f t="shared" si="0"/>
        <v>Abr</v>
      </c>
      <c r="C13" s="50">
        <v>18.55</v>
      </c>
      <c r="D13" s="50">
        <v>178.27</v>
      </c>
      <c r="E13" s="25">
        <f t="shared" si="10"/>
        <v>7.2783359748758665</v>
      </c>
      <c r="F13" s="25">
        <f t="shared" si="11"/>
        <v>67.783807015026454</v>
      </c>
      <c r="G13" s="16">
        <f>IF($E$7="N",VLOOKUP($F$7,N!$B$37:$N$65,5,FALSE),VLOOKUP(TMI!$F$7,N!$B$4:$N$32,5,FALSE))</f>
        <v>12.1</v>
      </c>
      <c r="H13" s="24">
        <v>30</v>
      </c>
      <c r="I13" s="47">
        <f>F13*G13/12*H13/30</f>
        <v>68.348672073485005</v>
      </c>
      <c r="J13" s="26">
        <f t="shared" si="1"/>
        <v>100</v>
      </c>
      <c r="K13" s="26">
        <f>IF(M13&lt;=100,0,IF(M13&gt;100,M13-100,"Error"))</f>
        <v>109.92132792651498</v>
      </c>
      <c r="L13" s="26">
        <f t="shared" si="2"/>
        <v>0</v>
      </c>
      <c r="M13" s="79">
        <f t="shared" si="13"/>
        <v>209.92132792651498</v>
      </c>
      <c r="N13" s="27">
        <f t="shared" si="3"/>
        <v>160.82437974556868</v>
      </c>
      <c r="O13" s="26">
        <f t="shared" si="4"/>
        <v>0</v>
      </c>
      <c r="P13" s="68">
        <f t="shared" si="5"/>
        <v>161</v>
      </c>
      <c r="Q13" s="67">
        <f t="shared" si="14"/>
        <v>161</v>
      </c>
      <c r="R13" s="55">
        <f t="shared" si="15"/>
        <v>131</v>
      </c>
      <c r="S13" s="18">
        <f t="shared" si="6"/>
        <v>161</v>
      </c>
      <c r="T13" s="18">
        <f t="shared" si="7"/>
        <v>131</v>
      </c>
      <c r="U13" s="19" t="str">
        <f t="shared" si="16"/>
        <v>A</v>
      </c>
      <c r="V13" s="19" t="str">
        <f t="shared" si="8"/>
        <v>A</v>
      </c>
      <c r="W13" s="19" t="str">
        <f t="shared" si="8"/>
        <v>A</v>
      </c>
      <c r="X13" s="58" t="e">
        <f ca="1">[18]!ME_Famb_coarse(X$3,X$2,P13,X$8)</f>
        <v>#NAME?</v>
      </c>
      <c r="Y13" s="58" t="e">
        <f ca="1">[18]!ME_Famb_fine(Y$2,Y$4,P13,Y$8)</f>
        <v>#NAME?</v>
      </c>
      <c r="Z13" s="58" t="e">
        <f t="shared" ca="1" si="9"/>
        <v>#NAME?</v>
      </c>
      <c r="AA13" s="18" t="e">
        <f t="shared" ca="1" si="17"/>
        <v>#NAME?</v>
      </c>
      <c r="AB13" s="24" t="e">
        <f t="shared" ca="1" si="18"/>
        <v>#NAME?</v>
      </c>
      <c r="AC13" s="18" t="e">
        <f t="shared" ca="1" si="17"/>
        <v>#NAME?</v>
      </c>
      <c r="AE13" s="20" t="s">
        <v>13</v>
      </c>
      <c r="AF13" s="21" t="s">
        <v>19</v>
      </c>
      <c r="AG13" s="22">
        <v>13.8</v>
      </c>
      <c r="AH13" s="22">
        <v>13.6</v>
      </c>
      <c r="AI13" s="22">
        <v>13.5</v>
      </c>
      <c r="AJ13" s="22">
        <v>13.4</v>
      </c>
      <c r="AK13" s="22">
        <v>13.4</v>
      </c>
      <c r="AL13" s="22">
        <v>13.3</v>
      </c>
      <c r="AM13" s="22">
        <v>13.1</v>
      </c>
      <c r="AN13" s="22">
        <v>12.9</v>
      </c>
      <c r="AO13" s="22">
        <v>12.7</v>
      </c>
      <c r="AP13" s="22">
        <v>12.6</v>
      </c>
      <c r="AQ13" s="22">
        <v>12.5</v>
      </c>
      <c r="AR13" s="22">
        <v>12.3</v>
      </c>
      <c r="AS13" s="22">
        <v>12.2</v>
      </c>
      <c r="AT13" s="23">
        <v>12.1</v>
      </c>
    </row>
    <row r="14" spans="2:46" x14ac:dyDescent="0.25">
      <c r="B14" s="24" t="str">
        <f t="shared" si="0"/>
        <v>May</v>
      </c>
      <c r="C14" s="50">
        <v>18.579999999999998</v>
      </c>
      <c r="D14" s="50">
        <v>169.66</v>
      </c>
      <c r="E14" s="25">
        <f t="shared" si="10"/>
        <v>7.2961645131474961</v>
      </c>
      <c r="F14" s="25">
        <f t="shared" si="11"/>
        <v>67.994913121255138</v>
      </c>
      <c r="G14" s="16">
        <f>IF($E$7="N",VLOOKUP($F$7,N!$B$37:$N$65,6,FALSE),VLOOKUP(TMI!$F$7,N!$B$4:$N$32,6,FALSE))</f>
        <v>12.1</v>
      </c>
      <c r="H14" s="24">
        <v>31</v>
      </c>
      <c r="I14" s="25">
        <f t="shared" si="12"/>
        <v>70.846921977174446</v>
      </c>
      <c r="J14" s="26">
        <f t="shared" si="1"/>
        <v>100</v>
      </c>
      <c r="K14" s="26">
        <f t="shared" ref="K14:K21" si="19">IF(M14&lt;=100,0,IF(M14&gt;100,M14-100,"Error"))</f>
        <v>98.813078022825522</v>
      </c>
      <c r="L14" s="26">
        <f t="shared" si="2"/>
        <v>0</v>
      </c>
      <c r="M14" s="79">
        <f t="shared" si="13"/>
        <v>198.81307802282552</v>
      </c>
      <c r="N14" s="27">
        <f t="shared" si="3"/>
        <v>139.47405937361859</v>
      </c>
      <c r="O14" s="26">
        <f t="shared" si="4"/>
        <v>0</v>
      </c>
      <c r="P14" s="70">
        <f t="shared" si="5"/>
        <v>139</v>
      </c>
      <c r="Q14" s="67">
        <f t="shared" si="14"/>
        <v>139</v>
      </c>
      <c r="R14" s="55">
        <f t="shared" si="15"/>
        <v>115</v>
      </c>
      <c r="S14" s="18">
        <f t="shared" si="6"/>
        <v>139</v>
      </c>
      <c r="T14" s="18">
        <f t="shared" si="7"/>
        <v>115</v>
      </c>
      <c r="U14" s="19" t="str">
        <f t="shared" si="16"/>
        <v>A</v>
      </c>
      <c r="V14" s="19" t="str">
        <f t="shared" si="8"/>
        <v>A</v>
      </c>
      <c r="W14" s="19" t="str">
        <f t="shared" si="8"/>
        <v>A</v>
      </c>
      <c r="X14" s="60" t="e">
        <f ca="1">[18]!ME_Famb_coarse(X$3,X$2,P14,X$8)</f>
        <v>#NAME?</v>
      </c>
      <c r="Y14" s="58" t="e">
        <f ca="1">[18]!ME_Famb_fine(Y$2,Y$4,P14,Y$8)</f>
        <v>#NAME?</v>
      </c>
      <c r="Z14" s="58" t="e">
        <f t="shared" ca="1" si="9"/>
        <v>#NAME?</v>
      </c>
      <c r="AA14" s="18" t="e">
        <f t="shared" ca="1" si="17"/>
        <v>#NAME?</v>
      </c>
      <c r="AB14" s="24" t="e">
        <f t="shared" ca="1" si="18"/>
        <v>#NAME?</v>
      </c>
      <c r="AC14" s="18" t="e">
        <f t="shared" ca="1" si="17"/>
        <v>#NAME?</v>
      </c>
      <c r="AE14" s="20" t="s">
        <v>14</v>
      </c>
      <c r="AF14" s="21" t="s">
        <v>20</v>
      </c>
      <c r="AG14" s="22">
        <v>15.4</v>
      </c>
      <c r="AH14" s="22">
        <v>15.2</v>
      </c>
      <c r="AI14" s="22">
        <v>14.9</v>
      </c>
      <c r="AJ14" s="22">
        <v>14.7</v>
      </c>
      <c r="AK14" s="22">
        <v>14.6</v>
      </c>
      <c r="AL14" s="22">
        <v>14.4</v>
      </c>
      <c r="AM14" s="22">
        <v>14</v>
      </c>
      <c r="AN14" s="22">
        <v>13.6</v>
      </c>
      <c r="AO14" s="22">
        <v>13.3</v>
      </c>
      <c r="AP14" s="22">
        <v>13.1</v>
      </c>
      <c r="AQ14" s="22">
        <v>12.8</v>
      </c>
      <c r="AR14" s="22">
        <v>12.6</v>
      </c>
      <c r="AS14" s="22">
        <v>12.3</v>
      </c>
      <c r="AT14" s="23">
        <v>12.1</v>
      </c>
    </row>
    <row r="15" spans="2:46" x14ac:dyDescent="0.25">
      <c r="B15" s="24" t="str">
        <f t="shared" si="0"/>
        <v>Jun</v>
      </c>
      <c r="C15" s="50">
        <v>18.73</v>
      </c>
      <c r="D15" s="50">
        <v>64.58</v>
      </c>
      <c r="E15" s="25">
        <f t="shared" si="10"/>
        <v>7.3855290102318056</v>
      </c>
      <c r="F15" s="25">
        <f t="shared" si="11"/>
        <v>69.05517227517187</v>
      </c>
      <c r="G15" s="16">
        <f>IF($E$7="N",VLOOKUP($F$7,N!$B$37:$N$65,7,FALSE),VLOOKUP(TMI!$F$7,N!$B$4:$N$32,7,FALSE))</f>
        <v>12.1</v>
      </c>
      <c r="H15" s="24">
        <v>30</v>
      </c>
      <c r="I15" s="25">
        <f t="shared" si="12"/>
        <v>69.630632044131616</v>
      </c>
      <c r="J15" s="26">
        <f t="shared" si="1"/>
        <v>94.949367955868368</v>
      </c>
      <c r="K15" s="26">
        <f t="shared" si="19"/>
        <v>0</v>
      </c>
      <c r="L15" s="26">
        <f t="shared" si="2"/>
        <v>0</v>
      </c>
      <c r="M15" s="79">
        <f t="shared" si="13"/>
        <v>94.949367955868368</v>
      </c>
      <c r="N15" s="27">
        <f t="shared" si="3"/>
        <v>0</v>
      </c>
      <c r="O15" s="26">
        <f t="shared" si="4"/>
        <v>0</v>
      </c>
      <c r="P15" s="68">
        <f t="shared" si="5"/>
        <v>0</v>
      </c>
      <c r="Q15" s="67">
        <f t="shared" si="14"/>
        <v>-7</v>
      </c>
      <c r="R15" s="55">
        <f t="shared" si="15"/>
        <v>5</v>
      </c>
      <c r="S15" s="18">
        <f t="shared" si="6"/>
        <v>-7</v>
      </c>
      <c r="T15" s="18">
        <f t="shared" si="7"/>
        <v>5</v>
      </c>
      <c r="U15" s="19" t="str">
        <f t="shared" si="16"/>
        <v>C1</v>
      </c>
      <c r="V15" s="19" t="str">
        <f t="shared" si="8"/>
        <v>C1</v>
      </c>
      <c r="W15" s="19" t="str">
        <f t="shared" si="8"/>
        <v>C2</v>
      </c>
      <c r="X15" s="58" t="e">
        <f ca="1">[18]!ME_Famb_coarse(X$3,X$2,P15,X$8)</f>
        <v>#NAME?</v>
      </c>
      <c r="Y15" s="58" t="e">
        <f ca="1">[18]!ME_Famb_fine(Y$2,Y$4,P15,Y$8)</f>
        <v>#NAME?</v>
      </c>
      <c r="Z15" s="58" t="e">
        <f t="shared" ca="1" si="9"/>
        <v>#NAME?</v>
      </c>
      <c r="AA15" s="18" t="e">
        <f t="shared" ca="1" si="17"/>
        <v>#NAME?</v>
      </c>
      <c r="AB15" s="24" t="e">
        <f t="shared" ca="1" si="18"/>
        <v>#NAME?</v>
      </c>
      <c r="AC15" s="18" t="e">
        <f t="shared" ca="1" si="17"/>
        <v>#NAME?</v>
      </c>
      <c r="AE15" s="20" t="s">
        <v>15</v>
      </c>
      <c r="AF15" s="21" t="s">
        <v>21</v>
      </c>
      <c r="AG15" s="22">
        <v>16.3</v>
      </c>
      <c r="AH15" s="22">
        <v>16</v>
      </c>
      <c r="AI15" s="22">
        <v>15.7</v>
      </c>
      <c r="AJ15" s="22">
        <v>15.4</v>
      </c>
      <c r="AK15" s="22">
        <v>15.2</v>
      </c>
      <c r="AL15" s="22">
        <v>15</v>
      </c>
      <c r="AM15" s="22">
        <v>14.5</v>
      </c>
      <c r="AN15" s="22">
        <v>14</v>
      </c>
      <c r="AO15" s="22">
        <v>13.7</v>
      </c>
      <c r="AP15" s="22">
        <v>13.3</v>
      </c>
      <c r="AQ15" s="22">
        <v>13</v>
      </c>
      <c r="AR15" s="22">
        <v>12.7</v>
      </c>
      <c r="AS15" s="22">
        <v>12.4</v>
      </c>
      <c r="AT15" s="23">
        <v>12.1</v>
      </c>
    </row>
    <row r="16" spans="2:46" x14ac:dyDescent="0.25">
      <c r="B16" s="24" t="str">
        <f t="shared" si="0"/>
        <v>Jul</v>
      </c>
      <c r="C16" s="50">
        <v>18.920000000000002</v>
      </c>
      <c r="D16" s="50">
        <v>56.99</v>
      </c>
      <c r="E16" s="25">
        <f t="shared" si="10"/>
        <v>7.4992530323911302</v>
      </c>
      <c r="F16" s="25">
        <f t="shared" si="11"/>
        <v>70.409475222937644</v>
      </c>
      <c r="G16" s="16">
        <f>IF($E$7="N",VLOOKUP($F$7,N!$B$37:$N$65,8,FALSE),VLOOKUP(TMI!$F$7,N!$B$4:$N$32,8,FALSE))</f>
        <v>12.1</v>
      </c>
      <c r="H16" s="24">
        <v>31</v>
      </c>
      <c r="I16" s="25">
        <f t="shared" si="12"/>
        <v>73.362761544788626</v>
      </c>
      <c r="J16" s="26">
        <f t="shared" si="1"/>
        <v>78.576606411079737</v>
      </c>
      <c r="K16" s="26">
        <f t="shared" si="19"/>
        <v>0</v>
      </c>
      <c r="L16" s="26">
        <f t="shared" si="2"/>
        <v>0</v>
      </c>
      <c r="M16" s="79">
        <f t="shared" si="13"/>
        <v>78.576606411079737</v>
      </c>
      <c r="N16" s="27">
        <f t="shared" si="3"/>
        <v>0</v>
      </c>
      <c r="O16" s="26">
        <f t="shared" si="4"/>
        <v>0</v>
      </c>
      <c r="P16" s="68">
        <f t="shared" si="5"/>
        <v>0</v>
      </c>
      <c r="Q16" s="67">
        <f t="shared" si="14"/>
        <v>-22</v>
      </c>
      <c r="R16" s="55">
        <f t="shared" si="15"/>
        <v>-7</v>
      </c>
      <c r="S16" s="18">
        <f t="shared" si="6"/>
        <v>-22</v>
      </c>
      <c r="T16" s="18">
        <f t="shared" si="7"/>
        <v>-7</v>
      </c>
      <c r="U16" s="19" t="str">
        <f t="shared" si="16"/>
        <v>C1</v>
      </c>
      <c r="V16" s="19" t="str">
        <f t="shared" si="8"/>
        <v>D</v>
      </c>
      <c r="W16" s="19" t="str">
        <f t="shared" si="8"/>
        <v>C1</v>
      </c>
      <c r="X16" s="58" t="e">
        <f ca="1">[18]!ME_Famb_coarse(X$3,X$2,P16,X$8)</f>
        <v>#NAME?</v>
      </c>
      <c r="Y16" s="58" t="e">
        <f ca="1">[18]!ME_Famb_fine(Y$2,Y$4,P16,Y$8)</f>
        <v>#NAME?</v>
      </c>
      <c r="Z16" s="58" t="e">
        <f t="shared" ca="1" si="9"/>
        <v>#NAME?</v>
      </c>
      <c r="AA16" s="18" t="e">
        <f t="shared" ca="1" si="17"/>
        <v>#NAME?</v>
      </c>
      <c r="AB16" s="24" t="e">
        <f t="shared" ca="1" si="18"/>
        <v>#NAME?</v>
      </c>
      <c r="AC16" s="18" t="e">
        <f t="shared" ca="1" si="17"/>
        <v>#NAME?</v>
      </c>
      <c r="AE16" s="20" t="s">
        <v>16</v>
      </c>
      <c r="AF16" s="21" t="s">
        <v>10</v>
      </c>
      <c r="AG16" s="22">
        <v>15.9</v>
      </c>
      <c r="AH16" s="22">
        <v>15.6</v>
      </c>
      <c r="AI16" s="22">
        <v>15.4</v>
      </c>
      <c r="AJ16" s="22">
        <v>15.2</v>
      </c>
      <c r="AK16" s="22">
        <v>14.9</v>
      </c>
      <c r="AL16" s="22">
        <v>14.7</v>
      </c>
      <c r="AM16" s="22">
        <v>14.3</v>
      </c>
      <c r="AN16" s="22">
        <v>13.9</v>
      </c>
      <c r="AO16" s="22">
        <v>13.5</v>
      </c>
      <c r="AP16" s="22">
        <v>13.2</v>
      </c>
      <c r="AQ16" s="22">
        <v>12.9</v>
      </c>
      <c r="AR16" s="22">
        <v>12.6</v>
      </c>
      <c r="AS16" s="22">
        <v>12.3</v>
      </c>
      <c r="AT16" s="23">
        <v>12.1</v>
      </c>
    </row>
    <row r="17" spans="2:46" x14ac:dyDescent="0.25">
      <c r="B17" s="24" t="str">
        <f t="shared" si="0"/>
        <v>Ago</v>
      </c>
      <c r="C17" s="50">
        <v>19.420000000000002</v>
      </c>
      <c r="D17" s="50">
        <v>46.95</v>
      </c>
      <c r="E17" s="25">
        <f t="shared" si="10"/>
        <v>7.8013316489612494</v>
      </c>
      <c r="F17" s="25">
        <f t="shared" si="11"/>
        <v>74.033753834374735</v>
      </c>
      <c r="G17" s="16">
        <f>IF($E$7="N",VLOOKUP($F$7,N!$B$37:$N$65,9,FALSE),VLOOKUP(TMI!$F$7,N!$B$4:$N$32,9,FALSE))</f>
        <v>12.1</v>
      </c>
      <c r="H17" s="24">
        <v>31</v>
      </c>
      <c r="I17" s="25">
        <f t="shared" si="12"/>
        <v>77.13905850909434</v>
      </c>
      <c r="J17" s="26">
        <f t="shared" si="1"/>
        <v>48.3875479019854</v>
      </c>
      <c r="K17" s="26">
        <f t="shared" si="19"/>
        <v>0</v>
      </c>
      <c r="L17" s="26">
        <f t="shared" si="2"/>
        <v>0</v>
      </c>
      <c r="M17" s="79">
        <f t="shared" si="13"/>
        <v>48.3875479019854</v>
      </c>
      <c r="N17" s="27">
        <f t="shared" si="3"/>
        <v>0</v>
      </c>
      <c r="O17" s="26">
        <f t="shared" si="4"/>
        <v>0</v>
      </c>
      <c r="P17" s="68">
        <f t="shared" si="5"/>
        <v>0</v>
      </c>
      <c r="Q17" s="67">
        <f t="shared" si="14"/>
        <v>-39</v>
      </c>
      <c r="R17" s="55">
        <f t="shared" si="15"/>
        <v>-19</v>
      </c>
      <c r="S17" s="18">
        <f t="shared" si="6"/>
        <v>-39</v>
      </c>
      <c r="T17" s="18">
        <f t="shared" si="7"/>
        <v>-19</v>
      </c>
      <c r="U17" s="19" t="str">
        <f t="shared" si="16"/>
        <v>C1</v>
      </c>
      <c r="V17" s="19" t="str">
        <f t="shared" si="8"/>
        <v>D</v>
      </c>
      <c r="W17" s="19" t="str">
        <f t="shared" si="8"/>
        <v>C1</v>
      </c>
      <c r="X17" s="58" t="e">
        <f ca="1">[18]!ME_Famb_coarse(X$3,X$2,P17,X$8)</f>
        <v>#NAME?</v>
      </c>
      <c r="Y17" s="58" t="e">
        <f ca="1">[18]!ME_Famb_fine(Y$2,Y$4,P17,Y$8)</f>
        <v>#NAME?</v>
      </c>
      <c r="Z17" s="58" t="e">
        <f t="shared" ca="1" si="9"/>
        <v>#NAME?</v>
      </c>
      <c r="AA17" s="18" t="e">
        <f t="shared" ca="1" si="17"/>
        <v>#NAME?</v>
      </c>
      <c r="AB17" s="24" t="e">
        <f t="shared" ca="1" si="18"/>
        <v>#NAME?</v>
      </c>
      <c r="AC17" s="18" t="e">
        <f t="shared" ca="1" si="17"/>
        <v>#NAME?</v>
      </c>
      <c r="AE17" s="20" t="s">
        <v>17</v>
      </c>
      <c r="AF17" s="21" t="s">
        <v>11</v>
      </c>
      <c r="AG17" s="22">
        <v>14.5</v>
      </c>
      <c r="AH17" s="22">
        <v>14.3</v>
      </c>
      <c r="AI17" s="22">
        <v>14.2</v>
      </c>
      <c r="AJ17" s="22">
        <v>14</v>
      </c>
      <c r="AK17" s="22">
        <v>13.9</v>
      </c>
      <c r="AL17" s="22">
        <v>13.7</v>
      </c>
      <c r="AM17" s="22">
        <v>13.5</v>
      </c>
      <c r="AN17" s="22">
        <v>13.2</v>
      </c>
      <c r="AO17" s="22">
        <v>13</v>
      </c>
      <c r="AP17" s="22">
        <v>12.8</v>
      </c>
      <c r="AQ17" s="22">
        <v>12.6</v>
      </c>
      <c r="AR17" s="22">
        <v>12.4</v>
      </c>
      <c r="AS17" s="22">
        <v>12.3</v>
      </c>
      <c r="AT17" s="23">
        <v>12.1</v>
      </c>
    </row>
    <row r="18" spans="2:46" x14ac:dyDescent="0.25">
      <c r="B18" s="24" t="str">
        <f t="shared" si="0"/>
        <v>Sep</v>
      </c>
      <c r="C18" s="50">
        <v>19.21</v>
      </c>
      <c r="D18" s="50">
        <v>60.26</v>
      </c>
      <c r="E18" s="25">
        <f t="shared" si="10"/>
        <v>7.6739655253663477</v>
      </c>
      <c r="F18" s="25">
        <f t="shared" si="11"/>
        <v>72.500915173040013</v>
      </c>
      <c r="G18" s="16">
        <f>IF($E$7="N",VLOOKUP($F$7,N!$B$37:$N$65,10,FALSE),VLOOKUP(TMI!$F$7,N!$B$4:$N$32,10,FALSE))</f>
        <v>12</v>
      </c>
      <c r="H18" s="24">
        <v>30</v>
      </c>
      <c r="I18" s="25">
        <f t="shared" si="12"/>
        <v>72.500915173040013</v>
      </c>
      <c r="J18" s="26">
        <f t="shared" si="1"/>
        <v>36.146632728945391</v>
      </c>
      <c r="K18" s="26">
        <f t="shared" si="19"/>
        <v>0</v>
      </c>
      <c r="L18" s="26">
        <f t="shared" si="2"/>
        <v>0</v>
      </c>
      <c r="M18" s="79">
        <f t="shared" si="13"/>
        <v>36.146632728945391</v>
      </c>
      <c r="N18" s="27">
        <f t="shared" si="3"/>
        <v>0</v>
      </c>
      <c r="O18" s="26">
        <f t="shared" si="4"/>
        <v>0</v>
      </c>
      <c r="P18" s="68">
        <f t="shared" si="5"/>
        <v>0</v>
      </c>
      <c r="Q18" s="67">
        <f t="shared" si="14"/>
        <v>-17</v>
      </c>
      <c r="R18" s="55">
        <f t="shared" si="15"/>
        <v>-3</v>
      </c>
      <c r="S18" s="18">
        <f t="shared" si="6"/>
        <v>-17</v>
      </c>
      <c r="T18" s="18">
        <f t="shared" si="7"/>
        <v>-3</v>
      </c>
      <c r="U18" s="19" t="str">
        <f t="shared" si="16"/>
        <v>C1</v>
      </c>
      <c r="V18" s="19" t="str">
        <f t="shared" si="8"/>
        <v>C1</v>
      </c>
      <c r="W18" s="19" t="str">
        <f t="shared" si="8"/>
        <v>C1</v>
      </c>
      <c r="X18" s="58" t="e">
        <f ca="1">[18]!ME_Famb_coarse(X$3,X$2,P18,X$8)</f>
        <v>#NAME?</v>
      </c>
      <c r="Y18" s="58" t="e">
        <f ca="1">[18]!ME_Famb_fine(Y$2,Y$4,P18,Y$8)</f>
        <v>#NAME?</v>
      </c>
      <c r="Z18" s="58" t="e">
        <f t="shared" ca="1" si="9"/>
        <v>#NAME?</v>
      </c>
      <c r="AA18" s="18" t="e">
        <f t="shared" ca="1" si="17"/>
        <v>#NAME?</v>
      </c>
      <c r="AB18" s="24" t="e">
        <f t="shared" ca="1" si="18"/>
        <v>#NAME?</v>
      </c>
      <c r="AC18" s="18" t="e">
        <f t="shared" ca="1" si="17"/>
        <v>#NAME?</v>
      </c>
      <c r="AE18" s="20" t="s">
        <v>18</v>
      </c>
      <c r="AF18" s="21" t="s">
        <v>41</v>
      </c>
      <c r="AG18" s="22">
        <v>12.7</v>
      </c>
      <c r="AH18" s="22">
        <v>12.6</v>
      </c>
      <c r="AI18" s="22">
        <v>12.6</v>
      </c>
      <c r="AJ18" s="22">
        <v>12.6</v>
      </c>
      <c r="AK18" s="22">
        <v>12.9</v>
      </c>
      <c r="AL18" s="22">
        <v>12.5</v>
      </c>
      <c r="AM18" s="22">
        <v>12.4</v>
      </c>
      <c r="AN18" s="22">
        <v>12.4</v>
      </c>
      <c r="AO18" s="22">
        <v>12.3</v>
      </c>
      <c r="AP18" s="22">
        <v>12.3</v>
      </c>
      <c r="AQ18" s="22">
        <v>12.2</v>
      </c>
      <c r="AR18" s="22">
        <v>12.1</v>
      </c>
      <c r="AS18" s="22">
        <v>12.1</v>
      </c>
      <c r="AT18" s="23">
        <v>12.1</v>
      </c>
    </row>
    <row r="19" spans="2:46" x14ac:dyDescent="0.25">
      <c r="B19" s="24" t="str">
        <f t="shared" si="0"/>
        <v>Oct</v>
      </c>
      <c r="C19" s="50">
        <v>18.23</v>
      </c>
      <c r="D19" s="50">
        <v>208.7</v>
      </c>
      <c r="E19" s="25">
        <f t="shared" si="10"/>
        <v>7.0890890169859784</v>
      </c>
      <c r="F19" s="25">
        <f t="shared" si="11"/>
        <v>65.551636942631845</v>
      </c>
      <c r="G19" s="16">
        <f>IF($E$7="N",VLOOKUP($F$7,N!$B$37:$N$65,11,FALSE),VLOOKUP(TMI!$F$7,N!$B$4:$N$32,11,FALSE))</f>
        <v>11.9</v>
      </c>
      <c r="H19" s="24">
        <v>31</v>
      </c>
      <c r="I19" s="47">
        <f t="shared" si="12"/>
        <v>67.172219078158008</v>
      </c>
      <c r="J19" s="26">
        <f>IF(M19&lt;=0,0,IF(AND(M19&gt;0,M19&lt;100),M19,IF(M19&gt;=100,100,"Error")))</f>
        <v>100</v>
      </c>
      <c r="K19" s="26">
        <f t="shared" si="19"/>
        <v>77.674413650787386</v>
      </c>
      <c r="L19" s="26">
        <f t="shared" si="2"/>
        <v>0</v>
      </c>
      <c r="M19" s="79">
        <f t="shared" si="13"/>
        <v>177.67441365078739</v>
      </c>
      <c r="N19" s="27">
        <f t="shared" si="3"/>
        <v>115.63472923294313</v>
      </c>
      <c r="O19" s="26">
        <f t="shared" si="4"/>
        <v>0</v>
      </c>
      <c r="P19" s="68">
        <f t="shared" si="5"/>
        <v>116</v>
      </c>
      <c r="Q19" s="67">
        <f>ROUND(100*((D19/I19)-1),0)</f>
        <v>211</v>
      </c>
      <c r="R19" s="55">
        <f t="shared" si="15"/>
        <v>168</v>
      </c>
      <c r="S19" s="18">
        <f t="shared" si="6"/>
        <v>211</v>
      </c>
      <c r="T19" s="18">
        <f t="shared" si="7"/>
        <v>168</v>
      </c>
      <c r="U19" s="19" t="str">
        <f t="shared" si="16"/>
        <v>A</v>
      </c>
      <c r="V19" s="19" t="str">
        <f t="shared" si="8"/>
        <v>A</v>
      </c>
      <c r="W19" s="19" t="str">
        <f t="shared" si="8"/>
        <v>A</v>
      </c>
      <c r="X19" s="58" t="e">
        <f ca="1">[18]!ME_Famb_coarse(X$3,X$2,P19,X$8)</f>
        <v>#NAME?</v>
      </c>
      <c r="Y19" s="58" t="e">
        <f ca="1">[18]!ME_Famb_fine(Y$2,Y$4,P19,Y$8)</f>
        <v>#NAME?</v>
      </c>
      <c r="Z19" s="58" t="e">
        <f t="shared" ca="1" si="9"/>
        <v>#NAME?</v>
      </c>
      <c r="AA19" s="18" t="e">
        <f t="shared" ca="1" si="17"/>
        <v>#NAME?</v>
      </c>
      <c r="AB19" s="24" t="e">
        <f t="shared" ca="1" si="18"/>
        <v>#NAME?</v>
      </c>
      <c r="AC19" s="18" t="e">
        <f t="shared" ca="1" si="17"/>
        <v>#NAME?</v>
      </c>
      <c r="AE19" s="20" t="s">
        <v>19</v>
      </c>
      <c r="AF19" s="21" t="s">
        <v>13</v>
      </c>
      <c r="AG19" s="22">
        <v>10.8</v>
      </c>
      <c r="AH19" s="22">
        <v>10.9</v>
      </c>
      <c r="AI19" s="22">
        <v>10.9</v>
      </c>
      <c r="AJ19" s="22">
        <v>11</v>
      </c>
      <c r="AK19" s="22">
        <v>11.1</v>
      </c>
      <c r="AL19" s="22">
        <v>11.2</v>
      </c>
      <c r="AM19" s="22">
        <v>11.3</v>
      </c>
      <c r="AN19" s="22">
        <v>11.5</v>
      </c>
      <c r="AO19" s="22">
        <v>11.6</v>
      </c>
      <c r="AP19" s="22">
        <v>11.7</v>
      </c>
      <c r="AQ19" s="22">
        <v>11.8</v>
      </c>
      <c r="AR19" s="22">
        <v>11.8</v>
      </c>
      <c r="AS19" s="22">
        <v>12</v>
      </c>
      <c r="AT19" s="23">
        <v>12.1</v>
      </c>
    </row>
    <row r="20" spans="2:46" x14ac:dyDescent="0.25">
      <c r="B20" s="24" t="str">
        <f t="shared" si="0"/>
        <v>Nov</v>
      </c>
      <c r="C20" s="50">
        <v>18.07</v>
      </c>
      <c r="D20" s="50">
        <v>339.42</v>
      </c>
      <c r="E20" s="25">
        <f t="shared" si="10"/>
        <v>6.9951020775765969</v>
      </c>
      <c r="F20" s="25">
        <f t="shared" si="11"/>
        <v>64.44902081587496</v>
      </c>
      <c r="G20" s="16">
        <f>IF($E$7="N",VLOOKUP($F$7,N!$B$37:$N$65,12,FALSE),VLOOKUP(TMI!$F$7,N!$B$4:$N$32,12,FALSE))</f>
        <v>11.9</v>
      </c>
      <c r="H20" s="24">
        <v>30</v>
      </c>
      <c r="I20" s="25">
        <f t="shared" si="12"/>
        <v>63.911945642409336</v>
      </c>
      <c r="J20" s="26">
        <f>IF(M20&lt;=0,0,IF(AND(M20&gt;0,M20&lt;100),M20,IF(M20&gt;=100,100,"Error")))</f>
        <v>100</v>
      </c>
      <c r="K20" s="26">
        <f t="shared" si="19"/>
        <v>275.50805435759071</v>
      </c>
      <c r="L20" s="26">
        <f t="shared" si="2"/>
        <v>0</v>
      </c>
      <c r="M20" s="79">
        <f t="shared" si="13"/>
        <v>375.50805435759071</v>
      </c>
      <c r="N20" s="27">
        <f t="shared" si="3"/>
        <v>431.07442840040045</v>
      </c>
      <c r="O20" s="26">
        <f t="shared" si="4"/>
        <v>0</v>
      </c>
      <c r="P20" s="68">
        <f t="shared" si="5"/>
        <v>431</v>
      </c>
      <c r="Q20" s="67">
        <f t="shared" si="14"/>
        <v>431</v>
      </c>
      <c r="R20" s="55">
        <f t="shared" si="15"/>
        <v>333</v>
      </c>
      <c r="S20" s="18">
        <f t="shared" si="6"/>
        <v>431</v>
      </c>
      <c r="T20" s="18">
        <f t="shared" si="7"/>
        <v>333</v>
      </c>
      <c r="U20" s="19" t="str">
        <f t="shared" si="16"/>
        <v>A</v>
      </c>
      <c r="V20" s="19" t="str">
        <f t="shared" si="8"/>
        <v>A</v>
      </c>
      <c r="W20" s="19" t="str">
        <f t="shared" si="8"/>
        <v>A</v>
      </c>
      <c r="X20" s="58" t="e">
        <f ca="1">[18]!ME_Famb_coarse(X$3,X$2,P20,X$8)</f>
        <v>#NAME?</v>
      </c>
      <c r="Y20" s="58" t="e">
        <f ca="1">[18]!ME_Famb_fine(Y$2,Y$4,P20,Y$8)</f>
        <v>#NAME?</v>
      </c>
      <c r="Z20" s="58" t="e">
        <f t="shared" ca="1" si="9"/>
        <v>#NAME?</v>
      </c>
      <c r="AA20" s="18" t="e">
        <f t="shared" ca="1" si="17"/>
        <v>#NAME?</v>
      </c>
      <c r="AB20" s="24" t="e">
        <f t="shared" ca="1" si="18"/>
        <v>#NAME?</v>
      </c>
      <c r="AC20" s="18" t="e">
        <f t="shared" ca="1" si="17"/>
        <v>#NAME?</v>
      </c>
      <c r="AE20" s="20" t="s">
        <v>20</v>
      </c>
      <c r="AF20" s="21" t="s">
        <v>14</v>
      </c>
      <c r="AG20" s="22">
        <v>9.1</v>
      </c>
      <c r="AH20" s="22">
        <v>9.3000000000000007</v>
      </c>
      <c r="AI20" s="22">
        <v>9.5</v>
      </c>
      <c r="AJ20" s="22">
        <v>9.6999999999999993</v>
      </c>
      <c r="AK20" s="22">
        <v>9.8000000000000007</v>
      </c>
      <c r="AL20" s="22">
        <v>10</v>
      </c>
      <c r="AM20" s="22">
        <v>10.3</v>
      </c>
      <c r="AN20" s="22">
        <v>10.6</v>
      </c>
      <c r="AO20" s="22">
        <v>10.9</v>
      </c>
      <c r="AP20" s="22">
        <v>11.2</v>
      </c>
      <c r="AQ20" s="22">
        <v>11.4</v>
      </c>
      <c r="AR20" s="22">
        <v>11.6</v>
      </c>
      <c r="AS20" s="22">
        <v>11.9</v>
      </c>
      <c r="AT20" s="23">
        <v>12.1</v>
      </c>
    </row>
    <row r="21" spans="2:46" x14ac:dyDescent="0.25">
      <c r="B21" s="24" t="str">
        <f t="shared" si="0"/>
        <v>Dic</v>
      </c>
      <c r="C21" s="50">
        <v>17.95</v>
      </c>
      <c r="D21" s="50">
        <v>280.48</v>
      </c>
      <c r="E21" s="25">
        <f t="shared" si="10"/>
        <v>6.9248918497392999</v>
      </c>
      <c r="F21" s="25">
        <f t="shared" si="11"/>
        <v>63.627956272377091</v>
      </c>
      <c r="G21" s="16">
        <f>IF($E$7="N",VLOOKUP($F$7,N!$B$37:$N$65,13,FALSE),VLOOKUP(TMI!$F$7,N!$B$4:$N$32,13,FALSE))</f>
        <v>11.9</v>
      </c>
      <c r="H21" s="24">
        <v>31</v>
      </c>
      <c r="I21" s="25">
        <f t="shared" si="12"/>
        <v>65.200980746888646</v>
      </c>
      <c r="J21" s="64">
        <f>IF(M21&lt;=0,0,IF(AND(M21&gt;0,M21&lt;100),M21,IF(M21&gt;=100,100,"Error")))</f>
        <v>100</v>
      </c>
      <c r="K21" s="26">
        <f t="shared" si="19"/>
        <v>215.27901925311136</v>
      </c>
      <c r="L21" s="26">
        <f t="shared" si="2"/>
        <v>0</v>
      </c>
      <c r="M21" s="79">
        <f t="shared" si="13"/>
        <v>315.27901925311136</v>
      </c>
      <c r="N21" s="27">
        <f t="shared" si="3"/>
        <v>330.17757829261541</v>
      </c>
      <c r="O21" s="26">
        <f t="shared" si="4"/>
        <v>0</v>
      </c>
      <c r="P21" s="68">
        <f t="shared" si="5"/>
        <v>330</v>
      </c>
      <c r="Q21" s="67">
        <f t="shared" si="14"/>
        <v>330</v>
      </c>
      <c r="R21" s="55">
        <f t="shared" si="15"/>
        <v>258</v>
      </c>
      <c r="S21" s="18">
        <f t="shared" si="6"/>
        <v>330</v>
      </c>
      <c r="T21" s="18">
        <f t="shared" si="7"/>
        <v>258</v>
      </c>
      <c r="U21" s="19" t="str">
        <f t="shared" si="16"/>
        <v>A</v>
      </c>
      <c r="V21" s="19" t="str">
        <f t="shared" si="8"/>
        <v>A</v>
      </c>
      <c r="W21" s="19" t="str">
        <f t="shared" si="8"/>
        <v>A</v>
      </c>
      <c r="X21" s="58" t="e">
        <f ca="1">[18]!ME_Famb_coarse(X$3,X$2,P21,X$8)</f>
        <v>#NAME?</v>
      </c>
      <c r="Y21" s="58" t="e">
        <f ca="1">[18]!ME_Famb_fine(Y$2,Y$4,P21,Y$8)</f>
        <v>#NAME?</v>
      </c>
      <c r="Z21" s="58" t="e">
        <f t="shared" ca="1" si="9"/>
        <v>#NAME?</v>
      </c>
      <c r="AA21" s="18" t="e">
        <f t="shared" ca="1" si="17"/>
        <v>#NAME?</v>
      </c>
      <c r="AB21" s="24" t="e">
        <f t="shared" ca="1" si="18"/>
        <v>#NAME?</v>
      </c>
      <c r="AC21" s="18" t="e">
        <f t="shared" ca="1" si="17"/>
        <v>#NAME?</v>
      </c>
      <c r="AE21" s="28" t="s">
        <v>21</v>
      </c>
      <c r="AF21" s="29" t="s">
        <v>15</v>
      </c>
      <c r="AG21" s="30">
        <v>8.1</v>
      </c>
      <c r="AH21" s="30">
        <v>8.3000000000000007</v>
      </c>
      <c r="AI21" s="30">
        <v>8.6999999999999993</v>
      </c>
      <c r="AJ21" s="30">
        <v>8.9</v>
      </c>
      <c r="AK21" s="30">
        <v>9.1</v>
      </c>
      <c r="AL21" s="30">
        <v>9.3000000000000007</v>
      </c>
      <c r="AM21" s="30">
        <v>9.8000000000000007</v>
      </c>
      <c r="AN21" s="30">
        <v>10.199999999999999</v>
      </c>
      <c r="AO21" s="30">
        <v>10.6</v>
      </c>
      <c r="AP21" s="30">
        <v>10.9</v>
      </c>
      <c r="AQ21" s="30">
        <v>11.2</v>
      </c>
      <c r="AR21" s="30">
        <v>11.5</v>
      </c>
      <c r="AS21" s="30">
        <v>11.8</v>
      </c>
      <c r="AT21" s="31">
        <v>12.1</v>
      </c>
    </row>
    <row r="22" spans="2:46" x14ac:dyDescent="0.25">
      <c r="D22" s="56">
        <f>SUM(D10:D21)</f>
        <v>1922.5000000000002</v>
      </c>
      <c r="E22" s="33">
        <f>SUM(E10:E21)</f>
        <v>87.600831838778348</v>
      </c>
      <c r="H22" s="32"/>
      <c r="I22" s="48">
        <f>SUM(I10:I21)</f>
        <v>828.33745273453803</v>
      </c>
      <c r="K22" s="51">
        <f t="shared" ref="K22:L22" si="20">SUM(K10:K21)</f>
        <v>1094.1625472654619</v>
      </c>
      <c r="L22" s="34">
        <f t="shared" si="20"/>
        <v>0</v>
      </c>
      <c r="T22" s="35"/>
      <c r="Z22" s="36" t="e">
        <f ca="1">MROUND((AA22/118000000)^(1/-2.32)/145.036,5)</f>
        <v>#NAME?</v>
      </c>
      <c r="AA22" s="37" t="e">
        <f ca="1">AVERAGE(AA10:AA21)</f>
        <v>#NAME?</v>
      </c>
      <c r="AB22" s="36" t="e">
        <f ca="1">MROUND((AC22/118000000)^(1/-2.32)/145.036,5)</f>
        <v>#NAME?</v>
      </c>
      <c r="AC22" s="37" t="e">
        <f ca="1">AVERAGE(AC10:AC21)</f>
        <v>#NAME?</v>
      </c>
    </row>
    <row r="23" spans="2:46" x14ac:dyDescent="0.25">
      <c r="E23" s="38">
        <f>0.000000675*E22^3-0.0000771*E22^2+0.01792*E22+0.49239</f>
        <v>1.9243011292541996</v>
      </c>
      <c r="T23" s="35"/>
    </row>
    <row r="24" spans="2:46" x14ac:dyDescent="0.25">
      <c r="K24" s="39" t="s">
        <v>42</v>
      </c>
      <c r="L24" s="80">
        <f>100*K22/I22</f>
        <v>132.09140111356456</v>
      </c>
      <c r="T24" s="35"/>
    </row>
    <row r="25" spans="2:46" x14ac:dyDescent="0.25">
      <c r="K25" s="40" t="s">
        <v>43</v>
      </c>
      <c r="L25" s="81">
        <f>100*L22/I22</f>
        <v>0</v>
      </c>
      <c r="T25" s="35"/>
    </row>
    <row r="26" spans="2:46" x14ac:dyDescent="0.25">
      <c r="K26" s="41" t="s">
        <v>44</v>
      </c>
      <c r="L26" s="82">
        <f>L24-0.6*L25</f>
        <v>132.09140111356456</v>
      </c>
      <c r="T26" s="35"/>
      <c r="X26" s="1">
        <f>100*(0.12-X8)</f>
        <v>1.9999999999999991</v>
      </c>
      <c r="Y26" s="1">
        <f>100*(0.85-Y8)</f>
        <v>-7.2058823529411731</v>
      </c>
    </row>
    <row r="27" spans="2:46" x14ac:dyDescent="0.25">
      <c r="K27" s="41" t="s">
        <v>63</v>
      </c>
      <c r="L27" s="82">
        <f>100*((D22/I22)-1)</f>
        <v>132.09140111356459</v>
      </c>
      <c r="T27" s="35"/>
    </row>
    <row r="28" spans="2:46" x14ac:dyDescent="0.25">
      <c r="K28" s="41" t="s">
        <v>64</v>
      </c>
      <c r="L28" s="83">
        <f>75*((D22/I22)-1)+10</f>
        <v>109.06855083517344</v>
      </c>
      <c r="T28" s="35"/>
    </row>
    <row r="30" spans="2:46" x14ac:dyDescent="0.25">
      <c r="K30" s="42" t="s">
        <v>45</v>
      </c>
      <c r="L30" s="43" t="str">
        <f>IF(L26&lt;=-40,"E: Árido",IF(AND(L26&gt;-40,L26&lt;=-20),"D: Semi-árido",IF(AND(L26&gt;-20,L26&lt;=0),"C1: Subhúmedo-seco",IF(AND(L26&gt;0,L26&lt;=20),"C2: Subhúmedo-húmedo",IF(AND(L26&gt;20,L26&lt;=40),"B1: Ligeramente húmedo",IF(AND(L26&gt;40,L26&lt;=60),"B2: Moderadamente húmedo",IF(AND(L26&gt;60,L26&lt;=80),"B3: Húmedo",IF(AND(L26&gt;80,L26&lt;=100),"B4: Muy húmedo",IF(L26&gt;100,"A: Excesivamente húmedo")))))))))</f>
        <v>A: Excesivamente húmedo</v>
      </c>
    </row>
  </sheetData>
  <pageMargins left="0.7" right="0.7" top="0.75" bottom="0.75" header="0.3" footer="0.3"/>
  <pageSetup paperSize="119"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0610-F072-4E5F-8CD4-87364F7CC968}">
  <dimension ref="B1:N65"/>
  <sheetViews>
    <sheetView workbookViewId="0">
      <selection activeCell="B60" sqref="B60"/>
    </sheetView>
  </sheetViews>
  <sheetFormatPr baseColWidth="10" defaultRowHeight="15" x14ac:dyDescent="0.25"/>
  <sheetData>
    <row r="1" spans="2:14" ht="15.75" thickBot="1" x14ac:dyDescent="0.3"/>
    <row r="2" spans="2:14" ht="15.75" thickBot="1" x14ac:dyDescent="0.3">
      <c r="B2" s="75" t="s">
        <v>59</v>
      </c>
      <c r="C2" s="76"/>
      <c r="D2" s="76"/>
      <c r="E2" s="76"/>
      <c r="F2" s="76"/>
      <c r="G2" s="76"/>
      <c r="H2" s="76"/>
      <c r="I2" s="76"/>
      <c r="J2" s="76"/>
      <c r="K2" s="76"/>
      <c r="L2" s="76"/>
      <c r="M2" s="76"/>
      <c r="N2" s="77"/>
    </row>
    <row r="3" spans="2:14" ht="15.75" thickBot="1" x14ac:dyDescent="0.3">
      <c r="B3" s="45" t="s">
        <v>46</v>
      </c>
      <c r="C3" s="45" t="s">
        <v>47</v>
      </c>
      <c r="D3" s="45" t="s">
        <v>48</v>
      </c>
      <c r="E3" s="45" t="s">
        <v>49</v>
      </c>
      <c r="F3" s="45" t="s">
        <v>50</v>
      </c>
      <c r="G3" s="45" t="s">
        <v>51</v>
      </c>
      <c r="H3" s="45" t="s">
        <v>52</v>
      </c>
      <c r="I3" s="45" t="s">
        <v>53</v>
      </c>
      <c r="J3" s="45" t="s">
        <v>54</v>
      </c>
      <c r="K3" s="45" t="s">
        <v>55</v>
      </c>
      <c r="L3" s="45" t="s">
        <v>56</v>
      </c>
      <c r="M3" s="45" t="s">
        <v>57</v>
      </c>
      <c r="N3" s="45" t="s">
        <v>58</v>
      </c>
    </row>
    <row r="4" spans="2:14" x14ac:dyDescent="0.25">
      <c r="B4" s="44">
        <v>14</v>
      </c>
      <c r="C4" s="46">
        <v>12.7</v>
      </c>
      <c r="D4" s="46">
        <v>12.4</v>
      </c>
      <c r="E4" s="46">
        <v>12.1</v>
      </c>
      <c r="F4" s="46">
        <v>11.7</v>
      </c>
      <c r="G4" s="46">
        <v>11.3</v>
      </c>
      <c r="H4" s="46">
        <v>11.2</v>
      </c>
      <c r="I4" s="46">
        <v>11.3</v>
      </c>
      <c r="J4" s="46">
        <v>11.5</v>
      </c>
      <c r="K4" s="46">
        <v>11.9</v>
      </c>
      <c r="L4" s="46">
        <v>12.3</v>
      </c>
      <c r="M4" s="46">
        <v>12.7</v>
      </c>
      <c r="N4" s="46">
        <v>12.8</v>
      </c>
    </row>
    <row r="5" spans="2:14" x14ac:dyDescent="0.25">
      <c r="B5" s="44">
        <v>13.5</v>
      </c>
      <c r="C5" s="46">
        <v>12.7</v>
      </c>
      <c r="D5" s="46">
        <v>12.4</v>
      </c>
      <c r="E5" s="46">
        <v>12.1</v>
      </c>
      <c r="F5" s="46">
        <v>11.7</v>
      </c>
      <c r="G5" s="46">
        <v>11.4</v>
      </c>
      <c r="H5" s="46">
        <v>11.2</v>
      </c>
      <c r="I5" s="46">
        <v>11.3</v>
      </c>
      <c r="J5" s="46">
        <v>11.6</v>
      </c>
      <c r="K5" s="46">
        <v>11.9</v>
      </c>
      <c r="L5" s="46">
        <v>12.3</v>
      </c>
      <c r="M5" s="46">
        <v>12.6</v>
      </c>
      <c r="N5" s="46">
        <v>12.8</v>
      </c>
    </row>
    <row r="6" spans="2:14" x14ac:dyDescent="0.25">
      <c r="B6" s="44">
        <v>13</v>
      </c>
      <c r="C6" s="46">
        <v>12.7</v>
      </c>
      <c r="D6" s="46">
        <v>12.4</v>
      </c>
      <c r="E6" s="46">
        <v>12.1</v>
      </c>
      <c r="F6" s="46">
        <v>11.7</v>
      </c>
      <c r="G6" s="46">
        <v>11.4</v>
      </c>
      <c r="H6" s="46">
        <v>11.2</v>
      </c>
      <c r="I6" s="46">
        <v>11.3</v>
      </c>
      <c r="J6" s="46">
        <v>11.6</v>
      </c>
      <c r="K6" s="46">
        <v>11.9</v>
      </c>
      <c r="L6" s="46">
        <v>12.3</v>
      </c>
      <c r="M6" s="46">
        <v>12.6</v>
      </c>
      <c r="N6" s="46">
        <v>12.8</v>
      </c>
    </row>
    <row r="7" spans="2:14" x14ac:dyDescent="0.25">
      <c r="B7" s="44">
        <v>12.5</v>
      </c>
      <c r="C7" s="46">
        <v>12.7</v>
      </c>
      <c r="D7" s="46">
        <v>12.4</v>
      </c>
      <c r="E7" s="46">
        <v>12.1</v>
      </c>
      <c r="F7" s="46">
        <v>11.7</v>
      </c>
      <c r="G7" s="46">
        <v>11.4</v>
      </c>
      <c r="H7" s="46">
        <v>11.3</v>
      </c>
      <c r="I7" s="46">
        <v>11.3</v>
      </c>
      <c r="J7" s="46">
        <v>11.6</v>
      </c>
      <c r="K7" s="46">
        <v>11.9</v>
      </c>
      <c r="L7" s="46">
        <v>12.3</v>
      </c>
      <c r="M7" s="46">
        <v>12.6</v>
      </c>
      <c r="N7" s="46">
        <v>12.7</v>
      </c>
    </row>
    <row r="8" spans="2:14" x14ac:dyDescent="0.25">
      <c r="B8" s="44">
        <v>12</v>
      </c>
      <c r="C8" s="46">
        <v>12.6</v>
      </c>
      <c r="D8" s="46">
        <v>12.4</v>
      </c>
      <c r="E8" s="46">
        <v>12.1</v>
      </c>
      <c r="F8" s="46">
        <v>11.7</v>
      </c>
      <c r="G8" s="46">
        <v>11.4</v>
      </c>
      <c r="H8" s="46">
        <v>11.3</v>
      </c>
      <c r="I8" s="46">
        <v>11.4</v>
      </c>
      <c r="J8" s="46">
        <v>11.6</v>
      </c>
      <c r="K8" s="46">
        <v>12</v>
      </c>
      <c r="L8" s="46">
        <v>12.3</v>
      </c>
      <c r="M8" s="46">
        <v>12.6</v>
      </c>
      <c r="N8" s="46">
        <v>12.7</v>
      </c>
    </row>
    <row r="9" spans="2:14" x14ac:dyDescent="0.25">
      <c r="B9" s="44">
        <v>11.5</v>
      </c>
      <c r="C9" s="46">
        <v>12.6</v>
      </c>
      <c r="D9" s="46">
        <v>12.4</v>
      </c>
      <c r="E9" s="46">
        <v>12.1</v>
      </c>
      <c r="F9" s="46">
        <v>11.7</v>
      </c>
      <c r="G9" s="46">
        <v>11.5</v>
      </c>
      <c r="H9" s="46">
        <v>11.3</v>
      </c>
      <c r="I9" s="46">
        <v>11.4</v>
      </c>
      <c r="J9" s="46">
        <v>11.6</v>
      </c>
      <c r="K9" s="46">
        <v>12</v>
      </c>
      <c r="L9" s="46">
        <v>12.3</v>
      </c>
      <c r="M9" s="46">
        <v>12.5</v>
      </c>
      <c r="N9" s="46">
        <v>12.7</v>
      </c>
    </row>
    <row r="10" spans="2:14" x14ac:dyDescent="0.25">
      <c r="B10" s="44">
        <v>11</v>
      </c>
      <c r="C10" s="46">
        <v>12.6</v>
      </c>
      <c r="D10" s="46">
        <v>12.3</v>
      </c>
      <c r="E10" s="46">
        <v>12.1</v>
      </c>
      <c r="F10" s="46">
        <v>11.7</v>
      </c>
      <c r="G10" s="46">
        <v>11.5</v>
      </c>
      <c r="H10" s="46">
        <v>11.4</v>
      </c>
      <c r="I10" s="46">
        <v>11.4</v>
      </c>
      <c r="J10" s="46">
        <v>11.6</v>
      </c>
      <c r="K10" s="46">
        <v>12</v>
      </c>
      <c r="L10" s="46">
        <v>12.3</v>
      </c>
      <c r="M10" s="46">
        <v>12.5</v>
      </c>
      <c r="N10" s="46">
        <v>12.6</v>
      </c>
    </row>
    <row r="11" spans="2:14" x14ac:dyDescent="0.25">
      <c r="B11" s="44">
        <v>10.5</v>
      </c>
      <c r="C11" s="46">
        <v>12.5</v>
      </c>
      <c r="D11" s="46">
        <v>12.3</v>
      </c>
      <c r="E11" s="46">
        <v>12.1</v>
      </c>
      <c r="F11" s="46">
        <v>11.8</v>
      </c>
      <c r="G11" s="46">
        <v>11.5</v>
      </c>
      <c r="H11" s="46">
        <v>11.4</v>
      </c>
      <c r="I11" s="46">
        <v>11.4</v>
      </c>
      <c r="J11" s="46">
        <v>11.7</v>
      </c>
      <c r="K11" s="46">
        <v>12</v>
      </c>
      <c r="L11" s="46">
        <v>12.3</v>
      </c>
      <c r="M11" s="46">
        <v>12.5</v>
      </c>
      <c r="N11" s="46">
        <v>12.6</v>
      </c>
    </row>
    <row r="12" spans="2:14" x14ac:dyDescent="0.25">
      <c r="B12" s="44">
        <v>10</v>
      </c>
      <c r="C12" s="46">
        <v>12.5</v>
      </c>
      <c r="D12" s="46">
        <v>12.3</v>
      </c>
      <c r="E12" s="46">
        <v>12.1</v>
      </c>
      <c r="F12" s="46">
        <v>11.8</v>
      </c>
      <c r="G12" s="46">
        <v>11.5</v>
      </c>
      <c r="H12" s="46">
        <v>11.4</v>
      </c>
      <c r="I12" s="46">
        <v>11.5</v>
      </c>
      <c r="J12" s="46">
        <v>11.7</v>
      </c>
      <c r="K12" s="46">
        <v>12</v>
      </c>
      <c r="L12" s="46">
        <v>12.2</v>
      </c>
      <c r="M12" s="46">
        <v>12.5</v>
      </c>
      <c r="N12" s="46">
        <v>12.6</v>
      </c>
    </row>
    <row r="13" spans="2:14" x14ac:dyDescent="0.25">
      <c r="B13" s="44">
        <v>9.5</v>
      </c>
      <c r="C13" s="46">
        <v>12.5</v>
      </c>
      <c r="D13" s="46">
        <v>12.3</v>
      </c>
      <c r="E13" s="46">
        <v>12.1</v>
      </c>
      <c r="F13" s="46">
        <v>11.8</v>
      </c>
      <c r="G13" s="46">
        <v>11.6</v>
      </c>
      <c r="H13" s="46">
        <v>11.4</v>
      </c>
      <c r="I13" s="46">
        <v>11.5</v>
      </c>
      <c r="J13" s="46">
        <v>11.7</v>
      </c>
      <c r="K13" s="46">
        <v>12</v>
      </c>
      <c r="L13" s="46">
        <v>12.2</v>
      </c>
      <c r="M13" s="46">
        <v>12.5</v>
      </c>
      <c r="N13" s="46">
        <v>12.6</v>
      </c>
    </row>
    <row r="14" spans="2:14" x14ac:dyDescent="0.25">
      <c r="B14" s="44">
        <v>9</v>
      </c>
      <c r="C14" s="46">
        <v>12.5</v>
      </c>
      <c r="D14" s="46">
        <v>12.3</v>
      </c>
      <c r="E14" s="46">
        <v>12</v>
      </c>
      <c r="F14" s="46">
        <v>11.8</v>
      </c>
      <c r="G14" s="46">
        <v>11.6</v>
      </c>
      <c r="H14" s="46">
        <v>11.5</v>
      </c>
      <c r="I14" s="46">
        <v>11.5</v>
      </c>
      <c r="J14" s="46">
        <v>11.7</v>
      </c>
      <c r="K14" s="46">
        <v>12</v>
      </c>
      <c r="L14" s="46">
        <v>12.2</v>
      </c>
      <c r="M14" s="46">
        <v>12.4</v>
      </c>
      <c r="N14" s="46">
        <v>12.5</v>
      </c>
    </row>
    <row r="15" spans="2:14" x14ac:dyDescent="0.25">
      <c r="B15" s="44">
        <v>8.5</v>
      </c>
      <c r="C15" s="46">
        <v>12.4</v>
      </c>
      <c r="D15" s="46">
        <v>12.3</v>
      </c>
      <c r="E15" s="46">
        <v>12</v>
      </c>
      <c r="F15" s="46">
        <v>11.8</v>
      </c>
      <c r="G15" s="46">
        <v>11.6</v>
      </c>
      <c r="H15" s="46">
        <v>11.5</v>
      </c>
      <c r="I15" s="46">
        <v>11.6</v>
      </c>
      <c r="J15" s="46">
        <v>11.7</v>
      </c>
      <c r="K15" s="46">
        <v>12</v>
      </c>
      <c r="L15" s="46">
        <v>12.2</v>
      </c>
      <c r="M15" s="46">
        <v>12.4</v>
      </c>
      <c r="N15" s="46">
        <v>12.5</v>
      </c>
    </row>
    <row r="16" spans="2:14" x14ac:dyDescent="0.25">
      <c r="B16" s="44">
        <v>8</v>
      </c>
      <c r="C16" s="46">
        <v>12.4</v>
      </c>
      <c r="D16" s="46">
        <v>12.2</v>
      </c>
      <c r="E16" s="46">
        <v>12</v>
      </c>
      <c r="F16" s="46">
        <v>11.8</v>
      </c>
      <c r="G16" s="46">
        <v>11.6</v>
      </c>
      <c r="H16" s="46">
        <v>11.5</v>
      </c>
      <c r="I16" s="46">
        <v>11.6</v>
      </c>
      <c r="J16" s="46">
        <v>11.7</v>
      </c>
      <c r="K16" s="46">
        <v>12</v>
      </c>
      <c r="L16" s="46">
        <v>12.2</v>
      </c>
      <c r="M16" s="46">
        <v>12.4</v>
      </c>
      <c r="N16" s="46">
        <v>12.5</v>
      </c>
    </row>
    <row r="17" spans="2:14" x14ac:dyDescent="0.25">
      <c r="B17" s="44">
        <v>7.5</v>
      </c>
      <c r="C17" s="46">
        <v>12.4</v>
      </c>
      <c r="D17" s="46">
        <v>12.2</v>
      </c>
      <c r="E17" s="46">
        <v>12</v>
      </c>
      <c r="F17" s="46">
        <v>11.8</v>
      </c>
      <c r="G17" s="46">
        <v>11.7</v>
      </c>
      <c r="H17" s="46">
        <v>11.6</v>
      </c>
      <c r="I17" s="46">
        <v>11.6</v>
      </c>
      <c r="J17" s="46">
        <v>11.8</v>
      </c>
      <c r="K17" s="46">
        <v>12</v>
      </c>
      <c r="L17" s="46">
        <v>12.2</v>
      </c>
      <c r="M17" s="46">
        <v>12.4</v>
      </c>
      <c r="N17" s="46">
        <v>12.4</v>
      </c>
    </row>
    <row r="18" spans="2:14" x14ac:dyDescent="0.25">
      <c r="B18" s="44">
        <v>7</v>
      </c>
      <c r="C18" s="46">
        <v>12.4</v>
      </c>
      <c r="D18" s="46">
        <v>12.2</v>
      </c>
      <c r="E18" s="46">
        <v>12</v>
      </c>
      <c r="F18" s="46">
        <v>11.8</v>
      </c>
      <c r="G18" s="46">
        <v>11.7</v>
      </c>
      <c r="H18" s="46">
        <v>11.6</v>
      </c>
      <c r="I18" s="46">
        <v>11.6</v>
      </c>
      <c r="J18" s="46">
        <v>11.8</v>
      </c>
      <c r="K18" s="46">
        <v>12</v>
      </c>
      <c r="L18" s="46">
        <v>12.2</v>
      </c>
      <c r="M18" s="46">
        <v>12.3</v>
      </c>
      <c r="N18" s="46">
        <v>12.4</v>
      </c>
    </row>
    <row r="19" spans="2:14" x14ac:dyDescent="0.25">
      <c r="B19" s="44">
        <v>6.5</v>
      </c>
      <c r="C19" s="46">
        <v>12.3</v>
      </c>
      <c r="D19" s="46">
        <v>12.2</v>
      </c>
      <c r="E19" s="46">
        <v>12</v>
      </c>
      <c r="F19" s="46">
        <v>11.8</v>
      </c>
      <c r="G19" s="46">
        <v>11.7</v>
      </c>
      <c r="H19" s="46">
        <v>11.6</v>
      </c>
      <c r="I19" s="46">
        <v>11.7</v>
      </c>
      <c r="J19" s="46">
        <v>11.8</v>
      </c>
      <c r="K19" s="46">
        <v>12</v>
      </c>
      <c r="L19" s="46">
        <v>12.2</v>
      </c>
      <c r="M19" s="46">
        <v>12.3</v>
      </c>
      <c r="N19" s="46">
        <v>12.4</v>
      </c>
    </row>
    <row r="20" spans="2:14" x14ac:dyDescent="0.25">
      <c r="B20" s="44">
        <v>6</v>
      </c>
      <c r="C20" s="46">
        <v>12.3</v>
      </c>
      <c r="D20" s="46">
        <v>12.2</v>
      </c>
      <c r="E20" s="46">
        <v>12</v>
      </c>
      <c r="F20" s="46">
        <v>11.9</v>
      </c>
      <c r="G20" s="46">
        <v>11.7</v>
      </c>
      <c r="H20" s="46">
        <v>11.7</v>
      </c>
      <c r="I20" s="46">
        <v>11.7</v>
      </c>
      <c r="J20" s="46">
        <v>11.8</v>
      </c>
      <c r="K20" s="46">
        <v>12</v>
      </c>
      <c r="L20" s="46">
        <v>12.1</v>
      </c>
      <c r="M20" s="46">
        <v>12.3</v>
      </c>
      <c r="N20" s="46">
        <v>12.3</v>
      </c>
    </row>
    <row r="21" spans="2:14" x14ac:dyDescent="0.25">
      <c r="B21" s="44">
        <v>5.5</v>
      </c>
      <c r="C21" s="46">
        <v>12.3</v>
      </c>
      <c r="D21" s="46">
        <v>12.2</v>
      </c>
      <c r="E21" s="46">
        <v>12</v>
      </c>
      <c r="F21" s="46">
        <v>11.9</v>
      </c>
      <c r="G21" s="46">
        <v>11.7</v>
      </c>
      <c r="H21" s="46">
        <v>11.7</v>
      </c>
      <c r="I21" s="46">
        <v>11.7</v>
      </c>
      <c r="J21" s="46">
        <v>11.8</v>
      </c>
      <c r="K21" s="46">
        <v>12</v>
      </c>
      <c r="L21" s="46">
        <v>12.1</v>
      </c>
      <c r="M21" s="46">
        <v>12.3</v>
      </c>
      <c r="N21" s="46">
        <v>12.3</v>
      </c>
    </row>
    <row r="22" spans="2:14" x14ac:dyDescent="0.25">
      <c r="B22" s="44">
        <v>5</v>
      </c>
      <c r="C22" s="46">
        <v>12.3</v>
      </c>
      <c r="D22" s="46">
        <v>12.2</v>
      </c>
      <c r="E22" s="46">
        <v>12</v>
      </c>
      <c r="F22" s="46">
        <v>11.9</v>
      </c>
      <c r="G22" s="46">
        <v>11.8</v>
      </c>
      <c r="H22" s="46">
        <v>11.7</v>
      </c>
      <c r="I22" s="46">
        <v>11.7</v>
      </c>
      <c r="J22" s="46">
        <v>11.8</v>
      </c>
      <c r="K22" s="46">
        <v>12</v>
      </c>
      <c r="L22" s="46">
        <v>12.1</v>
      </c>
      <c r="M22" s="46">
        <v>12.2</v>
      </c>
      <c r="N22" s="46">
        <v>12.3</v>
      </c>
    </row>
    <row r="23" spans="2:14" x14ac:dyDescent="0.25">
      <c r="B23" s="44">
        <v>4.5</v>
      </c>
      <c r="C23" s="46">
        <v>12.2</v>
      </c>
      <c r="D23" s="46">
        <v>12.1</v>
      </c>
      <c r="E23" s="46">
        <v>12</v>
      </c>
      <c r="F23" s="46">
        <v>11.9</v>
      </c>
      <c r="G23" s="46">
        <v>11.8</v>
      </c>
      <c r="H23" s="46">
        <v>11.7</v>
      </c>
      <c r="I23" s="46">
        <v>11.8</v>
      </c>
      <c r="J23" s="46">
        <v>11.9</v>
      </c>
      <c r="K23" s="46">
        <v>12</v>
      </c>
      <c r="L23" s="46">
        <v>12.1</v>
      </c>
      <c r="M23" s="46">
        <v>12.2</v>
      </c>
      <c r="N23" s="46">
        <v>12.3</v>
      </c>
    </row>
    <row r="24" spans="2:14" x14ac:dyDescent="0.25">
      <c r="B24" s="44">
        <v>4</v>
      </c>
      <c r="C24" s="46">
        <v>12.2</v>
      </c>
      <c r="D24" s="46">
        <v>12.1</v>
      </c>
      <c r="E24" s="46">
        <v>12</v>
      </c>
      <c r="F24" s="46">
        <v>11.9</v>
      </c>
      <c r="G24" s="46">
        <v>11.8</v>
      </c>
      <c r="H24" s="46">
        <v>11.8</v>
      </c>
      <c r="I24" s="46">
        <v>11.8</v>
      </c>
      <c r="J24" s="46">
        <v>11.9</v>
      </c>
      <c r="K24" s="46">
        <v>12</v>
      </c>
      <c r="L24" s="46">
        <v>12.1</v>
      </c>
      <c r="M24" s="46">
        <v>12.2</v>
      </c>
      <c r="N24" s="46">
        <v>12.2</v>
      </c>
    </row>
    <row r="25" spans="2:14" x14ac:dyDescent="0.25">
      <c r="B25" s="44">
        <v>3.5</v>
      </c>
      <c r="C25" s="46">
        <v>12.2</v>
      </c>
      <c r="D25" s="46">
        <v>12.1</v>
      </c>
      <c r="E25" s="46">
        <v>12</v>
      </c>
      <c r="F25" s="46">
        <v>11.9</v>
      </c>
      <c r="G25" s="46">
        <v>11.8</v>
      </c>
      <c r="H25" s="46">
        <v>11.8</v>
      </c>
      <c r="I25" s="46">
        <v>11.8</v>
      </c>
      <c r="J25" s="46">
        <v>11.9</v>
      </c>
      <c r="K25" s="46">
        <v>12</v>
      </c>
      <c r="L25" s="46">
        <v>12.1</v>
      </c>
      <c r="M25" s="46">
        <v>12.2</v>
      </c>
      <c r="N25" s="46">
        <v>12.2</v>
      </c>
    </row>
    <row r="26" spans="2:14" x14ac:dyDescent="0.25">
      <c r="B26" s="44">
        <v>3</v>
      </c>
      <c r="C26" s="46">
        <v>12.2</v>
      </c>
      <c r="D26" s="46">
        <v>12.1</v>
      </c>
      <c r="E26" s="46">
        <v>12</v>
      </c>
      <c r="F26" s="46">
        <v>11.9</v>
      </c>
      <c r="G26" s="46">
        <v>11.9</v>
      </c>
      <c r="H26" s="46">
        <v>11.8</v>
      </c>
      <c r="I26" s="46">
        <v>11.8</v>
      </c>
      <c r="J26" s="46">
        <v>11.9</v>
      </c>
      <c r="K26" s="46">
        <v>12</v>
      </c>
      <c r="L26" s="46">
        <v>12.1</v>
      </c>
      <c r="M26" s="46">
        <v>12.1</v>
      </c>
      <c r="N26" s="46">
        <v>12.2</v>
      </c>
    </row>
    <row r="27" spans="2:14" x14ac:dyDescent="0.25">
      <c r="B27" s="44">
        <v>2.5</v>
      </c>
      <c r="C27" s="46">
        <v>12.1</v>
      </c>
      <c r="D27" s="46">
        <v>12.1</v>
      </c>
      <c r="E27" s="46">
        <v>12</v>
      </c>
      <c r="F27" s="46">
        <v>11.9</v>
      </c>
      <c r="G27" s="46">
        <v>11.9</v>
      </c>
      <c r="H27" s="46">
        <v>11.9</v>
      </c>
      <c r="I27" s="46">
        <v>11.9</v>
      </c>
      <c r="J27" s="46">
        <v>11.9</v>
      </c>
      <c r="K27" s="46">
        <v>12</v>
      </c>
      <c r="L27" s="46">
        <v>12.1</v>
      </c>
      <c r="M27" s="46">
        <v>12.1</v>
      </c>
      <c r="N27" s="46">
        <v>12.1</v>
      </c>
    </row>
    <row r="28" spans="2:14" x14ac:dyDescent="0.25">
      <c r="B28" s="44">
        <v>2</v>
      </c>
      <c r="C28" s="46">
        <v>12.1</v>
      </c>
      <c r="D28" s="46">
        <v>12.1</v>
      </c>
      <c r="E28" s="46">
        <v>12</v>
      </c>
      <c r="F28" s="46">
        <v>12</v>
      </c>
      <c r="G28" s="46">
        <v>11.9</v>
      </c>
      <c r="H28" s="46">
        <v>11.9</v>
      </c>
      <c r="I28" s="46">
        <v>11.9</v>
      </c>
      <c r="J28" s="46">
        <v>11.9</v>
      </c>
      <c r="K28" s="46">
        <v>12</v>
      </c>
      <c r="L28" s="46">
        <v>12</v>
      </c>
      <c r="M28" s="46">
        <v>12.1</v>
      </c>
      <c r="N28" s="46">
        <v>12.1</v>
      </c>
    </row>
    <row r="29" spans="2:14" x14ac:dyDescent="0.25">
      <c r="B29" s="44">
        <v>1.5</v>
      </c>
      <c r="C29" s="46">
        <v>12.1</v>
      </c>
      <c r="D29" s="46">
        <v>12</v>
      </c>
      <c r="E29" s="46">
        <v>12</v>
      </c>
      <c r="F29" s="46">
        <v>12</v>
      </c>
      <c r="G29" s="46">
        <v>11.9</v>
      </c>
      <c r="H29" s="46">
        <v>11.9</v>
      </c>
      <c r="I29" s="46">
        <v>11.9</v>
      </c>
      <c r="J29" s="46">
        <v>12</v>
      </c>
      <c r="K29" s="46">
        <v>12</v>
      </c>
      <c r="L29" s="46">
        <v>12</v>
      </c>
      <c r="M29" s="46">
        <v>12.1</v>
      </c>
      <c r="N29" s="46">
        <v>12.1</v>
      </c>
    </row>
    <row r="30" spans="2:14" x14ac:dyDescent="0.25">
      <c r="B30" s="44">
        <v>1</v>
      </c>
      <c r="C30" s="46">
        <v>12.1</v>
      </c>
      <c r="D30" s="46">
        <v>12</v>
      </c>
      <c r="E30" s="46">
        <v>12</v>
      </c>
      <c r="F30" s="46">
        <v>12</v>
      </c>
      <c r="G30" s="46">
        <v>12</v>
      </c>
      <c r="H30" s="46">
        <v>11.9</v>
      </c>
      <c r="I30" s="46">
        <v>11.9</v>
      </c>
      <c r="J30" s="46">
        <v>12</v>
      </c>
      <c r="K30" s="46">
        <v>12</v>
      </c>
      <c r="L30" s="46">
        <v>12</v>
      </c>
      <c r="M30" s="46">
        <v>12</v>
      </c>
      <c r="N30" s="46">
        <v>12.1</v>
      </c>
    </row>
    <row r="31" spans="2:14" x14ac:dyDescent="0.25">
      <c r="B31" s="44">
        <v>0.5</v>
      </c>
      <c r="C31" s="46">
        <v>12</v>
      </c>
      <c r="D31" s="46">
        <v>12</v>
      </c>
      <c r="E31" s="46">
        <v>12</v>
      </c>
      <c r="F31" s="46">
        <v>12</v>
      </c>
      <c r="G31" s="46">
        <v>12</v>
      </c>
      <c r="H31" s="46">
        <v>12</v>
      </c>
      <c r="I31" s="46">
        <v>12</v>
      </c>
      <c r="J31" s="46">
        <v>12</v>
      </c>
      <c r="K31" s="46">
        <v>12</v>
      </c>
      <c r="L31" s="46">
        <v>12</v>
      </c>
      <c r="M31" s="46">
        <v>12</v>
      </c>
      <c r="N31" s="46">
        <v>12</v>
      </c>
    </row>
    <row r="32" spans="2:14" x14ac:dyDescent="0.25">
      <c r="B32" s="44">
        <v>0</v>
      </c>
      <c r="C32" s="46">
        <v>12</v>
      </c>
      <c r="D32" s="46">
        <v>12</v>
      </c>
      <c r="E32" s="46">
        <v>12</v>
      </c>
      <c r="F32" s="46">
        <v>12</v>
      </c>
      <c r="G32" s="46">
        <v>12</v>
      </c>
      <c r="H32" s="46">
        <v>12</v>
      </c>
      <c r="I32" s="46">
        <v>12</v>
      </c>
      <c r="J32" s="46">
        <v>12</v>
      </c>
      <c r="K32" s="46">
        <v>12</v>
      </c>
      <c r="L32" s="46">
        <v>12</v>
      </c>
      <c r="M32" s="46">
        <v>12</v>
      </c>
      <c r="N32" s="46">
        <v>12</v>
      </c>
    </row>
    <row r="34" spans="2:14" ht="15.75" thickBot="1" x14ac:dyDescent="0.3"/>
    <row r="35" spans="2:14" ht="15.75" thickBot="1" x14ac:dyDescent="0.3">
      <c r="B35" s="75" t="s">
        <v>60</v>
      </c>
      <c r="C35" s="76"/>
      <c r="D35" s="76"/>
      <c r="E35" s="76"/>
      <c r="F35" s="76"/>
      <c r="G35" s="76"/>
      <c r="H35" s="76"/>
      <c r="I35" s="76"/>
      <c r="J35" s="76"/>
      <c r="K35" s="76"/>
      <c r="L35" s="76"/>
      <c r="M35" s="76"/>
      <c r="N35" s="77"/>
    </row>
    <row r="36" spans="2:14" ht="15.75" thickBot="1" x14ac:dyDescent="0.3">
      <c r="B36" s="45" t="s">
        <v>46</v>
      </c>
      <c r="C36" s="45" t="s">
        <v>47</v>
      </c>
      <c r="D36" s="45" t="s">
        <v>48</v>
      </c>
      <c r="E36" s="45" t="s">
        <v>49</v>
      </c>
      <c r="F36" s="45" t="s">
        <v>50</v>
      </c>
      <c r="G36" s="45" t="s">
        <v>51</v>
      </c>
      <c r="H36" s="45" t="s">
        <v>52</v>
      </c>
      <c r="I36" s="45" t="s">
        <v>53</v>
      </c>
      <c r="J36" s="45" t="s">
        <v>54</v>
      </c>
      <c r="K36" s="45" t="s">
        <v>55</v>
      </c>
      <c r="L36" s="45" t="s">
        <v>56</v>
      </c>
      <c r="M36" s="45" t="s">
        <v>57</v>
      </c>
      <c r="N36" s="45" t="s">
        <v>58</v>
      </c>
    </row>
    <row r="37" spans="2:14" x14ac:dyDescent="0.25">
      <c r="B37" s="71">
        <v>14</v>
      </c>
      <c r="C37" s="72">
        <v>11.3</v>
      </c>
      <c r="D37" s="72">
        <v>11.6</v>
      </c>
      <c r="E37" s="72">
        <v>11.9</v>
      </c>
      <c r="F37" s="72">
        <v>12.3</v>
      </c>
      <c r="G37" s="72">
        <v>12.7</v>
      </c>
      <c r="H37" s="72">
        <v>12.8</v>
      </c>
      <c r="I37" s="72">
        <v>12.7</v>
      </c>
      <c r="J37" s="72">
        <v>12.5</v>
      </c>
      <c r="K37" s="72">
        <v>12.1</v>
      </c>
      <c r="L37" s="72">
        <v>11.7</v>
      </c>
      <c r="M37" s="72">
        <v>11.3</v>
      </c>
      <c r="N37" s="72">
        <v>11.2</v>
      </c>
    </row>
    <row r="38" spans="2:14" x14ac:dyDescent="0.25">
      <c r="B38" s="71">
        <v>13.5</v>
      </c>
      <c r="C38" s="72">
        <v>11.3</v>
      </c>
      <c r="D38" s="72">
        <v>11.6</v>
      </c>
      <c r="E38" s="72">
        <v>11.9</v>
      </c>
      <c r="F38" s="72">
        <v>12.3</v>
      </c>
      <c r="G38" s="72">
        <v>12.6</v>
      </c>
      <c r="H38" s="72">
        <v>12.8</v>
      </c>
      <c r="I38" s="72">
        <v>12.7</v>
      </c>
      <c r="J38" s="72">
        <v>12.4</v>
      </c>
      <c r="K38" s="72">
        <v>12.1</v>
      </c>
      <c r="L38" s="72">
        <v>11.7</v>
      </c>
      <c r="M38" s="72">
        <v>11.4</v>
      </c>
      <c r="N38" s="72">
        <v>11.2</v>
      </c>
    </row>
    <row r="39" spans="2:14" x14ac:dyDescent="0.25">
      <c r="B39" s="71">
        <v>13</v>
      </c>
      <c r="C39" s="72">
        <v>11.3</v>
      </c>
      <c r="D39" s="72">
        <v>11.6</v>
      </c>
      <c r="E39" s="72">
        <v>11.9</v>
      </c>
      <c r="F39" s="72">
        <v>12.3</v>
      </c>
      <c r="G39" s="72">
        <v>12.6</v>
      </c>
      <c r="H39" s="72">
        <v>12.8</v>
      </c>
      <c r="I39" s="72">
        <v>12.7</v>
      </c>
      <c r="J39" s="72">
        <v>12.4</v>
      </c>
      <c r="K39" s="72">
        <v>12.1</v>
      </c>
      <c r="L39" s="72">
        <v>11.7</v>
      </c>
      <c r="M39" s="72">
        <v>11.4</v>
      </c>
      <c r="N39" s="72">
        <v>11.2</v>
      </c>
    </row>
    <row r="40" spans="2:14" x14ac:dyDescent="0.25">
      <c r="B40" s="71">
        <v>12.5</v>
      </c>
      <c r="C40" s="72">
        <v>11.3</v>
      </c>
      <c r="D40" s="72">
        <v>11.6</v>
      </c>
      <c r="E40" s="72">
        <v>11.9</v>
      </c>
      <c r="F40" s="72">
        <v>12.3</v>
      </c>
      <c r="G40" s="72">
        <v>12.6</v>
      </c>
      <c r="H40" s="72">
        <v>12.7</v>
      </c>
      <c r="I40" s="72">
        <v>12.7</v>
      </c>
      <c r="J40" s="72">
        <v>12.4</v>
      </c>
      <c r="K40" s="72">
        <v>12.1</v>
      </c>
      <c r="L40" s="72">
        <v>11.7</v>
      </c>
      <c r="M40" s="72">
        <v>11.4</v>
      </c>
      <c r="N40" s="72">
        <v>11.3</v>
      </c>
    </row>
    <row r="41" spans="2:14" x14ac:dyDescent="0.25">
      <c r="B41" s="71">
        <v>12</v>
      </c>
      <c r="C41" s="72">
        <v>11.4</v>
      </c>
      <c r="D41" s="72">
        <v>11.6</v>
      </c>
      <c r="E41" s="72">
        <v>11.9</v>
      </c>
      <c r="F41" s="72">
        <v>12.3</v>
      </c>
      <c r="G41" s="72">
        <v>12.6</v>
      </c>
      <c r="H41" s="72">
        <v>12.7</v>
      </c>
      <c r="I41" s="72">
        <v>12.6</v>
      </c>
      <c r="J41" s="72">
        <v>12.4</v>
      </c>
      <c r="K41" s="72">
        <v>12</v>
      </c>
      <c r="L41" s="72">
        <v>11.7</v>
      </c>
      <c r="M41" s="72">
        <v>11.4</v>
      </c>
      <c r="N41" s="72">
        <v>11.3</v>
      </c>
    </row>
    <row r="42" spans="2:14" x14ac:dyDescent="0.25">
      <c r="B42" s="71">
        <v>11.5</v>
      </c>
      <c r="C42" s="72">
        <v>11.4</v>
      </c>
      <c r="D42" s="72">
        <v>11.6</v>
      </c>
      <c r="E42" s="72">
        <v>11.9</v>
      </c>
      <c r="F42" s="72">
        <v>12.3</v>
      </c>
      <c r="G42" s="72">
        <v>12.5</v>
      </c>
      <c r="H42" s="72">
        <v>12.7</v>
      </c>
      <c r="I42" s="72">
        <v>12.6</v>
      </c>
      <c r="J42" s="72">
        <v>12.4</v>
      </c>
      <c r="K42" s="72">
        <v>12</v>
      </c>
      <c r="L42" s="72">
        <v>11.7</v>
      </c>
      <c r="M42" s="72">
        <v>11.5</v>
      </c>
      <c r="N42" s="72">
        <v>11.3</v>
      </c>
    </row>
    <row r="43" spans="2:14" x14ac:dyDescent="0.25">
      <c r="B43" s="71">
        <v>11</v>
      </c>
      <c r="C43" s="72">
        <v>11.4</v>
      </c>
      <c r="D43" s="72">
        <v>11.7</v>
      </c>
      <c r="E43" s="72">
        <v>11.9</v>
      </c>
      <c r="F43" s="72">
        <v>12.3</v>
      </c>
      <c r="G43" s="72">
        <v>12.5</v>
      </c>
      <c r="H43" s="72">
        <v>12.6</v>
      </c>
      <c r="I43" s="72">
        <v>12.6</v>
      </c>
      <c r="J43" s="72">
        <v>12.4</v>
      </c>
      <c r="K43" s="72">
        <v>12</v>
      </c>
      <c r="L43" s="72">
        <v>11.7</v>
      </c>
      <c r="M43" s="72">
        <v>11.5</v>
      </c>
      <c r="N43" s="72">
        <v>11.4</v>
      </c>
    </row>
    <row r="44" spans="2:14" x14ac:dyDescent="0.25">
      <c r="B44" s="71">
        <v>10.5</v>
      </c>
      <c r="C44" s="72">
        <v>11.5</v>
      </c>
      <c r="D44" s="72">
        <v>11.7</v>
      </c>
      <c r="E44" s="72">
        <v>11.9</v>
      </c>
      <c r="F44" s="72">
        <v>12.2</v>
      </c>
      <c r="G44" s="72">
        <v>12.5</v>
      </c>
      <c r="H44" s="72">
        <v>12.6</v>
      </c>
      <c r="I44" s="72">
        <v>12.6</v>
      </c>
      <c r="J44" s="72">
        <v>12.3</v>
      </c>
      <c r="K44" s="72">
        <v>12</v>
      </c>
      <c r="L44" s="72">
        <v>11.7</v>
      </c>
      <c r="M44" s="72">
        <v>11.5</v>
      </c>
      <c r="N44" s="72">
        <v>11.4</v>
      </c>
    </row>
    <row r="45" spans="2:14" x14ac:dyDescent="0.25">
      <c r="B45" s="71">
        <v>10</v>
      </c>
      <c r="C45" s="72">
        <v>11.5</v>
      </c>
      <c r="D45" s="72">
        <v>11.7</v>
      </c>
      <c r="E45" s="72">
        <v>11.9</v>
      </c>
      <c r="F45" s="72">
        <v>12.2</v>
      </c>
      <c r="G45" s="72">
        <v>12.5</v>
      </c>
      <c r="H45" s="72">
        <v>12.6</v>
      </c>
      <c r="I45" s="72">
        <v>12.5</v>
      </c>
      <c r="J45" s="72">
        <v>12.3</v>
      </c>
      <c r="K45" s="72">
        <v>12</v>
      </c>
      <c r="L45" s="72">
        <v>11.8</v>
      </c>
      <c r="M45" s="72">
        <v>11.5</v>
      </c>
      <c r="N45" s="72">
        <v>11.4</v>
      </c>
    </row>
    <row r="46" spans="2:14" x14ac:dyDescent="0.25">
      <c r="B46" s="71">
        <v>9.5</v>
      </c>
      <c r="C46" s="72">
        <v>11.5</v>
      </c>
      <c r="D46" s="72">
        <v>11.7</v>
      </c>
      <c r="E46" s="72">
        <v>11.9</v>
      </c>
      <c r="F46" s="72">
        <v>12.2</v>
      </c>
      <c r="G46" s="72">
        <v>12.4</v>
      </c>
      <c r="H46" s="72">
        <v>12.6</v>
      </c>
      <c r="I46" s="72">
        <v>12.5</v>
      </c>
      <c r="J46" s="72">
        <v>12.3</v>
      </c>
      <c r="K46" s="72">
        <v>12</v>
      </c>
      <c r="L46" s="72">
        <v>11.8</v>
      </c>
      <c r="M46" s="72">
        <v>11.5</v>
      </c>
      <c r="N46" s="72">
        <v>11.4</v>
      </c>
    </row>
    <row r="47" spans="2:14" x14ac:dyDescent="0.25">
      <c r="B47" s="71">
        <v>9</v>
      </c>
      <c r="C47" s="72">
        <v>11.5</v>
      </c>
      <c r="D47" s="72">
        <v>11.7</v>
      </c>
      <c r="E47" s="72">
        <v>12</v>
      </c>
      <c r="F47" s="72">
        <v>12.2</v>
      </c>
      <c r="G47" s="72">
        <v>12.4</v>
      </c>
      <c r="H47" s="72">
        <v>12.5</v>
      </c>
      <c r="I47" s="72">
        <v>12.5</v>
      </c>
      <c r="J47" s="72">
        <v>12.3</v>
      </c>
      <c r="K47" s="72">
        <v>12</v>
      </c>
      <c r="L47" s="72">
        <v>11.8</v>
      </c>
      <c r="M47" s="72">
        <v>11.6</v>
      </c>
      <c r="N47" s="72">
        <v>11.5</v>
      </c>
    </row>
    <row r="48" spans="2:14" x14ac:dyDescent="0.25">
      <c r="B48" s="71">
        <v>8.5</v>
      </c>
      <c r="C48" s="72">
        <v>11.6</v>
      </c>
      <c r="D48" s="72">
        <v>11.7</v>
      </c>
      <c r="E48" s="72">
        <v>12</v>
      </c>
      <c r="F48" s="72">
        <v>12.2</v>
      </c>
      <c r="G48" s="72">
        <v>12.4</v>
      </c>
      <c r="H48" s="72">
        <v>12.5</v>
      </c>
      <c r="I48" s="72">
        <v>12.4</v>
      </c>
      <c r="J48" s="72">
        <v>12.3</v>
      </c>
      <c r="K48" s="72">
        <v>12</v>
      </c>
      <c r="L48" s="72">
        <v>11.8</v>
      </c>
      <c r="M48" s="72">
        <v>11.6</v>
      </c>
      <c r="N48" s="72">
        <v>11.5</v>
      </c>
    </row>
    <row r="49" spans="2:14" x14ac:dyDescent="0.25">
      <c r="B49" s="71">
        <v>8</v>
      </c>
      <c r="C49" s="72">
        <v>11.6</v>
      </c>
      <c r="D49" s="72">
        <v>11.8</v>
      </c>
      <c r="E49" s="72">
        <v>12</v>
      </c>
      <c r="F49" s="72">
        <v>12.2</v>
      </c>
      <c r="G49" s="72">
        <v>12.4</v>
      </c>
      <c r="H49" s="72">
        <v>12.5</v>
      </c>
      <c r="I49" s="72">
        <v>12.4</v>
      </c>
      <c r="J49" s="72">
        <v>12.3</v>
      </c>
      <c r="K49" s="72">
        <v>12</v>
      </c>
      <c r="L49" s="72">
        <v>11.8</v>
      </c>
      <c r="M49" s="72">
        <v>11.6</v>
      </c>
      <c r="N49" s="72">
        <v>11.5</v>
      </c>
    </row>
    <row r="50" spans="2:14" x14ac:dyDescent="0.25">
      <c r="B50" s="71">
        <v>7.5</v>
      </c>
      <c r="C50" s="72">
        <v>11.6</v>
      </c>
      <c r="D50" s="72">
        <v>11.8</v>
      </c>
      <c r="E50" s="72">
        <v>12</v>
      </c>
      <c r="F50" s="72">
        <v>12.2</v>
      </c>
      <c r="G50" s="72">
        <v>12.3</v>
      </c>
      <c r="H50" s="72">
        <v>12.4</v>
      </c>
      <c r="I50" s="72">
        <v>12.4</v>
      </c>
      <c r="J50" s="72">
        <v>12.2</v>
      </c>
      <c r="K50" s="72">
        <v>12</v>
      </c>
      <c r="L50" s="72">
        <v>11.8</v>
      </c>
      <c r="M50" s="72">
        <v>11.6</v>
      </c>
      <c r="N50" s="72">
        <v>11.6</v>
      </c>
    </row>
    <row r="51" spans="2:14" x14ac:dyDescent="0.25">
      <c r="B51" s="71">
        <v>7</v>
      </c>
      <c r="C51" s="72">
        <v>11.6</v>
      </c>
      <c r="D51" s="72">
        <v>11.8</v>
      </c>
      <c r="E51" s="72">
        <v>12</v>
      </c>
      <c r="F51" s="72">
        <v>12.2</v>
      </c>
      <c r="G51" s="72">
        <v>12.3</v>
      </c>
      <c r="H51" s="72">
        <v>12.4</v>
      </c>
      <c r="I51" s="72">
        <v>12.4</v>
      </c>
      <c r="J51" s="72">
        <v>12.2</v>
      </c>
      <c r="K51" s="72">
        <v>12</v>
      </c>
      <c r="L51" s="72">
        <v>11.8</v>
      </c>
      <c r="M51" s="72">
        <v>11.7</v>
      </c>
      <c r="N51" s="72">
        <v>11.6</v>
      </c>
    </row>
    <row r="52" spans="2:14" x14ac:dyDescent="0.25">
      <c r="B52" s="71">
        <v>6.5</v>
      </c>
      <c r="C52" s="72">
        <v>11.7</v>
      </c>
      <c r="D52" s="72">
        <v>11.8</v>
      </c>
      <c r="E52" s="72">
        <v>12</v>
      </c>
      <c r="F52" s="72">
        <v>12.2</v>
      </c>
      <c r="G52" s="72">
        <v>12.3</v>
      </c>
      <c r="H52" s="72">
        <v>12.4</v>
      </c>
      <c r="I52" s="72">
        <v>12.3</v>
      </c>
      <c r="J52" s="72">
        <v>12.2</v>
      </c>
      <c r="K52" s="72">
        <v>12</v>
      </c>
      <c r="L52" s="72">
        <v>11.8</v>
      </c>
      <c r="M52" s="72">
        <v>11.7</v>
      </c>
      <c r="N52" s="72">
        <v>11.6</v>
      </c>
    </row>
    <row r="53" spans="2:14" x14ac:dyDescent="0.25">
      <c r="B53" s="71">
        <v>6</v>
      </c>
      <c r="C53" s="72">
        <v>11.7</v>
      </c>
      <c r="D53" s="72">
        <v>11.8</v>
      </c>
      <c r="E53" s="72">
        <v>12</v>
      </c>
      <c r="F53" s="72">
        <v>12.1</v>
      </c>
      <c r="G53" s="72">
        <v>12.3</v>
      </c>
      <c r="H53" s="72">
        <v>12.3</v>
      </c>
      <c r="I53" s="72">
        <v>12.3</v>
      </c>
      <c r="J53" s="72">
        <v>12.2</v>
      </c>
      <c r="K53" s="72">
        <v>12</v>
      </c>
      <c r="L53" s="72">
        <v>11.9</v>
      </c>
      <c r="M53" s="72">
        <v>11.7</v>
      </c>
      <c r="N53" s="72">
        <v>11.7</v>
      </c>
    </row>
    <row r="54" spans="2:14" x14ac:dyDescent="0.25">
      <c r="B54" s="71">
        <v>5.5</v>
      </c>
      <c r="C54" s="72">
        <v>11.7</v>
      </c>
      <c r="D54" s="72">
        <v>11.8</v>
      </c>
      <c r="E54" s="72">
        <v>12</v>
      </c>
      <c r="F54" s="72">
        <v>12.1</v>
      </c>
      <c r="G54" s="72">
        <v>12.3</v>
      </c>
      <c r="H54" s="72">
        <v>12.3</v>
      </c>
      <c r="I54" s="72">
        <v>12.3</v>
      </c>
      <c r="J54" s="72">
        <v>12.2</v>
      </c>
      <c r="K54" s="72">
        <v>12</v>
      </c>
      <c r="L54" s="72">
        <v>11.9</v>
      </c>
      <c r="M54" s="72">
        <v>11.7</v>
      </c>
      <c r="N54" s="72">
        <v>11.7</v>
      </c>
    </row>
    <row r="55" spans="2:14" x14ac:dyDescent="0.25">
      <c r="B55" s="71">
        <v>5</v>
      </c>
      <c r="C55" s="72">
        <v>11.7</v>
      </c>
      <c r="D55" s="72">
        <v>11.8</v>
      </c>
      <c r="E55" s="72">
        <v>12</v>
      </c>
      <c r="F55" s="72">
        <v>12.1</v>
      </c>
      <c r="G55" s="72">
        <v>12.2</v>
      </c>
      <c r="H55" s="72">
        <v>12.3</v>
      </c>
      <c r="I55" s="72">
        <v>12.3</v>
      </c>
      <c r="J55" s="72">
        <v>12.2</v>
      </c>
      <c r="K55" s="72">
        <v>12</v>
      </c>
      <c r="L55" s="72">
        <v>11.9</v>
      </c>
      <c r="M55" s="72">
        <v>11.8</v>
      </c>
      <c r="N55" s="72">
        <v>11.7</v>
      </c>
    </row>
    <row r="56" spans="2:14" x14ac:dyDescent="0.25">
      <c r="B56" s="71">
        <v>4.5</v>
      </c>
      <c r="C56" s="72">
        <v>11.8</v>
      </c>
      <c r="D56" s="72">
        <v>11.9</v>
      </c>
      <c r="E56" s="72">
        <v>12</v>
      </c>
      <c r="F56" s="72">
        <v>12.1</v>
      </c>
      <c r="G56" s="72">
        <v>12.2</v>
      </c>
      <c r="H56" s="72">
        <v>12.3</v>
      </c>
      <c r="I56" s="72">
        <v>12.2</v>
      </c>
      <c r="J56" s="72">
        <v>12.1</v>
      </c>
      <c r="K56" s="72">
        <v>12</v>
      </c>
      <c r="L56" s="72">
        <v>11.9</v>
      </c>
      <c r="M56" s="72">
        <v>11.8</v>
      </c>
      <c r="N56" s="72">
        <v>11.7</v>
      </c>
    </row>
    <row r="57" spans="2:14" x14ac:dyDescent="0.25">
      <c r="B57" s="71">
        <v>4</v>
      </c>
      <c r="C57" s="72">
        <v>11.8</v>
      </c>
      <c r="D57" s="72">
        <v>11.9</v>
      </c>
      <c r="E57" s="72">
        <v>12</v>
      </c>
      <c r="F57" s="72">
        <v>12.1</v>
      </c>
      <c r="G57" s="72">
        <v>12.2</v>
      </c>
      <c r="H57" s="72">
        <v>12.2</v>
      </c>
      <c r="I57" s="72">
        <v>12.2</v>
      </c>
      <c r="J57" s="72">
        <v>12.1</v>
      </c>
      <c r="K57" s="72">
        <v>12</v>
      </c>
      <c r="L57" s="72">
        <v>11.9</v>
      </c>
      <c r="M57" s="72">
        <v>11.8</v>
      </c>
      <c r="N57" s="72">
        <v>11.8</v>
      </c>
    </row>
    <row r="58" spans="2:14" x14ac:dyDescent="0.25">
      <c r="B58" s="71">
        <v>3.5</v>
      </c>
      <c r="C58" s="72">
        <v>11.8</v>
      </c>
      <c r="D58" s="72">
        <v>11.9</v>
      </c>
      <c r="E58" s="72">
        <v>12</v>
      </c>
      <c r="F58" s="72">
        <v>12.1</v>
      </c>
      <c r="G58" s="72">
        <v>12.2</v>
      </c>
      <c r="H58" s="72">
        <v>12.2</v>
      </c>
      <c r="I58" s="72">
        <v>12.2</v>
      </c>
      <c r="J58" s="72">
        <v>12.1</v>
      </c>
      <c r="K58" s="72">
        <v>12</v>
      </c>
      <c r="L58" s="72">
        <v>11.9</v>
      </c>
      <c r="M58" s="72">
        <v>11.8</v>
      </c>
      <c r="N58" s="72">
        <v>11.8</v>
      </c>
    </row>
    <row r="59" spans="2:14" x14ac:dyDescent="0.25">
      <c r="B59" s="71">
        <v>3</v>
      </c>
      <c r="C59" s="72">
        <v>11.8</v>
      </c>
      <c r="D59" s="72">
        <v>11.9</v>
      </c>
      <c r="E59" s="72">
        <v>12</v>
      </c>
      <c r="F59" s="72">
        <v>12.1</v>
      </c>
      <c r="G59" s="72">
        <v>12.1</v>
      </c>
      <c r="H59" s="72">
        <v>12.2</v>
      </c>
      <c r="I59" s="72">
        <v>12.2</v>
      </c>
      <c r="J59" s="72">
        <v>12.1</v>
      </c>
      <c r="K59" s="72">
        <v>12</v>
      </c>
      <c r="L59" s="72">
        <v>11.9</v>
      </c>
      <c r="M59" s="72">
        <v>11.9</v>
      </c>
      <c r="N59" s="72">
        <v>11.8</v>
      </c>
    </row>
    <row r="60" spans="2:14" x14ac:dyDescent="0.25">
      <c r="B60" s="73">
        <v>2.5</v>
      </c>
      <c r="C60" s="74">
        <v>11.9</v>
      </c>
      <c r="D60" s="72">
        <v>11.9</v>
      </c>
      <c r="E60" s="72">
        <v>12</v>
      </c>
      <c r="F60" s="72">
        <v>12.1</v>
      </c>
      <c r="G60" s="72">
        <v>12.1</v>
      </c>
      <c r="H60" s="72">
        <v>12.1</v>
      </c>
      <c r="I60" s="72">
        <v>12.1</v>
      </c>
      <c r="J60" s="72">
        <v>12.1</v>
      </c>
      <c r="K60" s="72">
        <v>12</v>
      </c>
      <c r="L60" s="72">
        <v>11.9</v>
      </c>
      <c r="M60" s="72">
        <v>11.9</v>
      </c>
      <c r="N60" s="72">
        <v>11.9</v>
      </c>
    </row>
    <row r="61" spans="2:14" x14ac:dyDescent="0.25">
      <c r="B61" s="71">
        <v>2</v>
      </c>
      <c r="C61" s="72">
        <v>11.9</v>
      </c>
      <c r="D61" s="72">
        <v>11.9</v>
      </c>
      <c r="E61" s="72">
        <v>12</v>
      </c>
      <c r="F61" s="72">
        <v>12</v>
      </c>
      <c r="G61" s="72">
        <v>12.1</v>
      </c>
      <c r="H61" s="72">
        <v>12.1</v>
      </c>
      <c r="I61" s="72">
        <v>12.1</v>
      </c>
      <c r="J61" s="72">
        <v>12.1</v>
      </c>
      <c r="K61" s="72">
        <v>12</v>
      </c>
      <c r="L61" s="72">
        <v>12</v>
      </c>
      <c r="M61" s="72">
        <v>11.9</v>
      </c>
      <c r="N61" s="72">
        <v>11.9</v>
      </c>
    </row>
    <row r="62" spans="2:14" x14ac:dyDescent="0.25">
      <c r="B62" s="71">
        <v>1.5</v>
      </c>
      <c r="C62" s="72">
        <v>11.9</v>
      </c>
      <c r="D62" s="72">
        <v>12</v>
      </c>
      <c r="E62" s="72">
        <v>12</v>
      </c>
      <c r="F62" s="72">
        <v>12</v>
      </c>
      <c r="G62" s="72">
        <v>12.1</v>
      </c>
      <c r="H62" s="72">
        <v>12.1</v>
      </c>
      <c r="I62" s="72">
        <v>12.1</v>
      </c>
      <c r="J62" s="72">
        <v>12</v>
      </c>
      <c r="K62" s="72">
        <v>12</v>
      </c>
      <c r="L62" s="72">
        <v>12</v>
      </c>
      <c r="M62" s="72">
        <v>11.9</v>
      </c>
      <c r="N62" s="72">
        <v>11.9</v>
      </c>
    </row>
    <row r="63" spans="2:14" x14ac:dyDescent="0.25">
      <c r="B63" s="71">
        <v>1</v>
      </c>
      <c r="C63" s="72">
        <v>11.9</v>
      </c>
      <c r="D63" s="72">
        <v>12</v>
      </c>
      <c r="E63" s="72">
        <v>12</v>
      </c>
      <c r="F63" s="72">
        <v>12</v>
      </c>
      <c r="G63" s="72">
        <v>12</v>
      </c>
      <c r="H63" s="72">
        <v>12.1</v>
      </c>
      <c r="I63" s="72">
        <v>12.1</v>
      </c>
      <c r="J63" s="72">
        <v>12</v>
      </c>
      <c r="K63" s="72">
        <v>12</v>
      </c>
      <c r="L63" s="72">
        <v>12</v>
      </c>
      <c r="M63" s="72">
        <v>12</v>
      </c>
      <c r="N63" s="72">
        <v>11.9</v>
      </c>
    </row>
    <row r="64" spans="2:14" x14ac:dyDescent="0.25">
      <c r="B64" s="71">
        <v>0.5</v>
      </c>
      <c r="C64" s="72">
        <v>12</v>
      </c>
      <c r="D64" s="72">
        <v>12</v>
      </c>
      <c r="E64" s="72">
        <v>12</v>
      </c>
      <c r="F64" s="72">
        <v>12</v>
      </c>
      <c r="G64" s="72">
        <v>12</v>
      </c>
      <c r="H64" s="72">
        <v>12</v>
      </c>
      <c r="I64" s="72">
        <v>12</v>
      </c>
      <c r="J64" s="72">
        <v>12</v>
      </c>
      <c r="K64" s="72">
        <v>12</v>
      </c>
      <c r="L64" s="72">
        <v>12</v>
      </c>
      <c r="M64" s="72">
        <v>12</v>
      </c>
      <c r="N64" s="72">
        <v>12</v>
      </c>
    </row>
    <row r="65" spans="2:14" x14ac:dyDescent="0.25">
      <c r="B65" s="71">
        <v>0</v>
      </c>
      <c r="C65" s="72">
        <v>12</v>
      </c>
      <c r="D65" s="72">
        <v>12</v>
      </c>
      <c r="E65" s="72">
        <v>12</v>
      </c>
      <c r="F65" s="72">
        <v>12</v>
      </c>
      <c r="G65" s="72">
        <v>12</v>
      </c>
      <c r="H65" s="72">
        <v>12</v>
      </c>
      <c r="I65" s="72">
        <v>12</v>
      </c>
      <c r="J65" s="72">
        <v>12</v>
      </c>
      <c r="K65" s="72">
        <v>12</v>
      </c>
      <c r="L65" s="72">
        <v>12</v>
      </c>
      <c r="M65" s="72">
        <v>12</v>
      </c>
      <c r="N65" s="72">
        <v>12</v>
      </c>
    </row>
  </sheetData>
  <mergeCells count="2">
    <mergeCell ref="B2:N2"/>
    <mergeCell ref="B35:N35"/>
  </mergeCells>
  <phoneticPr fontId="5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983D7-BAAC-4466-AB1C-BE8615CF0C93}">
  <dimension ref="A1:N59"/>
  <sheetViews>
    <sheetView workbookViewId="0">
      <selection activeCell="A2" sqref="A2:A29"/>
    </sheetView>
  </sheetViews>
  <sheetFormatPr baseColWidth="10" defaultRowHeight="15" x14ac:dyDescent="0.25"/>
  <sheetData>
    <row r="1" spans="1:14" ht="15.75" thickBot="1" x14ac:dyDescent="0.3">
      <c r="A1" t="s">
        <v>65</v>
      </c>
      <c r="B1" s="45" t="s">
        <v>46</v>
      </c>
      <c r="C1" s="45" t="s">
        <v>47</v>
      </c>
      <c r="D1" s="45" t="s">
        <v>48</v>
      </c>
      <c r="E1" s="45" t="s">
        <v>49</v>
      </c>
      <c r="F1" s="45" t="s">
        <v>50</v>
      </c>
      <c r="G1" s="45" t="s">
        <v>51</v>
      </c>
      <c r="H1" s="45" t="s">
        <v>52</v>
      </c>
      <c r="I1" s="45" t="s">
        <v>53</v>
      </c>
      <c r="J1" s="45" t="s">
        <v>54</v>
      </c>
      <c r="K1" s="45" t="s">
        <v>55</v>
      </c>
      <c r="L1" s="45" t="s">
        <v>56</v>
      </c>
      <c r="M1" s="45" t="s">
        <v>57</v>
      </c>
      <c r="N1" s="45" t="s">
        <v>58</v>
      </c>
    </row>
    <row r="2" spans="1:14" x14ac:dyDescent="0.25">
      <c r="A2" t="s">
        <v>59</v>
      </c>
      <c r="B2" s="44">
        <v>14</v>
      </c>
      <c r="C2" s="46">
        <v>12.7</v>
      </c>
      <c r="D2" s="46">
        <v>12.4</v>
      </c>
      <c r="E2" s="46">
        <v>12.1</v>
      </c>
      <c r="F2" s="46">
        <v>11.7</v>
      </c>
      <c r="G2" s="46">
        <v>11.3</v>
      </c>
      <c r="H2" s="46">
        <v>11.2</v>
      </c>
      <c r="I2" s="46">
        <v>11.3</v>
      </c>
      <c r="J2" s="46">
        <v>11.5</v>
      </c>
      <c r="K2" s="46">
        <v>11.9</v>
      </c>
      <c r="L2" s="46">
        <v>12.3</v>
      </c>
      <c r="M2" s="46">
        <v>12.7</v>
      </c>
      <c r="N2" s="46">
        <v>12.8</v>
      </c>
    </row>
    <row r="3" spans="1:14" x14ac:dyDescent="0.25">
      <c r="A3" t="s">
        <v>59</v>
      </c>
      <c r="B3" s="44">
        <v>13.5</v>
      </c>
      <c r="C3" s="46">
        <v>12.7</v>
      </c>
      <c r="D3" s="46">
        <v>12.4</v>
      </c>
      <c r="E3" s="46">
        <v>12.1</v>
      </c>
      <c r="F3" s="46">
        <v>11.7</v>
      </c>
      <c r="G3" s="46">
        <v>11.4</v>
      </c>
      <c r="H3" s="46">
        <v>11.2</v>
      </c>
      <c r="I3" s="46">
        <v>11.3</v>
      </c>
      <c r="J3" s="46">
        <v>11.6</v>
      </c>
      <c r="K3" s="46">
        <v>11.9</v>
      </c>
      <c r="L3" s="46">
        <v>12.3</v>
      </c>
      <c r="M3" s="46">
        <v>12.6</v>
      </c>
      <c r="N3" s="46">
        <v>12.8</v>
      </c>
    </row>
    <row r="4" spans="1:14" x14ac:dyDescent="0.25">
      <c r="A4" t="s">
        <v>59</v>
      </c>
      <c r="B4" s="44">
        <v>13</v>
      </c>
      <c r="C4" s="46">
        <v>12.7</v>
      </c>
      <c r="D4" s="46">
        <v>12.4</v>
      </c>
      <c r="E4" s="46">
        <v>12.1</v>
      </c>
      <c r="F4" s="46">
        <v>11.7</v>
      </c>
      <c r="G4" s="46">
        <v>11.4</v>
      </c>
      <c r="H4" s="46">
        <v>11.2</v>
      </c>
      <c r="I4" s="46">
        <v>11.3</v>
      </c>
      <c r="J4" s="46">
        <v>11.6</v>
      </c>
      <c r="K4" s="46">
        <v>11.9</v>
      </c>
      <c r="L4" s="46">
        <v>12.3</v>
      </c>
      <c r="M4" s="46">
        <v>12.6</v>
      </c>
      <c r="N4" s="46">
        <v>12.8</v>
      </c>
    </row>
    <row r="5" spans="1:14" x14ac:dyDescent="0.25">
      <c r="A5" t="s">
        <v>59</v>
      </c>
      <c r="B5" s="44">
        <v>12.5</v>
      </c>
      <c r="C5" s="46">
        <v>12.7</v>
      </c>
      <c r="D5" s="46">
        <v>12.4</v>
      </c>
      <c r="E5" s="46">
        <v>12.1</v>
      </c>
      <c r="F5" s="46">
        <v>11.7</v>
      </c>
      <c r="G5" s="46">
        <v>11.4</v>
      </c>
      <c r="H5" s="46">
        <v>11.3</v>
      </c>
      <c r="I5" s="46">
        <v>11.3</v>
      </c>
      <c r="J5" s="46">
        <v>11.6</v>
      </c>
      <c r="K5" s="46">
        <v>11.9</v>
      </c>
      <c r="L5" s="46">
        <v>12.3</v>
      </c>
      <c r="M5" s="46">
        <v>12.6</v>
      </c>
      <c r="N5" s="46">
        <v>12.7</v>
      </c>
    </row>
    <row r="6" spans="1:14" x14ac:dyDescent="0.25">
      <c r="A6" t="s">
        <v>59</v>
      </c>
      <c r="B6" s="44">
        <v>12</v>
      </c>
      <c r="C6" s="46">
        <v>12.6</v>
      </c>
      <c r="D6" s="46">
        <v>12.4</v>
      </c>
      <c r="E6" s="46">
        <v>12.1</v>
      </c>
      <c r="F6" s="46">
        <v>11.7</v>
      </c>
      <c r="G6" s="46">
        <v>11.4</v>
      </c>
      <c r="H6" s="46">
        <v>11.3</v>
      </c>
      <c r="I6" s="46">
        <v>11.4</v>
      </c>
      <c r="J6" s="46">
        <v>11.6</v>
      </c>
      <c r="K6" s="46">
        <v>12</v>
      </c>
      <c r="L6" s="46">
        <v>12.3</v>
      </c>
      <c r="M6" s="46">
        <v>12.6</v>
      </c>
      <c r="N6" s="46">
        <v>12.7</v>
      </c>
    </row>
    <row r="7" spans="1:14" x14ac:dyDescent="0.25">
      <c r="A7" t="s">
        <v>59</v>
      </c>
      <c r="B7" s="44">
        <v>11.5</v>
      </c>
      <c r="C7" s="46">
        <v>12.6</v>
      </c>
      <c r="D7" s="46">
        <v>12.4</v>
      </c>
      <c r="E7" s="46">
        <v>12.1</v>
      </c>
      <c r="F7" s="46">
        <v>11.7</v>
      </c>
      <c r="G7" s="46">
        <v>11.5</v>
      </c>
      <c r="H7" s="46">
        <v>11.3</v>
      </c>
      <c r="I7" s="46">
        <v>11.4</v>
      </c>
      <c r="J7" s="46">
        <v>11.6</v>
      </c>
      <c r="K7" s="46">
        <v>12</v>
      </c>
      <c r="L7" s="46">
        <v>12.3</v>
      </c>
      <c r="M7" s="46">
        <v>12.5</v>
      </c>
      <c r="N7" s="46">
        <v>12.7</v>
      </c>
    </row>
    <row r="8" spans="1:14" x14ac:dyDescent="0.25">
      <c r="A8" t="s">
        <v>59</v>
      </c>
      <c r="B8" s="44">
        <v>11</v>
      </c>
      <c r="C8" s="46">
        <v>12.6</v>
      </c>
      <c r="D8" s="46">
        <v>12.3</v>
      </c>
      <c r="E8" s="46">
        <v>12.1</v>
      </c>
      <c r="F8" s="46">
        <v>11.7</v>
      </c>
      <c r="G8" s="46">
        <v>11.5</v>
      </c>
      <c r="H8" s="46">
        <v>11.4</v>
      </c>
      <c r="I8" s="46">
        <v>11.4</v>
      </c>
      <c r="J8" s="46">
        <v>11.6</v>
      </c>
      <c r="K8" s="46">
        <v>12</v>
      </c>
      <c r="L8" s="46">
        <v>12.3</v>
      </c>
      <c r="M8" s="46">
        <v>12.5</v>
      </c>
      <c r="N8" s="46">
        <v>12.6</v>
      </c>
    </row>
    <row r="9" spans="1:14" x14ac:dyDescent="0.25">
      <c r="A9" t="s">
        <v>59</v>
      </c>
      <c r="B9" s="44">
        <v>10.5</v>
      </c>
      <c r="C9" s="46">
        <v>12.5</v>
      </c>
      <c r="D9" s="46">
        <v>12.3</v>
      </c>
      <c r="E9" s="46">
        <v>12.1</v>
      </c>
      <c r="F9" s="46">
        <v>11.8</v>
      </c>
      <c r="G9" s="46">
        <v>11.5</v>
      </c>
      <c r="H9" s="46">
        <v>11.4</v>
      </c>
      <c r="I9" s="46">
        <v>11.4</v>
      </c>
      <c r="J9" s="46">
        <v>11.7</v>
      </c>
      <c r="K9" s="46">
        <v>12</v>
      </c>
      <c r="L9" s="46">
        <v>12.3</v>
      </c>
      <c r="M9" s="46">
        <v>12.5</v>
      </c>
      <c r="N9" s="46">
        <v>12.6</v>
      </c>
    </row>
    <row r="10" spans="1:14" x14ac:dyDescent="0.25">
      <c r="A10" t="s">
        <v>59</v>
      </c>
      <c r="B10" s="44">
        <v>10</v>
      </c>
      <c r="C10" s="46">
        <v>12.5</v>
      </c>
      <c r="D10" s="46">
        <v>12.3</v>
      </c>
      <c r="E10" s="46">
        <v>12.1</v>
      </c>
      <c r="F10" s="46">
        <v>11.8</v>
      </c>
      <c r="G10" s="46">
        <v>11.5</v>
      </c>
      <c r="H10" s="46">
        <v>11.4</v>
      </c>
      <c r="I10" s="46">
        <v>11.5</v>
      </c>
      <c r="J10" s="46">
        <v>11.7</v>
      </c>
      <c r="K10" s="46">
        <v>12</v>
      </c>
      <c r="L10" s="46">
        <v>12.2</v>
      </c>
      <c r="M10" s="46">
        <v>12.5</v>
      </c>
      <c r="N10" s="46">
        <v>12.6</v>
      </c>
    </row>
    <row r="11" spans="1:14" x14ac:dyDescent="0.25">
      <c r="A11" t="s">
        <v>59</v>
      </c>
      <c r="B11" s="44">
        <v>9.5</v>
      </c>
      <c r="C11" s="46">
        <v>12.5</v>
      </c>
      <c r="D11" s="46">
        <v>12.3</v>
      </c>
      <c r="E11" s="46">
        <v>12.1</v>
      </c>
      <c r="F11" s="46">
        <v>11.8</v>
      </c>
      <c r="G11" s="46">
        <v>11.6</v>
      </c>
      <c r="H11" s="46">
        <v>11.4</v>
      </c>
      <c r="I11" s="46">
        <v>11.5</v>
      </c>
      <c r="J11" s="46">
        <v>11.7</v>
      </c>
      <c r="K11" s="46">
        <v>12</v>
      </c>
      <c r="L11" s="46">
        <v>12.2</v>
      </c>
      <c r="M11" s="46">
        <v>12.5</v>
      </c>
      <c r="N11" s="46">
        <v>12.6</v>
      </c>
    </row>
    <row r="12" spans="1:14" x14ac:dyDescent="0.25">
      <c r="A12" t="s">
        <v>59</v>
      </c>
      <c r="B12" s="44">
        <v>9</v>
      </c>
      <c r="C12" s="46">
        <v>12.5</v>
      </c>
      <c r="D12" s="46">
        <v>12.3</v>
      </c>
      <c r="E12" s="46">
        <v>12</v>
      </c>
      <c r="F12" s="46">
        <v>11.8</v>
      </c>
      <c r="G12" s="46">
        <v>11.6</v>
      </c>
      <c r="H12" s="46">
        <v>11.5</v>
      </c>
      <c r="I12" s="46">
        <v>11.5</v>
      </c>
      <c r="J12" s="46">
        <v>11.7</v>
      </c>
      <c r="K12" s="46">
        <v>12</v>
      </c>
      <c r="L12" s="46">
        <v>12.2</v>
      </c>
      <c r="M12" s="46">
        <v>12.4</v>
      </c>
      <c r="N12" s="46">
        <v>12.5</v>
      </c>
    </row>
    <row r="13" spans="1:14" x14ac:dyDescent="0.25">
      <c r="A13" t="s">
        <v>59</v>
      </c>
      <c r="B13" s="44">
        <v>8.5</v>
      </c>
      <c r="C13" s="46">
        <v>12.4</v>
      </c>
      <c r="D13" s="46">
        <v>12.3</v>
      </c>
      <c r="E13" s="46">
        <v>12</v>
      </c>
      <c r="F13" s="46">
        <v>11.8</v>
      </c>
      <c r="G13" s="46">
        <v>11.6</v>
      </c>
      <c r="H13" s="46">
        <v>11.5</v>
      </c>
      <c r="I13" s="46">
        <v>11.6</v>
      </c>
      <c r="J13" s="46">
        <v>11.7</v>
      </c>
      <c r="K13" s="46">
        <v>12</v>
      </c>
      <c r="L13" s="46">
        <v>12.2</v>
      </c>
      <c r="M13" s="46">
        <v>12.4</v>
      </c>
      <c r="N13" s="46">
        <v>12.5</v>
      </c>
    </row>
    <row r="14" spans="1:14" x14ac:dyDescent="0.25">
      <c r="A14" t="s">
        <v>59</v>
      </c>
      <c r="B14" s="44">
        <v>8</v>
      </c>
      <c r="C14" s="46">
        <v>12.4</v>
      </c>
      <c r="D14" s="46">
        <v>12.2</v>
      </c>
      <c r="E14" s="46">
        <v>12</v>
      </c>
      <c r="F14" s="46">
        <v>11.8</v>
      </c>
      <c r="G14" s="46">
        <v>11.6</v>
      </c>
      <c r="H14" s="46">
        <v>11.5</v>
      </c>
      <c r="I14" s="46">
        <v>11.6</v>
      </c>
      <c r="J14" s="46">
        <v>11.7</v>
      </c>
      <c r="K14" s="46">
        <v>12</v>
      </c>
      <c r="L14" s="46">
        <v>12.2</v>
      </c>
      <c r="M14" s="46">
        <v>12.4</v>
      </c>
      <c r="N14" s="46">
        <v>12.5</v>
      </c>
    </row>
    <row r="15" spans="1:14" x14ac:dyDescent="0.25">
      <c r="A15" t="s">
        <v>59</v>
      </c>
      <c r="B15" s="44">
        <v>7.5</v>
      </c>
      <c r="C15" s="46">
        <v>12.4</v>
      </c>
      <c r="D15" s="46">
        <v>12.2</v>
      </c>
      <c r="E15" s="46">
        <v>12</v>
      </c>
      <c r="F15" s="46">
        <v>11.8</v>
      </c>
      <c r="G15" s="46">
        <v>11.7</v>
      </c>
      <c r="H15" s="46">
        <v>11.6</v>
      </c>
      <c r="I15" s="46">
        <v>11.6</v>
      </c>
      <c r="J15" s="46">
        <v>11.8</v>
      </c>
      <c r="K15" s="46">
        <v>12</v>
      </c>
      <c r="L15" s="46">
        <v>12.2</v>
      </c>
      <c r="M15" s="46">
        <v>12.4</v>
      </c>
      <c r="N15" s="46">
        <v>12.4</v>
      </c>
    </row>
    <row r="16" spans="1:14" x14ac:dyDescent="0.25">
      <c r="A16" t="s">
        <v>59</v>
      </c>
      <c r="B16" s="44">
        <v>7</v>
      </c>
      <c r="C16" s="46">
        <v>12.4</v>
      </c>
      <c r="D16" s="46">
        <v>12.2</v>
      </c>
      <c r="E16" s="46">
        <v>12</v>
      </c>
      <c r="F16" s="46">
        <v>11.8</v>
      </c>
      <c r="G16" s="46">
        <v>11.7</v>
      </c>
      <c r="H16" s="46">
        <v>11.6</v>
      </c>
      <c r="I16" s="46">
        <v>11.6</v>
      </c>
      <c r="J16" s="46">
        <v>11.8</v>
      </c>
      <c r="K16" s="46">
        <v>12</v>
      </c>
      <c r="L16" s="46">
        <v>12.2</v>
      </c>
      <c r="M16" s="46">
        <v>12.3</v>
      </c>
      <c r="N16" s="46">
        <v>12.4</v>
      </c>
    </row>
    <row r="17" spans="1:14" x14ac:dyDescent="0.25">
      <c r="A17" t="s">
        <v>59</v>
      </c>
      <c r="B17" s="44">
        <v>6.5</v>
      </c>
      <c r="C17" s="46">
        <v>12.3</v>
      </c>
      <c r="D17" s="46">
        <v>12.2</v>
      </c>
      <c r="E17" s="46">
        <v>12</v>
      </c>
      <c r="F17" s="46">
        <v>11.8</v>
      </c>
      <c r="G17" s="46">
        <v>11.7</v>
      </c>
      <c r="H17" s="46">
        <v>11.6</v>
      </c>
      <c r="I17" s="46">
        <v>11.7</v>
      </c>
      <c r="J17" s="46">
        <v>11.8</v>
      </c>
      <c r="K17" s="46">
        <v>12</v>
      </c>
      <c r="L17" s="46">
        <v>12.2</v>
      </c>
      <c r="M17" s="46">
        <v>12.3</v>
      </c>
      <c r="N17" s="46">
        <v>12.4</v>
      </c>
    </row>
    <row r="18" spans="1:14" x14ac:dyDescent="0.25">
      <c r="A18" t="s">
        <v>59</v>
      </c>
      <c r="B18" s="44">
        <v>6</v>
      </c>
      <c r="C18" s="46">
        <v>12.3</v>
      </c>
      <c r="D18" s="46">
        <v>12.2</v>
      </c>
      <c r="E18" s="46">
        <v>12</v>
      </c>
      <c r="F18" s="46">
        <v>11.9</v>
      </c>
      <c r="G18" s="46">
        <v>11.7</v>
      </c>
      <c r="H18" s="46">
        <v>11.7</v>
      </c>
      <c r="I18" s="46">
        <v>11.7</v>
      </c>
      <c r="J18" s="46">
        <v>11.8</v>
      </c>
      <c r="K18" s="46">
        <v>12</v>
      </c>
      <c r="L18" s="46">
        <v>12.1</v>
      </c>
      <c r="M18" s="46">
        <v>12.3</v>
      </c>
      <c r="N18" s="46">
        <v>12.3</v>
      </c>
    </row>
    <row r="19" spans="1:14" x14ac:dyDescent="0.25">
      <c r="A19" t="s">
        <v>59</v>
      </c>
      <c r="B19" s="44">
        <v>5.5</v>
      </c>
      <c r="C19" s="46">
        <v>12.3</v>
      </c>
      <c r="D19" s="46">
        <v>12.2</v>
      </c>
      <c r="E19" s="46">
        <v>12</v>
      </c>
      <c r="F19" s="46">
        <v>11.9</v>
      </c>
      <c r="G19" s="46">
        <v>11.7</v>
      </c>
      <c r="H19" s="46">
        <v>11.7</v>
      </c>
      <c r="I19" s="46">
        <v>11.7</v>
      </c>
      <c r="J19" s="46">
        <v>11.8</v>
      </c>
      <c r="K19" s="46">
        <v>12</v>
      </c>
      <c r="L19" s="46">
        <v>12.1</v>
      </c>
      <c r="M19" s="46">
        <v>12.3</v>
      </c>
      <c r="N19" s="46">
        <v>12.3</v>
      </c>
    </row>
    <row r="20" spans="1:14" x14ac:dyDescent="0.25">
      <c r="A20" t="s">
        <v>59</v>
      </c>
      <c r="B20" s="44">
        <v>5</v>
      </c>
      <c r="C20" s="46">
        <v>12.3</v>
      </c>
      <c r="D20" s="46">
        <v>12.2</v>
      </c>
      <c r="E20" s="46">
        <v>12</v>
      </c>
      <c r="F20" s="46">
        <v>11.9</v>
      </c>
      <c r="G20" s="46">
        <v>11.8</v>
      </c>
      <c r="H20" s="46">
        <v>11.7</v>
      </c>
      <c r="I20" s="46">
        <v>11.7</v>
      </c>
      <c r="J20" s="46">
        <v>11.8</v>
      </c>
      <c r="K20" s="46">
        <v>12</v>
      </c>
      <c r="L20" s="46">
        <v>12.1</v>
      </c>
      <c r="M20" s="46">
        <v>12.2</v>
      </c>
      <c r="N20" s="46">
        <v>12.3</v>
      </c>
    </row>
    <row r="21" spans="1:14" x14ac:dyDescent="0.25">
      <c r="A21" t="s">
        <v>59</v>
      </c>
      <c r="B21" s="44">
        <v>4.5</v>
      </c>
      <c r="C21" s="46">
        <v>12.2</v>
      </c>
      <c r="D21" s="46">
        <v>12.1</v>
      </c>
      <c r="E21" s="46">
        <v>12</v>
      </c>
      <c r="F21" s="46">
        <v>11.9</v>
      </c>
      <c r="G21" s="46">
        <v>11.8</v>
      </c>
      <c r="H21" s="46">
        <v>11.7</v>
      </c>
      <c r="I21" s="46">
        <v>11.8</v>
      </c>
      <c r="J21" s="46">
        <v>11.9</v>
      </c>
      <c r="K21" s="46">
        <v>12</v>
      </c>
      <c r="L21" s="46">
        <v>12.1</v>
      </c>
      <c r="M21" s="46">
        <v>12.2</v>
      </c>
      <c r="N21" s="46">
        <v>12.3</v>
      </c>
    </row>
    <row r="22" spans="1:14" x14ac:dyDescent="0.25">
      <c r="A22" t="s">
        <v>59</v>
      </c>
      <c r="B22" s="44">
        <v>4</v>
      </c>
      <c r="C22" s="46">
        <v>12.2</v>
      </c>
      <c r="D22" s="46">
        <v>12.1</v>
      </c>
      <c r="E22" s="46">
        <v>12</v>
      </c>
      <c r="F22" s="46">
        <v>11.9</v>
      </c>
      <c r="G22" s="46">
        <v>11.8</v>
      </c>
      <c r="H22" s="46">
        <v>11.8</v>
      </c>
      <c r="I22" s="46">
        <v>11.8</v>
      </c>
      <c r="J22" s="46">
        <v>11.9</v>
      </c>
      <c r="K22" s="46">
        <v>12</v>
      </c>
      <c r="L22" s="46">
        <v>12.1</v>
      </c>
      <c r="M22" s="46">
        <v>12.2</v>
      </c>
      <c r="N22" s="46">
        <v>12.2</v>
      </c>
    </row>
    <row r="23" spans="1:14" x14ac:dyDescent="0.25">
      <c r="A23" t="s">
        <v>59</v>
      </c>
      <c r="B23" s="44">
        <v>3.5</v>
      </c>
      <c r="C23" s="46">
        <v>12.2</v>
      </c>
      <c r="D23" s="46">
        <v>12.1</v>
      </c>
      <c r="E23" s="46">
        <v>12</v>
      </c>
      <c r="F23" s="46">
        <v>11.9</v>
      </c>
      <c r="G23" s="46">
        <v>11.8</v>
      </c>
      <c r="H23" s="46">
        <v>11.8</v>
      </c>
      <c r="I23" s="46">
        <v>11.8</v>
      </c>
      <c r="J23" s="46">
        <v>11.9</v>
      </c>
      <c r="K23" s="46">
        <v>12</v>
      </c>
      <c r="L23" s="46">
        <v>12.1</v>
      </c>
      <c r="M23" s="46">
        <v>12.2</v>
      </c>
      <c r="N23" s="46">
        <v>12.2</v>
      </c>
    </row>
    <row r="24" spans="1:14" x14ac:dyDescent="0.25">
      <c r="A24" t="s">
        <v>59</v>
      </c>
      <c r="B24" s="44">
        <v>3</v>
      </c>
      <c r="C24" s="46">
        <v>12.2</v>
      </c>
      <c r="D24" s="46">
        <v>12.1</v>
      </c>
      <c r="E24" s="46">
        <v>12</v>
      </c>
      <c r="F24" s="46">
        <v>11.9</v>
      </c>
      <c r="G24" s="46">
        <v>11.9</v>
      </c>
      <c r="H24" s="46">
        <v>11.8</v>
      </c>
      <c r="I24" s="46">
        <v>11.8</v>
      </c>
      <c r="J24" s="46">
        <v>11.9</v>
      </c>
      <c r="K24" s="46">
        <v>12</v>
      </c>
      <c r="L24" s="46">
        <v>12.1</v>
      </c>
      <c r="M24" s="46">
        <v>12.1</v>
      </c>
      <c r="N24" s="46">
        <v>12.2</v>
      </c>
    </row>
    <row r="25" spans="1:14" x14ac:dyDescent="0.25">
      <c r="A25" t="s">
        <v>59</v>
      </c>
      <c r="B25" s="44">
        <v>2.5</v>
      </c>
      <c r="C25" s="46">
        <v>12.1</v>
      </c>
      <c r="D25" s="46">
        <v>12.1</v>
      </c>
      <c r="E25" s="46">
        <v>12</v>
      </c>
      <c r="F25" s="46">
        <v>11.9</v>
      </c>
      <c r="G25" s="46">
        <v>11.9</v>
      </c>
      <c r="H25" s="46">
        <v>11.9</v>
      </c>
      <c r="I25" s="46">
        <v>11.9</v>
      </c>
      <c r="J25" s="46">
        <v>11.9</v>
      </c>
      <c r="K25" s="46">
        <v>12</v>
      </c>
      <c r="L25" s="46">
        <v>12.1</v>
      </c>
      <c r="M25" s="46">
        <v>12.1</v>
      </c>
      <c r="N25" s="46">
        <v>12.1</v>
      </c>
    </row>
    <row r="26" spans="1:14" x14ac:dyDescent="0.25">
      <c r="A26" t="s">
        <v>59</v>
      </c>
      <c r="B26" s="44">
        <v>2</v>
      </c>
      <c r="C26" s="46">
        <v>12.1</v>
      </c>
      <c r="D26" s="46">
        <v>12.1</v>
      </c>
      <c r="E26" s="46">
        <v>12</v>
      </c>
      <c r="F26" s="46">
        <v>12</v>
      </c>
      <c r="G26" s="46">
        <v>11.9</v>
      </c>
      <c r="H26" s="46">
        <v>11.9</v>
      </c>
      <c r="I26" s="46">
        <v>11.9</v>
      </c>
      <c r="J26" s="46">
        <v>11.9</v>
      </c>
      <c r="K26" s="46">
        <v>12</v>
      </c>
      <c r="L26" s="46">
        <v>12</v>
      </c>
      <c r="M26" s="46">
        <v>12.1</v>
      </c>
      <c r="N26" s="46">
        <v>12.1</v>
      </c>
    </row>
    <row r="27" spans="1:14" x14ac:dyDescent="0.25">
      <c r="A27" t="s">
        <v>59</v>
      </c>
      <c r="B27" s="44">
        <v>1.5</v>
      </c>
      <c r="C27" s="46">
        <v>12.1</v>
      </c>
      <c r="D27" s="46">
        <v>12</v>
      </c>
      <c r="E27" s="46">
        <v>12</v>
      </c>
      <c r="F27" s="46">
        <v>12</v>
      </c>
      <c r="G27" s="46">
        <v>11.9</v>
      </c>
      <c r="H27" s="46">
        <v>11.9</v>
      </c>
      <c r="I27" s="46">
        <v>11.9</v>
      </c>
      <c r="J27" s="46">
        <v>12</v>
      </c>
      <c r="K27" s="46">
        <v>12</v>
      </c>
      <c r="L27" s="46">
        <v>12</v>
      </c>
      <c r="M27" s="46">
        <v>12.1</v>
      </c>
      <c r="N27" s="46">
        <v>12.1</v>
      </c>
    </row>
    <row r="28" spans="1:14" x14ac:dyDescent="0.25">
      <c r="A28" t="s">
        <v>59</v>
      </c>
      <c r="B28" s="44">
        <v>1</v>
      </c>
      <c r="C28" s="46">
        <v>12.1</v>
      </c>
      <c r="D28" s="46">
        <v>12</v>
      </c>
      <c r="E28" s="46">
        <v>12</v>
      </c>
      <c r="F28" s="46">
        <v>12</v>
      </c>
      <c r="G28" s="46">
        <v>12</v>
      </c>
      <c r="H28" s="46">
        <v>11.9</v>
      </c>
      <c r="I28" s="46">
        <v>11.9</v>
      </c>
      <c r="J28" s="46">
        <v>12</v>
      </c>
      <c r="K28" s="46">
        <v>12</v>
      </c>
      <c r="L28" s="46">
        <v>12</v>
      </c>
      <c r="M28" s="46">
        <v>12</v>
      </c>
      <c r="N28" s="46">
        <v>12.1</v>
      </c>
    </row>
    <row r="29" spans="1:14" x14ac:dyDescent="0.25">
      <c r="A29" t="s">
        <v>59</v>
      </c>
      <c r="B29" s="44">
        <v>0.5</v>
      </c>
      <c r="C29" s="46">
        <v>12</v>
      </c>
      <c r="D29" s="46">
        <v>12</v>
      </c>
      <c r="E29" s="46">
        <v>12</v>
      </c>
      <c r="F29" s="46">
        <v>12</v>
      </c>
      <c r="G29" s="46">
        <v>12</v>
      </c>
      <c r="H29" s="46">
        <v>12</v>
      </c>
      <c r="I29" s="46">
        <v>12</v>
      </c>
      <c r="J29" s="46">
        <v>12</v>
      </c>
      <c r="K29" s="46">
        <v>12</v>
      </c>
      <c r="L29" s="46">
        <v>12</v>
      </c>
      <c r="M29" s="46">
        <v>12</v>
      </c>
      <c r="N29" s="46">
        <v>12</v>
      </c>
    </row>
    <row r="30" spans="1:14" x14ac:dyDescent="0.25">
      <c r="A30" t="s">
        <v>59</v>
      </c>
      <c r="B30" s="44">
        <v>0</v>
      </c>
      <c r="C30" s="46">
        <v>12</v>
      </c>
      <c r="D30" s="46">
        <v>12</v>
      </c>
      <c r="E30" s="46">
        <v>12</v>
      </c>
      <c r="F30" s="46">
        <v>12</v>
      </c>
      <c r="G30" s="46">
        <v>12</v>
      </c>
      <c r="H30" s="46">
        <v>12</v>
      </c>
      <c r="I30" s="46">
        <v>12</v>
      </c>
      <c r="J30" s="46">
        <v>12</v>
      </c>
      <c r="K30" s="46">
        <v>12</v>
      </c>
      <c r="L30" s="46">
        <v>12</v>
      </c>
      <c r="M30" s="46">
        <v>12</v>
      </c>
      <c r="N30" s="46">
        <v>12</v>
      </c>
    </row>
    <row r="31" spans="1:14" x14ac:dyDescent="0.25">
      <c r="A31" t="s">
        <v>60</v>
      </c>
      <c r="B31" s="44">
        <v>14</v>
      </c>
      <c r="C31" s="46">
        <v>11.3</v>
      </c>
      <c r="D31" s="46">
        <v>11.6</v>
      </c>
      <c r="E31" s="46">
        <v>11.9</v>
      </c>
      <c r="F31" s="46">
        <v>12.3</v>
      </c>
      <c r="G31" s="46">
        <v>12.7</v>
      </c>
      <c r="H31" s="46">
        <v>12.8</v>
      </c>
      <c r="I31" s="46">
        <v>12.7</v>
      </c>
      <c r="J31" s="46">
        <v>12.5</v>
      </c>
      <c r="K31" s="46">
        <v>12.1</v>
      </c>
      <c r="L31" s="46">
        <v>11.7</v>
      </c>
      <c r="M31" s="46">
        <v>11.3</v>
      </c>
      <c r="N31" s="46">
        <v>11.2</v>
      </c>
    </row>
    <row r="32" spans="1:14" x14ac:dyDescent="0.25">
      <c r="A32" t="s">
        <v>60</v>
      </c>
      <c r="B32" s="44">
        <v>13.5</v>
      </c>
      <c r="C32" s="46">
        <v>11.3</v>
      </c>
      <c r="D32" s="46">
        <v>11.6</v>
      </c>
      <c r="E32" s="46">
        <v>11.9</v>
      </c>
      <c r="F32" s="46">
        <v>12.3</v>
      </c>
      <c r="G32" s="46">
        <v>12.6</v>
      </c>
      <c r="H32" s="46">
        <v>12.8</v>
      </c>
      <c r="I32" s="46">
        <v>12.7</v>
      </c>
      <c r="J32" s="46">
        <v>12.4</v>
      </c>
      <c r="K32" s="46">
        <v>12.1</v>
      </c>
      <c r="L32" s="46">
        <v>11.7</v>
      </c>
      <c r="M32" s="46">
        <v>11.4</v>
      </c>
      <c r="N32" s="46">
        <v>11.2</v>
      </c>
    </row>
    <row r="33" spans="1:14" x14ac:dyDescent="0.25">
      <c r="A33" t="s">
        <v>60</v>
      </c>
      <c r="B33" s="44">
        <v>13</v>
      </c>
      <c r="C33" s="46">
        <v>11.3</v>
      </c>
      <c r="D33" s="46">
        <v>11.6</v>
      </c>
      <c r="E33" s="46">
        <v>11.9</v>
      </c>
      <c r="F33" s="46">
        <v>12.3</v>
      </c>
      <c r="G33" s="46">
        <v>12.6</v>
      </c>
      <c r="H33" s="46">
        <v>12.8</v>
      </c>
      <c r="I33" s="46">
        <v>12.7</v>
      </c>
      <c r="J33" s="46">
        <v>12.4</v>
      </c>
      <c r="K33" s="46">
        <v>12.1</v>
      </c>
      <c r="L33" s="46">
        <v>11.7</v>
      </c>
      <c r="M33" s="46">
        <v>11.4</v>
      </c>
      <c r="N33" s="46">
        <v>11.2</v>
      </c>
    </row>
    <row r="34" spans="1:14" x14ac:dyDescent="0.25">
      <c r="A34" t="s">
        <v>60</v>
      </c>
      <c r="B34" s="44">
        <v>12.5</v>
      </c>
      <c r="C34" s="46">
        <v>11.3</v>
      </c>
      <c r="D34" s="46">
        <v>11.6</v>
      </c>
      <c r="E34" s="46">
        <v>11.9</v>
      </c>
      <c r="F34" s="46">
        <v>12.3</v>
      </c>
      <c r="G34" s="46">
        <v>12.6</v>
      </c>
      <c r="H34" s="46">
        <v>12.7</v>
      </c>
      <c r="I34" s="46">
        <v>12.7</v>
      </c>
      <c r="J34" s="46">
        <v>12.4</v>
      </c>
      <c r="K34" s="46">
        <v>12.1</v>
      </c>
      <c r="L34" s="46">
        <v>11.7</v>
      </c>
      <c r="M34" s="46">
        <v>11.4</v>
      </c>
      <c r="N34" s="46">
        <v>11.3</v>
      </c>
    </row>
    <row r="35" spans="1:14" x14ac:dyDescent="0.25">
      <c r="A35" t="s">
        <v>60</v>
      </c>
      <c r="B35" s="44">
        <v>12</v>
      </c>
      <c r="C35" s="46">
        <v>11.4</v>
      </c>
      <c r="D35" s="46">
        <v>11.6</v>
      </c>
      <c r="E35" s="46">
        <v>11.9</v>
      </c>
      <c r="F35" s="46">
        <v>12.3</v>
      </c>
      <c r="G35" s="46">
        <v>12.6</v>
      </c>
      <c r="H35" s="46">
        <v>12.7</v>
      </c>
      <c r="I35" s="46">
        <v>12.6</v>
      </c>
      <c r="J35" s="46">
        <v>12.4</v>
      </c>
      <c r="K35" s="46">
        <v>12</v>
      </c>
      <c r="L35" s="46">
        <v>11.7</v>
      </c>
      <c r="M35" s="46">
        <v>11.4</v>
      </c>
      <c r="N35" s="46">
        <v>11.3</v>
      </c>
    </row>
    <row r="36" spans="1:14" x14ac:dyDescent="0.25">
      <c r="A36" t="s">
        <v>60</v>
      </c>
      <c r="B36" s="44">
        <v>11.5</v>
      </c>
      <c r="C36" s="46">
        <v>11.4</v>
      </c>
      <c r="D36" s="46">
        <v>11.6</v>
      </c>
      <c r="E36" s="46">
        <v>11.9</v>
      </c>
      <c r="F36" s="46">
        <v>12.3</v>
      </c>
      <c r="G36" s="46">
        <v>12.5</v>
      </c>
      <c r="H36" s="46">
        <v>12.7</v>
      </c>
      <c r="I36" s="46">
        <v>12.6</v>
      </c>
      <c r="J36" s="46">
        <v>12.4</v>
      </c>
      <c r="K36" s="46">
        <v>12</v>
      </c>
      <c r="L36" s="46">
        <v>11.7</v>
      </c>
      <c r="M36" s="46">
        <v>11.5</v>
      </c>
      <c r="N36" s="46">
        <v>11.3</v>
      </c>
    </row>
    <row r="37" spans="1:14" x14ac:dyDescent="0.25">
      <c r="A37" t="s">
        <v>60</v>
      </c>
      <c r="B37" s="44">
        <v>11</v>
      </c>
      <c r="C37" s="46">
        <v>11.4</v>
      </c>
      <c r="D37" s="46">
        <v>11.7</v>
      </c>
      <c r="E37" s="46">
        <v>11.9</v>
      </c>
      <c r="F37" s="46">
        <v>12.3</v>
      </c>
      <c r="G37" s="46">
        <v>12.5</v>
      </c>
      <c r="H37" s="46">
        <v>12.6</v>
      </c>
      <c r="I37" s="46">
        <v>12.6</v>
      </c>
      <c r="J37" s="46">
        <v>12.4</v>
      </c>
      <c r="K37" s="46">
        <v>12</v>
      </c>
      <c r="L37" s="46">
        <v>11.7</v>
      </c>
      <c r="M37" s="46">
        <v>11.5</v>
      </c>
      <c r="N37" s="46">
        <v>11.4</v>
      </c>
    </row>
    <row r="38" spans="1:14" x14ac:dyDescent="0.25">
      <c r="A38" t="s">
        <v>60</v>
      </c>
      <c r="B38" s="44">
        <v>10.5</v>
      </c>
      <c r="C38" s="46">
        <v>11.5</v>
      </c>
      <c r="D38" s="46">
        <v>11.7</v>
      </c>
      <c r="E38" s="46">
        <v>11.9</v>
      </c>
      <c r="F38" s="46">
        <v>12.2</v>
      </c>
      <c r="G38" s="46">
        <v>12.5</v>
      </c>
      <c r="H38" s="46">
        <v>12.6</v>
      </c>
      <c r="I38" s="46">
        <v>12.6</v>
      </c>
      <c r="J38" s="46">
        <v>12.3</v>
      </c>
      <c r="K38" s="46">
        <v>12</v>
      </c>
      <c r="L38" s="46">
        <v>11.7</v>
      </c>
      <c r="M38" s="46">
        <v>11.5</v>
      </c>
      <c r="N38" s="46">
        <v>11.4</v>
      </c>
    </row>
    <row r="39" spans="1:14" x14ac:dyDescent="0.25">
      <c r="A39" t="s">
        <v>60</v>
      </c>
      <c r="B39" s="44">
        <v>10</v>
      </c>
      <c r="C39" s="46">
        <v>11.5</v>
      </c>
      <c r="D39" s="46">
        <v>11.7</v>
      </c>
      <c r="E39" s="46">
        <v>11.9</v>
      </c>
      <c r="F39" s="46">
        <v>12.2</v>
      </c>
      <c r="G39" s="46">
        <v>12.5</v>
      </c>
      <c r="H39" s="46">
        <v>12.6</v>
      </c>
      <c r="I39" s="46">
        <v>12.5</v>
      </c>
      <c r="J39" s="46">
        <v>12.3</v>
      </c>
      <c r="K39" s="46">
        <v>12</v>
      </c>
      <c r="L39" s="46">
        <v>11.8</v>
      </c>
      <c r="M39" s="46">
        <v>11.5</v>
      </c>
      <c r="N39" s="46">
        <v>11.4</v>
      </c>
    </row>
    <row r="40" spans="1:14" x14ac:dyDescent="0.25">
      <c r="A40" t="s">
        <v>60</v>
      </c>
      <c r="B40" s="44">
        <v>9.5</v>
      </c>
      <c r="C40" s="46">
        <v>11.5</v>
      </c>
      <c r="D40" s="46">
        <v>11.7</v>
      </c>
      <c r="E40" s="46">
        <v>11.9</v>
      </c>
      <c r="F40" s="46">
        <v>12.2</v>
      </c>
      <c r="G40" s="46">
        <v>12.4</v>
      </c>
      <c r="H40" s="46">
        <v>12.6</v>
      </c>
      <c r="I40" s="46">
        <v>12.5</v>
      </c>
      <c r="J40" s="46">
        <v>12.3</v>
      </c>
      <c r="K40" s="46">
        <v>12</v>
      </c>
      <c r="L40" s="46">
        <v>11.8</v>
      </c>
      <c r="M40" s="46">
        <v>11.5</v>
      </c>
      <c r="N40" s="46">
        <v>11.4</v>
      </c>
    </row>
    <row r="41" spans="1:14" x14ac:dyDescent="0.25">
      <c r="A41" t="s">
        <v>60</v>
      </c>
      <c r="B41" s="44">
        <v>9</v>
      </c>
      <c r="C41" s="46">
        <v>11.5</v>
      </c>
      <c r="D41" s="46">
        <v>11.7</v>
      </c>
      <c r="E41" s="46">
        <v>12</v>
      </c>
      <c r="F41" s="46">
        <v>12.2</v>
      </c>
      <c r="G41" s="46">
        <v>12.4</v>
      </c>
      <c r="H41" s="46">
        <v>12.5</v>
      </c>
      <c r="I41" s="46">
        <v>12.5</v>
      </c>
      <c r="J41" s="46">
        <v>12.3</v>
      </c>
      <c r="K41" s="46">
        <v>12</v>
      </c>
      <c r="L41" s="46">
        <v>11.8</v>
      </c>
      <c r="M41" s="46">
        <v>11.6</v>
      </c>
      <c r="N41" s="46">
        <v>11.5</v>
      </c>
    </row>
    <row r="42" spans="1:14" x14ac:dyDescent="0.25">
      <c r="A42" t="s">
        <v>60</v>
      </c>
      <c r="B42" s="44">
        <v>8.5</v>
      </c>
      <c r="C42" s="46">
        <v>11.6</v>
      </c>
      <c r="D42" s="46">
        <v>11.7</v>
      </c>
      <c r="E42" s="46">
        <v>12</v>
      </c>
      <c r="F42" s="46">
        <v>12.2</v>
      </c>
      <c r="G42" s="46">
        <v>12.4</v>
      </c>
      <c r="H42" s="46">
        <v>12.5</v>
      </c>
      <c r="I42" s="46">
        <v>12.4</v>
      </c>
      <c r="J42" s="46">
        <v>12.3</v>
      </c>
      <c r="K42" s="46">
        <v>12</v>
      </c>
      <c r="L42" s="46">
        <v>11.8</v>
      </c>
      <c r="M42" s="46">
        <v>11.6</v>
      </c>
      <c r="N42" s="46">
        <v>11.5</v>
      </c>
    </row>
    <row r="43" spans="1:14" x14ac:dyDescent="0.25">
      <c r="A43" t="s">
        <v>60</v>
      </c>
      <c r="B43" s="44">
        <v>8</v>
      </c>
      <c r="C43" s="46">
        <v>11.6</v>
      </c>
      <c r="D43" s="46">
        <v>11.8</v>
      </c>
      <c r="E43" s="46">
        <v>12</v>
      </c>
      <c r="F43" s="46">
        <v>12.2</v>
      </c>
      <c r="G43" s="46">
        <v>12.4</v>
      </c>
      <c r="H43" s="46">
        <v>12.5</v>
      </c>
      <c r="I43" s="46">
        <v>12.4</v>
      </c>
      <c r="J43" s="46">
        <v>12.3</v>
      </c>
      <c r="K43" s="46">
        <v>12</v>
      </c>
      <c r="L43" s="46">
        <v>11.8</v>
      </c>
      <c r="M43" s="46">
        <v>11.6</v>
      </c>
      <c r="N43" s="46">
        <v>11.5</v>
      </c>
    </row>
    <row r="44" spans="1:14" x14ac:dyDescent="0.25">
      <c r="A44" t="s">
        <v>60</v>
      </c>
      <c r="B44" s="44">
        <v>7.5</v>
      </c>
      <c r="C44" s="46">
        <v>11.6</v>
      </c>
      <c r="D44" s="46">
        <v>11.8</v>
      </c>
      <c r="E44" s="46">
        <v>12</v>
      </c>
      <c r="F44" s="46">
        <v>12.2</v>
      </c>
      <c r="G44" s="46">
        <v>12.3</v>
      </c>
      <c r="H44" s="46">
        <v>12.4</v>
      </c>
      <c r="I44" s="46">
        <v>12.4</v>
      </c>
      <c r="J44" s="46">
        <v>12.2</v>
      </c>
      <c r="K44" s="46">
        <v>12</v>
      </c>
      <c r="L44" s="46">
        <v>11.8</v>
      </c>
      <c r="M44" s="46">
        <v>11.6</v>
      </c>
      <c r="N44" s="46">
        <v>11.6</v>
      </c>
    </row>
    <row r="45" spans="1:14" x14ac:dyDescent="0.25">
      <c r="A45" t="s">
        <v>60</v>
      </c>
      <c r="B45" s="44">
        <v>7</v>
      </c>
      <c r="C45" s="46">
        <v>11.6</v>
      </c>
      <c r="D45" s="46">
        <v>11.8</v>
      </c>
      <c r="E45" s="46">
        <v>12</v>
      </c>
      <c r="F45" s="46">
        <v>12.2</v>
      </c>
      <c r="G45" s="46">
        <v>12.3</v>
      </c>
      <c r="H45" s="46">
        <v>12.4</v>
      </c>
      <c r="I45" s="46">
        <v>12.4</v>
      </c>
      <c r="J45" s="46">
        <v>12.2</v>
      </c>
      <c r="K45" s="46">
        <v>12</v>
      </c>
      <c r="L45" s="46">
        <v>11.8</v>
      </c>
      <c r="M45" s="46">
        <v>11.7</v>
      </c>
      <c r="N45" s="46">
        <v>11.6</v>
      </c>
    </row>
    <row r="46" spans="1:14" x14ac:dyDescent="0.25">
      <c r="A46" t="s">
        <v>60</v>
      </c>
      <c r="B46" s="44">
        <v>6.5</v>
      </c>
      <c r="C46" s="46">
        <v>11.7</v>
      </c>
      <c r="D46" s="46">
        <v>11.8</v>
      </c>
      <c r="E46" s="46">
        <v>12</v>
      </c>
      <c r="F46" s="46">
        <v>12.2</v>
      </c>
      <c r="G46" s="46">
        <v>12.3</v>
      </c>
      <c r="H46" s="46">
        <v>12.4</v>
      </c>
      <c r="I46" s="46">
        <v>12.3</v>
      </c>
      <c r="J46" s="46">
        <v>12.2</v>
      </c>
      <c r="K46" s="46">
        <v>12</v>
      </c>
      <c r="L46" s="46">
        <v>11.8</v>
      </c>
      <c r="M46" s="46">
        <v>11.7</v>
      </c>
      <c r="N46" s="46">
        <v>11.6</v>
      </c>
    </row>
    <row r="47" spans="1:14" x14ac:dyDescent="0.25">
      <c r="A47" t="s">
        <v>60</v>
      </c>
      <c r="B47" s="44">
        <v>6</v>
      </c>
      <c r="C47" s="46">
        <v>11.7</v>
      </c>
      <c r="D47" s="46">
        <v>11.8</v>
      </c>
      <c r="E47" s="46">
        <v>12</v>
      </c>
      <c r="F47" s="46">
        <v>12.1</v>
      </c>
      <c r="G47" s="46">
        <v>12.3</v>
      </c>
      <c r="H47" s="46">
        <v>12.3</v>
      </c>
      <c r="I47" s="46">
        <v>12.3</v>
      </c>
      <c r="J47" s="46">
        <v>12.2</v>
      </c>
      <c r="K47" s="46">
        <v>12</v>
      </c>
      <c r="L47" s="46">
        <v>11.9</v>
      </c>
      <c r="M47" s="46">
        <v>11.7</v>
      </c>
      <c r="N47" s="46">
        <v>11.7</v>
      </c>
    </row>
    <row r="48" spans="1:14" x14ac:dyDescent="0.25">
      <c r="A48" t="s">
        <v>60</v>
      </c>
      <c r="B48" s="44">
        <v>5.5</v>
      </c>
      <c r="C48" s="46">
        <v>11.7</v>
      </c>
      <c r="D48" s="46">
        <v>11.8</v>
      </c>
      <c r="E48" s="46">
        <v>12</v>
      </c>
      <c r="F48" s="46">
        <v>12.1</v>
      </c>
      <c r="G48" s="46">
        <v>12.3</v>
      </c>
      <c r="H48" s="46">
        <v>12.3</v>
      </c>
      <c r="I48" s="46">
        <v>12.3</v>
      </c>
      <c r="J48" s="46">
        <v>12.2</v>
      </c>
      <c r="K48" s="46">
        <v>12</v>
      </c>
      <c r="L48" s="46">
        <v>11.9</v>
      </c>
      <c r="M48" s="46">
        <v>11.7</v>
      </c>
      <c r="N48" s="46">
        <v>11.7</v>
      </c>
    </row>
    <row r="49" spans="1:14" x14ac:dyDescent="0.25">
      <c r="A49" t="s">
        <v>60</v>
      </c>
      <c r="B49" s="44">
        <v>5</v>
      </c>
      <c r="C49" s="46">
        <v>11.7</v>
      </c>
      <c r="D49" s="46">
        <v>11.8</v>
      </c>
      <c r="E49" s="46">
        <v>12</v>
      </c>
      <c r="F49" s="46">
        <v>12.1</v>
      </c>
      <c r="G49" s="46">
        <v>12.2</v>
      </c>
      <c r="H49" s="46">
        <v>12.3</v>
      </c>
      <c r="I49" s="46">
        <v>12.3</v>
      </c>
      <c r="J49" s="46">
        <v>12.2</v>
      </c>
      <c r="K49" s="46">
        <v>12</v>
      </c>
      <c r="L49" s="46">
        <v>11.9</v>
      </c>
      <c r="M49" s="46">
        <v>11.8</v>
      </c>
      <c r="N49" s="46">
        <v>11.7</v>
      </c>
    </row>
    <row r="50" spans="1:14" x14ac:dyDescent="0.25">
      <c r="A50" t="s">
        <v>60</v>
      </c>
      <c r="B50" s="44">
        <v>4.5</v>
      </c>
      <c r="C50" s="46">
        <v>11.8</v>
      </c>
      <c r="D50" s="46">
        <v>11.9</v>
      </c>
      <c r="E50" s="46">
        <v>12</v>
      </c>
      <c r="F50" s="46">
        <v>12.1</v>
      </c>
      <c r="G50" s="46">
        <v>12.2</v>
      </c>
      <c r="H50" s="46">
        <v>12.3</v>
      </c>
      <c r="I50" s="46">
        <v>12.2</v>
      </c>
      <c r="J50" s="46">
        <v>12.1</v>
      </c>
      <c r="K50" s="46">
        <v>12</v>
      </c>
      <c r="L50" s="46">
        <v>11.9</v>
      </c>
      <c r="M50" s="46">
        <v>11.8</v>
      </c>
      <c r="N50" s="46">
        <v>11.7</v>
      </c>
    </row>
    <row r="51" spans="1:14" x14ac:dyDescent="0.25">
      <c r="A51" t="s">
        <v>60</v>
      </c>
      <c r="B51" s="44">
        <v>4</v>
      </c>
      <c r="C51" s="46">
        <v>11.8</v>
      </c>
      <c r="D51" s="46">
        <v>11.9</v>
      </c>
      <c r="E51" s="46">
        <v>12</v>
      </c>
      <c r="F51" s="46">
        <v>12.1</v>
      </c>
      <c r="G51" s="46">
        <v>12.2</v>
      </c>
      <c r="H51" s="46">
        <v>12.2</v>
      </c>
      <c r="I51" s="46">
        <v>12.2</v>
      </c>
      <c r="J51" s="46">
        <v>12.1</v>
      </c>
      <c r="K51" s="46">
        <v>12</v>
      </c>
      <c r="L51" s="46">
        <v>11.9</v>
      </c>
      <c r="M51" s="46">
        <v>11.8</v>
      </c>
      <c r="N51" s="46">
        <v>11.8</v>
      </c>
    </row>
    <row r="52" spans="1:14" x14ac:dyDescent="0.25">
      <c r="A52" t="s">
        <v>60</v>
      </c>
      <c r="B52" s="44">
        <v>3.5</v>
      </c>
      <c r="C52" s="46">
        <v>11.8</v>
      </c>
      <c r="D52" s="46">
        <v>11.9</v>
      </c>
      <c r="E52" s="46">
        <v>12</v>
      </c>
      <c r="F52" s="46">
        <v>12.1</v>
      </c>
      <c r="G52" s="46">
        <v>12.2</v>
      </c>
      <c r="H52" s="46">
        <v>12.2</v>
      </c>
      <c r="I52" s="46">
        <v>12.2</v>
      </c>
      <c r="J52" s="46">
        <v>12.1</v>
      </c>
      <c r="K52" s="46">
        <v>12</v>
      </c>
      <c r="L52" s="46">
        <v>11.9</v>
      </c>
      <c r="M52" s="46">
        <v>11.8</v>
      </c>
      <c r="N52" s="46">
        <v>11.8</v>
      </c>
    </row>
    <row r="53" spans="1:14" x14ac:dyDescent="0.25">
      <c r="A53" t="s">
        <v>60</v>
      </c>
      <c r="B53" s="44">
        <v>3</v>
      </c>
      <c r="C53" s="46">
        <v>11.8</v>
      </c>
      <c r="D53" s="46">
        <v>11.9</v>
      </c>
      <c r="E53" s="46">
        <v>12</v>
      </c>
      <c r="F53" s="46">
        <v>12.1</v>
      </c>
      <c r="G53" s="46">
        <v>12.1</v>
      </c>
      <c r="H53" s="46">
        <v>12.2</v>
      </c>
      <c r="I53" s="46">
        <v>12.2</v>
      </c>
      <c r="J53" s="46">
        <v>12.1</v>
      </c>
      <c r="K53" s="46">
        <v>12</v>
      </c>
      <c r="L53" s="46">
        <v>11.9</v>
      </c>
      <c r="M53" s="46">
        <v>11.9</v>
      </c>
      <c r="N53" s="46">
        <v>11.8</v>
      </c>
    </row>
    <row r="54" spans="1:14" x14ac:dyDescent="0.25">
      <c r="A54" t="s">
        <v>60</v>
      </c>
      <c r="B54" s="44">
        <v>2.5</v>
      </c>
      <c r="C54" s="46">
        <v>11.9</v>
      </c>
      <c r="D54" s="46">
        <v>11.9</v>
      </c>
      <c r="E54" s="46">
        <v>12</v>
      </c>
      <c r="F54" s="46">
        <v>12.1</v>
      </c>
      <c r="G54" s="46">
        <v>12.1</v>
      </c>
      <c r="H54" s="46">
        <v>12.1</v>
      </c>
      <c r="I54" s="46">
        <v>12.1</v>
      </c>
      <c r="J54" s="46">
        <v>12.1</v>
      </c>
      <c r="K54" s="46">
        <v>12</v>
      </c>
      <c r="L54" s="46">
        <v>11.9</v>
      </c>
      <c r="M54" s="46">
        <v>11.9</v>
      </c>
      <c r="N54" s="46">
        <v>11.9</v>
      </c>
    </row>
    <row r="55" spans="1:14" x14ac:dyDescent="0.25">
      <c r="A55" t="s">
        <v>60</v>
      </c>
      <c r="B55" s="44">
        <v>2</v>
      </c>
      <c r="C55" s="46">
        <v>11.9</v>
      </c>
      <c r="D55" s="46">
        <v>11.9</v>
      </c>
      <c r="E55" s="46">
        <v>12</v>
      </c>
      <c r="F55" s="46">
        <v>12</v>
      </c>
      <c r="G55" s="46">
        <v>12.1</v>
      </c>
      <c r="H55" s="46">
        <v>12.1</v>
      </c>
      <c r="I55" s="46">
        <v>12.1</v>
      </c>
      <c r="J55" s="46">
        <v>12.1</v>
      </c>
      <c r="K55" s="46">
        <v>12</v>
      </c>
      <c r="L55" s="46">
        <v>12</v>
      </c>
      <c r="M55" s="46">
        <v>11.9</v>
      </c>
      <c r="N55" s="46">
        <v>11.9</v>
      </c>
    </row>
    <row r="56" spans="1:14" x14ac:dyDescent="0.25">
      <c r="A56" t="s">
        <v>60</v>
      </c>
      <c r="B56" s="44">
        <v>1.5</v>
      </c>
      <c r="C56" s="46">
        <v>11.9</v>
      </c>
      <c r="D56" s="46">
        <v>12</v>
      </c>
      <c r="E56" s="46">
        <v>12</v>
      </c>
      <c r="F56" s="46">
        <v>12</v>
      </c>
      <c r="G56" s="46">
        <v>12.1</v>
      </c>
      <c r="H56" s="46">
        <v>12.1</v>
      </c>
      <c r="I56" s="46">
        <v>12.1</v>
      </c>
      <c r="J56" s="46">
        <v>12</v>
      </c>
      <c r="K56" s="46">
        <v>12</v>
      </c>
      <c r="L56" s="46">
        <v>12</v>
      </c>
      <c r="M56" s="46">
        <v>11.9</v>
      </c>
      <c r="N56" s="46">
        <v>11.9</v>
      </c>
    </row>
    <row r="57" spans="1:14" x14ac:dyDescent="0.25">
      <c r="A57" t="s">
        <v>60</v>
      </c>
      <c r="B57" s="44">
        <v>1</v>
      </c>
      <c r="C57" s="46">
        <v>11.9</v>
      </c>
      <c r="D57" s="46">
        <v>12</v>
      </c>
      <c r="E57" s="46">
        <v>12</v>
      </c>
      <c r="F57" s="46">
        <v>12</v>
      </c>
      <c r="G57" s="46">
        <v>12</v>
      </c>
      <c r="H57" s="46">
        <v>12.1</v>
      </c>
      <c r="I57" s="46">
        <v>12.1</v>
      </c>
      <c r="J57" s="46">
        <v>12</v>
      </c>
      <c r="K57" s="46">
        <v>12</v>
      </c>
      <c r="L57" s="46">
        <v>12</v>
      </c>
      <c r="M57" s="46">
        <v>12</v>
      </c>
      <c r="N57" s="46">
        <v>11.9</v>
      </c>
    </row>
    <row r="58" spans="1:14" x14ac:dyDescent="0.25">
      <c r="A58" t="s">
        <v>60</v>
      </c>
      <c r="B58" s="44">
        <v>0.5</v>
      </c>
      <c r="C58" s="46">
        <v>12</v>
      </c>
      <c r="D58" s="46">
        <v>12</v>
      </c>
      <c r="E58" s="46">
        <v>12</v>
      </c>
      <c r="F58" s="46">
        <v>12</v>
      </c>
      <c r="G58" s="46">
        <v>12</v>
      </c>
      <c r="H58" s="46">
        <v>12</v>
      </c>
      <c r="I58" s="46">
        <v>12</v>
      </c>
      <c r="J58" s="46">
        <v>12</v>
      </c>
      <c r="K58" s="46">
        <v>12</v>
      </c>
      <c r="L58" s="46">
        <v>12</v>
      </c>
      <c r="M58" s="46">
        <v>12</v>
      </c>
      <c r="N58" s="46">
        <v>12</v>
      </c>
    </row>
    <row r="59" spans="1:14" x14ac:dyDescent="0.25">
      <c r="A59" t="s">
        <v>60</v>
      </c>
      <c r="B59" s="44">
        <v>0</v>
      </c>
      <c r="C59" s="46">
        <v>12</v>
      </c>
      <c r="D59" s="46">
        <v>12</v>
      </c>
      <c r="E59" s="46">
        <v>12</v>
      </c>
      <c r="F59" s="46">
        <v>12</v>
      </c>
      <c r="G59" s="46">
        <v>12</v>
      </c>
      <c r="H59" s="46">
        <v>12</v>
      </c>
      <c r="I59" s="46">
        <v>12</v>
      </c>
      <c r="J59" s="46">
        <v>12</v>
      </c>
      <c r="K59" s="46">
        <v>12</v>
      </c>
      <c r="L59" s="46">
        <v>12</v>
      </c>
      <c r="M59" s="46">
        <v>12</v>
      </c>
      <c r="N59" s="4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TMI</vt:lpstr>
      <vt:lpstr>N</vt:lpstr>
      <vt:lpstr>N_ajustado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Yodi Casa</dc:creator>
  <cp:lastModifiedBy>Cristian Carmona</cp:lastModifiedBy>
  <cp:lastPrinted>2016-08-23T00:00:52Z</cp:lastPrinted>
  <dcterms:created xsi:type="dcterms:W3CDTF">2016-04-19T23:11:21Z</dcterms:created>
  <dcterms:modified xsi:type="dcterms:W3CDTF">2024-09-14T21:05:56Z</dcterms:modified>
</cp:coreProperties>
</file>