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2\Downloads\"/>
    </mc:Choice>
  </mc:AlternateContent>
  <xr:revisionPtr revIDLastSave="0" documentId="13_ncr:1_{05AACA24-F931-4F17-A98D-4937AC312E62}" xr6:coauthVersionLast="47" xr6:coauthVersionMax="47" xr10:uidLastSave="{00000000-0000-0000-0000-000000000000}"/>
  <bookViews>
    <workbookView xWindow="-98" yWindow="-98" windowWidth="22695" windowHeight="14476" activeTab="1" xr2:uid="{32F9F34F-D99F-4285-B245-8F2D34021BFD}"/>
  </bookViews>
  <sheets>
    <sheet name="Importaciones" sheetId="1" r:id="rId1"/>
    <sheet name="Exportaciones" sheetId="2" r:id="rId2"/>
    <sheet name="Exportaciones netas" sheetId="3" r:id="rId3"/>
    <sheet name="Producción" sheetId="4" r:id="rId4"/>
    <sheet name="Reservas" sheetId="5" r:id="rId5"/>
  </sheets>
  <definedNames>
    <definedName name="_xlnm._FilterDatabase" localSheetId="1" hidden="1">Exportaciones!$A$1:$B$1</definedName>
    <definedName name="_xlnm._FilterDatabase" localSheetId="3" hidden="1">Producción!$A$1:$B$1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7" i="2"/>
  <c r="D13" i="2"/>
  <c r="D12" i="2"/>
  <c r="D11" i="2"/>
  <c r="D10" i="2"/>
  <c r="D9" i="2"/>
  <c r="D8" i="2"/>
  <c r="D7" i="2"/>
  <c r="D6" i="2"/>
  <c r="D5" i="2"/>
  <c r="D4" i="2"/>
  <c r="D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2" i="2"/>
  <c r="B76" i="2"/>
  <c r="G4" i="4"/>
  <c r="G5" i="4"/>
  <c r="G6" i="4"/>
  <c r="G7" i="4"/>
  <c r="G8" i="4"/>
  <c r="G9" i="4"/>
  <c r="G10" i="4"/>
  <c r="G11" i="4"/>
  <c r="G12" i="4"/>
  <c r="G13" i="4"/>
  <c r="G14" i="4"/>
  <c r="G3" i="4"/>
  <c r="B85" i="1"/>
  <c r="B2" i="4"/>
</calcChain>
</file>

<file path=xl/sharedStrings.xml><?xml version="1.0" encoding="utf-8"?>
<sst xmlns="http://schemas.openxmlformats.org/spreadsheetml/2006/main" count="322" uniqueCount="129">
  <si>
    <t>China</t>
  </si>
  <si>
    <t>United States</t>
  </si>
  <si>
    <t>India</t>
  </si>
  <si>
    <t>Japan</t>
  </si>
  <si>
    <t>South Korea</t>
  </si>
  <si>
    <t>Germany</t>
  </si>
  <si>
    <t>Philippines</t>
  </si>
  <si>
    <t>Italy</t>
  </si>
  <si>
    <t>Spain</t>
  </si>
  <si>
    <t>United Kingdom</t>
  </si>
  <si>
    <t>Netherlands</t>
  </si>
  <si>
    <t>France</t>
  </si>
  <si>
    <t>Singapore</t>
  </si>
  <si>
    <t>Thailand</t>
  </si>
  <si>
    <t>Taiwan</t>
  </si>
  <si>
    <t>Canada</t>
  </si>
  <si>
    <t>Belgium</t>
  </si>
  <si>
    <t>Greece</t>
  </si>
  <si>
    <t>Poland</t>
  </si>
  <si>
    <t>Australia</t>
  </si>
  <si>
    <t>Belarus</t>
  </si>
  <si>
    <t>South Africa</t>
  </si>
  <si>
    <t>Indonesia</t>
  </si>
  <si>
    <t>Turkey</t>
  </si>
  <si>
    <t>Pakistan</t>
  </si>
  <si>
    <t>Sweden</t>
  </si>
  <si>
    <t>Brazil</t>
  </si>
  <si>
    <t>Portugal</t>
  </si>
  <si>
    <t>Israel</t>
  </si>
  <si>
    <t>Bahrain</t>
  </si>
  <si>
    <t>Finland</t>
  </si>
  <si>
    <t>Aruba</t>
  </si>
  <si>
    <t>Malaysia</t>
  </si>
  <si>
    <t>Chile</t>
  </si>
  <si>
    <t>Lithuania</t>
  </si>
  <si>
    <t>Austria</t>
  </si>
  <si>
    <t>Cuba</t>
  </si>
  <si>
    <t>Morocco</t>
  </si>
  <si>
    <t>Czech Repubic</t>
  </si>
  <si>
    <t>Bulgaria</t>
  </si>
  <si>
    <t>Kazakhstan</t>
  </si>
  <si>
    <t>Slovakia</t>
  </si>
  <si>
    <t>Hungary</t>
  </si>
  <si>
    <t>Peru</t>
  </si>
  <si>
    <t>Romania</t>
  </si>
  <si>
    <t>Switzerland</t>
  </si>
  <si>
    <t>New Zealand</t>
  </si>
  <si>
    <t>Denmark</t>
  </si>
  <si>
    <t>Egypt</t>
  </si>
  <si>
    <t>Ivory Coast</t>
  </si>
  <si>
    <t>North Korea</t>
  </si>
  <si>
    <t>Ireland</t>
  </si>
  <si>
    <t>Jordan</t>
  </si>
  <si>
    <t>Trinidad and Tobago</t>
  </si>
  <si>
    <t>Uruguay</t>
  </si>
  <si>
    <t>Croatia</t>
  </si>
  <si>
    <t>Norway</t>
  </si>
  <si>
    <t>Ukraine</t>
  </si>
  <si>
    <t>Sri Lanka</t>
  </si>
  <si>
    <t>Cameroon</t>
  </si>
  <si>
    <t>Serbia</t>
  </si>
  <si>
    <t>Russia</t>
  </si>
  <si>
    <t>Iran</t>
  </si>
  <si>
    <t>Dominican Republic</t>
  </si>
  <si>
    <t>Bangladesh</t>
  </si>
  <si>
    <t>Ghana</t>
  </si>
  <si>
    <t>Jamaica</t>
  </si>
  <si>
    <t>Tunisia</t>
  </si>
  <si>
    <t>Bosnia and Herzegovina</t>
  </si>
  <si>
    <t>Kenya</t>
  </si>
  <si>
    <t>Senegal</t>
  </si>
  <si>
    <t>Papua New Guinea</t>
  </si>
  <si>
    <t>Zambia</t>
  </si>
  <si>
    <t>Nicaragua</t>
  </si>
  <si>
    <t>El Salvador</t>
  </si>
  <si>
    <t>Mexico</t>
  </si>
  <si>
    <t>Algeria</t>
  </si>
  <si>
    <t>U.S. Virgin Islands</t>
  </si>
  <si>
    <t>Albania</t>
  </si>
  <si>
    <t>Uzbekistan</t>
  </si>
  <si>
    <t>Macedonia</t>
  </si>
  <si>
    <t>Latvia</t>
  </si>
  <si>
    <t>Argentina</t>
  </si>
  <si>
    <t>Myanmar</t>
  </si>
  <si>
    <t>Angola</t>
  </si>
  <si>
    <t>Azerbaijan</t>
  </si>
  <si>
    <t>Barbados</t>
  </si>
  <si>
    <t>Belize</t>
  </si>
  <si>
    <t>Bolivia</t>
  </si>
  <si>
    <t>Brunei</t>
  </si>
  <si>
    <t>Chad</t>
  </si>
  <si>
    <t>Colombia</t>
  </si>
  <si>
    <t>Congo</t>
  </si>
  <si>
    <t>DR Congo</t>
  </si>
  <si>
    <t>East Timor</t>
  </si>
  <si>
    <t>Ecuador</t>
  </si>
  <si>
    <t>Equatorial Guinea</t>
  </si>
  <si>
    <t>Estonia</t>
  </si>
  <si>
    <t>Gabon</t>
  </si>
  <si>
    <t>Georgia</t>
  </si>
  <si>
    <t>Guatemala</t>
  </si>
  <si>
    <t>Iraq</t>
  </si>
  <si>
    <t>Kuwait</t>
  </si>
  <si>
    <t>Libya</t>
  </si>
  <si>
    <t>Mauritania</t>
  </si>
  <si>
    <t>Mongolia</t>
  </si>
  <si>
    <t>Nigeria</t>
  </si>
  <si>
    <t>Oman</t>
  </si>
  <si>
    <t>Qatar</t>
  </si>
  <si>
    <t>Saudi Arabia</t>
  </si>
  <si>
    <t>South Sudan</t>
  </si>
  <si>
    <t>Sudan</t>
  </si>
  <si>
    <t>Suriname</t>
  </si>
  <si>
    <t>Syria</t>
  </si>
  <si>
    <t>Turkmenistan</t>
  </si>
  <si>
    <t>United Arab Emirates</t>
  </si>
  <si>
    <t>Venezuela</t>
  </si>
  <si>
    <t>Vietnam</t>
  </si>
  <si>
    <t>Yemen</t>
  </si>
  <si>
    <t>Republic of the Congo</t>
  </si>
  <si>
    <t>Timor-Leste</t>
  </si>
  <si>
    <t>Democratic Republic of the Congo</t>
  </si>
  <si>
    <t>Côte d'Ivoire</t>
  </si>
  <si>
    <t>Guayana</t>
  </si>
  <si>
    <t>Kyrgyzstan</t>
  </si>
  <si>
    <t>Niger</t>
  </si>
  <si>
    <t>Tajikistan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</si>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</sst>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985A-BED7-469A-9969-11DCDEA1876C}">
  <dimension ref="A1:B85"/>
  <sheetViews>
    <sheetView zoomScaleNormal="100" workbookViewId="0">
      <selection activeCell="B93" sqref="B93"/>
    </sheetView>
  </sheetViews>
  <sheetFormatPr baseColWidth="10" defaultRowHeight="14.25" x14ac:dyDescent="0.45"/>
  <cols>
    <col min="1" max="1" width="22.265625" customWidth="1"/>
    <col min="2" max="2" width="12.33203125" style="1" bestFit="1" customWidth="1"/>
  </cols>
  <sheetData>
    <row r="1" spans="1:2" x14ac:dyDescent="0.45">
      <c r="A1" t="s">
        <v>0</v>
      </c>
      <c r="B1" s="3">
        <v>10852615</v>
      </c>
    </row>
    <row r="2" spans="1:2" x14ac:dyDescent="0.45">
      <c r="A2" t="s">
        <v>1</v>
      </c>
      <c r="B2" s="3">
        <v>5877000</v>
      </c>
    </row>
    <row r="3" spans="1:2" x14ac:dyDescent="0.45">
      <c r="A3" t="s">
        <v>2</v>
      </c>
      <c r="B3" s="3">
        <v>4033050</v>
      </c>
    </row>
    <row r="4" spans="1:2" x14ac:dyDescent="0.45">
      <c r="A4" t="s">
        <v>4</v>
      </c>
      <c r="B4" s="3">
        <v>2660369</v>
      </c>
    </row>
    <row r="5" spans="1:2" x14ac:dyDescent="0.45">
      <c r="A5" t="s">
        <v>3</v>
      </c>
      <c r="B5" s="3">
        <v>2472364</v>
      </c>
    </row>
    <row r="6" spans="1:2" x14ac:dyDescent="0.45">
      <c r="A6" t="s">
        <v>5</v>
      </c>
      <c r="B6" s="3">
        <v>1671178</v>
      </c>
    </row>
    <row r="7" spans="1:2" x14ac:dyDescent="0.45">
      <c r="A7" t="s">
        <v>8</v>
      </c>
      <c r="B7" s="3">
        <v>1104594</v>
      </c>
    </row>
    <row r="8" spans="1:2" x14ac:dyDescent="0.45">
      <c r="A8" t="s">
        <v>7</v>
      </c>
      <c r="B8" s="3">
        <v>1014241</v>
      </c>
    </row>
    <row r="9" spans="1:2" x14ac:dyDescent="0.45">
      <c r="A9" t="s">
        <v>10</v>
      </c>
      <c r="B9" s="3">
        <v>997769</v>
      </c>
    </row>
    <row r="10" spans="1:2" x14ac:dyDescent="0.45">
      <c r="A10" t="s">
        <v>14</v>
      </c>
      <c r="B10" s="3">
        <v>841300</v>
      </c>
    </row>
    <row r="11" spans="1:2" x14ac:dyDescent="0.45">
      <c r="A11" t="s">
        <v>13</v>
      </c>
      <c r="B11" s="3">
        <v>837333</v>
      </c>
    </row>
    <row r="12" spans="1:2" x14ac:dyDescent="0.45">
      <c r="A12" t="s">
        <v>12</v>
      </c>
      <c r="B12" s="3">
        <v>752917</v>
      </c>
    </row>
    <row r="13" spans="1:2" x14ac:dyDescent="0.45">
      <c r="A13" t="s">
        <v>15</v>
      </c>
      <c r="B13" s="3">
        <v>718374</v>
      </c>
    </row>
    <row r="14" spans="1:2" x14ac:dyDescent="0.45">
      <c r="A14" t="s">
        <v>9</v>
      </c>
      <c r="B14" s="3">
        <v>708708</v>
      </c>
    </row>
    <row r="15" spans="1:2" x14ac:dyDescent="0.45">
      <c r="A15" t="s">
        <v>11</v>
      </c>
      <c r="B15" s="3">
        <v>666180</v>
      </c>
    </row>
    <row r="16" spans="1:2" x14ac:dyDescent="0.45">
      <c r="A16" t="s">
        <v>16</v>
      </c>
      <c r="B16" s="3">
        <v>550918</v>
      </c>
    </row>
    <row r="17" spans="1:2" x14ac:dyDescent="0.45">
      <c r="A17" t="s">
        <v>18</v>
      </c>
      <c r="B17" s="3">
        <v>538907</v>
      </c>
    </row>
    <row r="18" spans="1:2" x14ac:dyDescent="0.45">
      <c r="A18" t="s">
        <v>17</v>
      </c>
      <c r="B18" s="3">
        <v>458531</v>
      </c>
    </row>
    <row r="19" spans="1:2" x14ac:dyDescent="0.45">
      <c r="A19" t="s">
        <v>21</v>
      </c>
      <c r="B19" s="3">
        <v>451667</v>
      </c>
    </row>
    <row r="20" spans="1:2" x14ac:dyDescent="0.45">
      <c r="A20" t="s">
        <v>20</v>
      </c>
      <c r="B20" s="3">
        <v>433400</v>
      </c>
    </row>
    <row r="21" spans="1:2" x14ac:dyDescent="0.45">
      <c r="A21" t="s">
        <v>23</v>
      </c>
      <c r="B21" s="3">
        <v>379600</v>
      </c>
    </row>
    <row r="22" spans="1:2" x14ac:dyDescent="0.45">
      <c r="A22" t="s">
        <v>24</v>
      </c>
      <c r="B22" s="3">
        <v>372800</v>
      </c>
    </row>
    <row r="23" spans="1:2" x14ac:dyDescent="0.45">
      <c r="A23" t="s">
        <v>25</v>
      </c>
      <c r="B23" s="3">
        <v>352300</v>
      </c>
    </row>
    <row r="24" spans="1:2" x14ac:dyDescent="0.45">
      <c r="A24" t="s">
        <v>26</v>
      </c>
      <c r="B24" s="3">
        <v>344900</v>
      </c>
    </row>
    <row r="25" spans="1:2" x14ac:dyDescent="0.45">
      <c r="A25" t="s">
        <v>27</v>
      </c>
      <c r="B25" s="3">
        <v>282400</v>
      </c>
    </row>
    <row r="26" spans="1:2" x14ac:dyDescent="0.45">
      <c r="A26" t="s">
        <v>28</v>
      </c>
      <c r="B26" s="3">
        <v>275600</v>
      </c>
    </row>
    <row r="27" spans="1:2" x14ac:dyDescent="0.45">
      <c r="A27" t="s">
        <v>29</v>
      </c>
      <c r="B27" s="3">
        <v>243300</v>
      </c>
    </row>
    <row r="28" spans="1:2" x14ac:dyDescent="0.45">
      <c r="A28" t="s">
        <v>30</v>
      </c>
      <c r="B28" s="3">
        <v>236000</v>
      </c>
    </row>
    <row r="29" spans="1:2" x14ac:dyDescent="0.45">
      <c r="A29" t="s">
        <v>22</v>
      </c>
      <c r="B29" s="3">
        <v>233000</v>
      </c>
    </row>
    <row r="30" spans="1:2" x14ac:dyDescent="0.45">
      <c r="A30" t="s">
        <v>19</v>
      </c>
      <c r="B30" s="3">
        <v>231934</v>
      </c>
    </row>
    <row r="31" spans="1:2" x14ac:dyDescent="0.45">
      <c r="A31" t="s">
        <v>31</v>
      </c>
      <c r="B31" s="3">
        <v>229000</v>
      </c>
    </row>
    <row r="32" spans="1:2" x14ac:dyDescent="0.45">
      <c r="A32" t="s">
        <v>32</v>
      </c>
      <c r="B32" s="3">
        <v>200200</v>
      </c>
    </row>
    <row r="33" spans="1:2" x14ac:dyDescent="0.45">
      <c r="A33" t="s">
        <v>33</v>
      </c>
      <c r="B33" s="3">
        <v>186900</v>
      </c>
    </row>
    <row r="34" spans="1:2" x14ac:dyDescent="0.45">
      <c r="A34" t="s">
        <v>34</v>
      </c>
      <c r="B34" s="3">
        <v>181900</v>
      </c>
    </row>
    <row r="35" spans="1:2" x14ac:dyDescent="0.45">
      <c r="A35" t="s">
        <v>35</v>
      </c>
      <c r="B35" s="3">
        <v>173900</v>
      </c>
    </row>
    <row r="36" spans="1:2" x14ac:dyDescent="0.45">
      <c r="A36" t="s">
        <v>36</v>
      </c>
      <c r="B36" s="3">
        <v>160000</v>
      </c>
    </row>
    <row r="37" spans="1:2" x14ac:dyDescent="0.45">
      <c r="A37" t="s">
        <v>37</v>
      </c>
      <c r="B37" s="3">
        <v>148500</v>
      </c>
    </row>
    <row r="38" spans="1:2" x14ac:dyDescent="0.45">
      <c r="A38" t="s">
        <v>38</v>
      </c>
      <c r="B38" s="3">
        <v>131300</v>
      </c>
    </row>
    <row r="39" spans="1:2" x14ac:dyDescent="0.45">
      <c r="A39" t="s">
        <v>39</v>
      </c>
      <c r="B39" s="3">
        <v>128100</v>
      </c>
    </row>
    <row r="40" spans="1:2" x14ac:dyDescent="0.45">
      <c r="A40" t="s">
        <v>40</v>
      </c>
      <c r="B40" s="3">
        <v>118400</v>
      </c>
    </row>
    <row r="41" spans="1:2" x14ac:dyDescent="0.45">
      <c r="A41" t="s">
        <v>41</v>
      </c>
      <c r="B41" s="3">
        <v>117600</v>
      </c>
    </row>
    <row r="42" spans="1:2" x14ac:dyDescent="0.45">
      <c r="A42" t="s">
        <v>42</v>
      </c>
      <c r="B42" s="3">
        <v>115300</v>
      </c>
    </row>
    <row r="43" spans="1:2" x14ac:dyDescent="0.45">
      <c r="A43" t="s">
        <v>43</v>
      </c>
      <c r="B43" s="3">
        <v>110600</v>
      </c>
    </row>
    <row r="44" spans="1:2" x14ac:dyDescent="0.45">
      <c r="A44" t="s">
        <v>44</v>
      </c>
      <c r="B44" s="3">
        <v>104900</v>
      </c>
    </row>
    <row r="45" spans="1:2" x14ac:dyDescent="0.45">
      <c r="A45" t="s">
        <v>45</v>
      </c>
      <c r="B45" s="3">
        <v>101400</v>
      </c>
    </row>
    <row r="46" spans="1:2" x14ac:dyDescent="0.45">
      <c r="A46" t="s">
        <v>46</v>
      </c>
      <c r="B46" s="3">
        <v>101200</v>
      </c>
    </row>
    <row r="47" spans="1:2" x14ac:dyDescent="0.45">
      <c r="A47" t="s">
        <v>47</v>
      </c>
      <c r="B47" s="3">
        <v>99690</v>
      </c>
    </row>
    <row r="48" spans="1:2" x14ac:dyDescent="0.45">
      <c r="A48" t="s">
        <v>6</v>
      </c>
      <c r="B48" s="3">
        <v>89300</v>
      </c>
    </row>
    <row r="49" spans="1:2" x14ac:dyDescent="0.45">
      <c r="A49" t="s">
        <v>48</v>
      </c>
      <c r="B49" s="3">
        <v>80000</v>
      </c>
    </row>
    <row r="50" spans="1:2" x14ac:dyDescent="0.45">
      <c r="A50" t="s">
        <v>49</v>
      </c>
      <c r="B50" s="3">
        <v>72860</v>
      </c>
    </row>
    <row r="51" spans="1:2" x14ac:dyDescent="0.45">
      <c r="A51" t="s">
        <v>50</v>
      </c>
      <c r="B51" s="3">
        <v>70000</v>
      </c>
    </row>
    <row r="52" spans="1:2" x14ac:dyDescent="0.45">
      <c r="A52" t="s">
        <v>51</v>
      </c>
      <c r="B52" s="3">
        <v>66490</v>
      </c>
    </row>
    <row r="53" spans="1:2" x14ac:dyDescent="0.45">
      <c r="A53" t="s">
        <v>52</v>
      </c>
      <c r="B53" s="3">
        <v>59440</v>
      </c>
    </row>
    <row r="54" spans="1:2" x14ac:dyDescent="0.45">
      <c r="A54" t="s">
        <v>53</v>
      </c>
      <c r="B54" s="3">
        <v>59180</v>
      </c>
    </row>
    <row r="55" spans="1:2" x14ac:dyDescent="0.45">
      <c r="A55" t="s">
        <v>54</v>
      </c>
      <c r="B55" s="3">
        <v>40880</v>
      </c>
    </row>
    <row r="56" spans="1:2" x14ac:dyDescent="0.45">
      <c r="A56" t="s">
        <v>55</v>
      </c>
      <c r="B56" s="3">
        <v>37300</v>
      </c>
    </row>
    <row r="57" spans="1:2" x14ac:dyDescent="0.45">
      <c r="A57" t="s">
        <v>56</v>
      </c>
      <c r="B57" s="3">
        <v>37080</v>
      </c>
    </row>
    <row r="58" spans="1:2" x14ac:dyDescent="0.45">
      <c r="A58" t="s">
        <v>57</v>
      </c>
      <c r="B58" s="3">
        <v>33020</v>
      </c>
    </row>
    <row r="59" spans="1:2" x14ac:dyDescent="0.45">
      <c r="A59" t="s">
        <v>58</v>
      </c>
      <c r="B59" s="3">
        <v>32520</v>
      </c>
    </row>
    <row r="60" spans="1:2" x14ac:dyDescent="0.45">
      <c r="A60" t="s">
        <v>59</v>
      </c>
      <c r="B60" s="3">
        <v>31960</v>
      </c>
    </row>
    <row r="61" spans="1:2" x14ac:dyDescent="0.45">
      <c r="A61" t="s">
        <v>60</v>
      </c>
      <c r="B61" s="3">
        <v>31730</v>
      </c>
    </row>
    <row r="62" spans="1:2" x14ac:dyDescent="0.45">
      <c r="A62" t="s">
        <v>61</v>
      </c>
      <c r="B62" s="3">
        <v>29650</v>
      </c>
    </row>
    <row r="63" spans="1:2" x14ac:dyDescent="0.45">
      <c r="A63" t="s">
        <v>62</v>
      </c>
      <c r="B63" s="3">
        <v>28140</v>
      </c>
    </row>
    <row r="64" spans="1:2" x14ac:dyDescent="0.45">
      <c r="A64" t="s">
        <v>63</v>
      </c>
      <c r="B64" s="3">
        <v>26500</v>
      </c>
    </row>
    <row r="65" spans="1:2" x14ac:dyDescent="0.45">
      <c r="A65" t="s">
        <v>64</v>
      </c>
      <c r="B65" s="3">
        <v>25320</v>
      </c>
    </row>
    <row r="66" spans="1:2" x14ac:dyDescent="0.45">
      <c r="A66" t="s">
        <v>65</v>
      </c>
      <c r="B66" s="3">
        <v>24200</v>
      </c>
    </row>
    <row r="67" spans="1:2" x14ac:dyDescent="0.45">
      <c r="A67" t="s">
        <v>66</v>
      </c>
      <c r="B67" s="3">
        <v>24160</v>
      </c>
    </row>
    <row r="68" spans="1:2" x14ac:dyDescent="0.45">
      <c r="A68" t="s">
        <v>67</v>
      </c>
      <c r="B68" s="3">
        <v>22120</v>
      </c>
    </row>
    <row r="69" spans="1:2" x14ac:dyDescent="0.45">
      <c r="A69" t="s">
        <v>68</v>
      </c>
      <c r="B69" s="3">
        <v>20040</v>
      </c>
    </row>
    <row r="70" spans="1:2" x14ac:dyDescent="0.45">
      <c r="A70" t="s">
        <v>69</v>
      </c>
      <c r="B70" s="3">
        <v>19830</v>
      </c>
    </row>
    <row r="71" spans="1:2" x14ac:dyDescent="0.45">
      <c r="A71" t="s">
        <v>70</v>
      </c>
      <c r="B71" s="3">
        <v>15560</v>
      </c>
    </row>
    <row r="72" spans="1:2" x14ac:dyDescent="0.45">
      <c r="A72" t="s">
        <v>71</v>
      </c>
      <c r="B72" s="3">
        <v>14880</v>
      </c>
    </row>
    <row r="73" spans="1:2" x14ac:dyDescent="0.45">
      <c r="A73" t="s">
        <v>72</v>
      </c>
      <c r="B73" s="3">
        <v>14340</v>
      </c>
    </row>
    <row r="74" spans="1:2" x14ac:dyDescent="0.45">
      <c r="A74" t="s">
        <v>73</v>
      </c>
      <c r="B74" s="3">
        <v>13580</v>
      </c>
    </row>
    <row r="75" spans="1:2" x14ac:dyDescent="0.45">
      <c r="A75" t="s">
        <v>74</v>
      </c>
      <c r="B75" s="3">
        <v>9940</v>
      </c>
    </row>
    <row r="76" spans="1:2" x14ac:dyDescent="0.45">
      <c r="A76" t="s">
        <v>75</v>
      </c>
      <c r="B76" s="3">
        <v>9884</v>
      </c>
    </row>
    <row r="77" spans="1:2" x14ac:dyDescent="0.45">
      <c r="A77" t="s">
        <v>76</v>
      </c>
      <c r="B77" s="3">
        <v>5900</v>
      </c>
    </row>
    <row r="78" spans="1:2" x14ac:dyDescent="0.45">
      <c r="A78" t="s">
        <v>77</v>
      </c>
      <c r="B78" s="3">
        <v>4493</v>
      </c>
    </row>
    <row r="79" spans="1:2" x14ac:dyDescent="0.45">
      <c r="A79" t="s">
        <v>78</v>
      </c>
      <c r="B79" s="3">
        <v>3440</v>
      </c>
    </row>
    <row r="80" spans="1:2" x14ac:dyDescent="0.45">
      <c r="A80" t="s">
        <v>79</v>
      </c>
      <c r="B80" s="3">
        <v>340</v>
      </c>
    </row>
    <row r="81" spans="1:2" x14ac:dyDescent="0.45">
      <c r="A81" t="s">
        <v>80</v>
      </c>
      <c r="B81" s="3">
        <v>146</v>
      </c>
    </row>
    <row r="82" spans="1:2" x14ac:dyDescent="0.45">
      <c r="A82" t="s">
        <v>81</v>
      </c>
      <c r="B82" s="3">
        <v>140</v>
      </c>
    </row>
    <row r="83" spans="1:2" x14ac:dyDescent="0.45">
      <c r="A83" t="s">
        <v>82</v>
      </c>
      <c r="B83" s="3">
        <v>100</v>
      </c>
    </row>
    <row r="84" spans="1:2" x14ac:dyDescent="0.45">
      <c r="A84" t="s">
        <v>83</v>
      </c>
      <c r="B84" s="3">
        <v>40</v>
      </c>
    </row>
    <row r="85" spans="1:2" x14ac:dyDescent="0.45">
      <c r="B85" s="1">
        <f>SUM(B1:B84)</f>
        <v>44056642</v>
      </c>
    </row>
  </sheetData>
  <sortState xmlns:xlrd2="http://schemas.microsoft.com/office/spreadsheetml/2017/richdata2" ref="A1:B84">
    <sortCondition ref="A1:A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4459-2CB7-44F6-9BE8-F4A06BCB3605}">
  <dimension ref="A1:F76"/>
  <sheetViews>
    <sheetView tabSelected="1" workbookViewId="0">
      <selection activeCell="E17" sqref="E17"/>
    </sheetView>
  </sheetViews>
  <sheetFormatPr baseColWidth="10" defaultRowHeight="14.25" x14ac:dyDescent="0.45"/>
  <cols>
    <col min="1" max="1" width="22.265625" customWidth="1"/>
    <col min="2" max="2" width="10.6640625" style="2"/>
    <col min="4" max="4" width="10.6640625" style="7"/>
  </cols>
  <sheetData>
    <row r="1" spans="1:6" x14ac:dyDescent="0.45">
      <c r="A1" t="s">
        <v>127</v>
      </c>
      <c r="B1" s="2" t="s">
        <v>128</v>
      </c>
    </row>
    <row r="2" spans="1:6" x14ac:dyDescent="0.45">
      <c r="A2" t="s">
        <v>109</v>
      </c>
      <c r="B2" s="2">
        <v>6658642</v>
      </c>
      <c r="D2" s="7">
        <f>(B2/B76)</f>
        <v>0.15900428498872762</v>
      </c>
    </row>
    <row r="3" spans="1:6" x14ac:dyDescent="0.45">
      <c r="A3" t="s">
        <v>61</v>
      </c>
      <c r="B3" s="2">
        <v>4653500</v>
      </c>
      <c r="D3" s="7">
        <f>(B3/B76)</f>
        <v>0.11112272445268029</v>
      </c>
    </row>
    <row r="4" spans="1:6" x14ac:dyDescent="0.45">
      <c r="A4" t="s">
        <v>101</v>
      </c>
      <c r="B4" s="2">
        <v>3428379</v>
      </c>
      <c r="D4" s="7">
        <f>(B4/B76)</f>
        <v>8.1867586748975096E-2</v>
      </c>
    </row>
    <row r="5" spans="1:6" x14ac:dyDescent="0.45">
      <c r="A5" t="s">
        <v>15</v>
      </c>
      <c r="B5" s="2">
        <v>3037668</v>
      </c>
      <c r="D5" s="7">
        <f>(B5/B76)</f>
        <v>7.2537647822654872E-2</v>
      </c>
    </row>
    <row r="6" spans="1:6" x14ac:dyDescent="0.45">
      <c r="A6" t="s">
        <v>62</v>
      </c>
      <c r="B6" s="2">
        <v>2700000</v>
      </c>
      <c r="D6" s="7">
        <f>(B6/B76)</f>
        <v>6.4474343187329267E-2</v>
      </c>
    </row>
    <row r="7" spans="1:6" x14ac:dyDescent="0.45">
      <c r="A7" t="s">
        <v>115</v>
      </c>
      <c r="B7" s="2">
        <v>2418388</v>
      </c>
      <c r="D7" s="7">
        <f>(B7/B76)</f>
        <v>5.7749621434118097E-2</v>
      </c>
      <c r="F7" s="8">
        <f>SUM(D2:D7)</f>
        <v>0.54675620863448515</v>
      </c>
    </row>
    <row r="8" spans="1:6" x14ac:dyDescent="0.45">
      <c r="A8" t="s">
        <v>106</v>
      </c>
      <c r="B8" s="2">
        <v>1879288</v>
      </c>
      <c r="D8" s="7">
        <f>(B8/B76)</f>
        <v>4.4876244244381351E-2</v>
      </c>
    </row>
    <row r="9" spans="1:6" x14ac:dyDescent="0.45">
      <c r="A9" t="s">
        <v>102</v>
      </c>
      <c r="B9" s="2">
        <v>1826331</v>
      </c>
      <c r="D9" s="7">
        <f>(B9/B76)</f>
        <v>4.361166358061417E-2</v>
      </c>
    </row>
    <row r="10" spans="1:6" x14ac:dyDescent="0.45">
      <c r="A10" t="s">
        <v>56</v>
      </c>
      <c r="B10" s="2">
        <v>1501768</v>
      </c>
      <c r="D10" s="7">
        <f>(B10/B76)</f>
        <v>3.5861298303610782E-2</v>
      </c>
    </row>
    <row r="11" spans="1:6" x14ac:dyDescent="0.45">
      <c r="A11" t="s">
        <v>40</v>
      </c>
      <c r="B11" s="2">
        <v>1410917</v>
      </c>
      <c r="D11" s="7">
        <f>(B11/B76)</f>
        <v>3.3691832172902614E-2</v>
      </c>
    </row>
    <row r="12" spans="1:6" x14ac:dyDescent="0.45">
      <c r="A12" t="s">
        <v>84</v>
      </c>
      <c r="B12" s="2">
        <v>1219656</v>
      </c>
      <c r="D12" s="7">
        <f>(B12/B76)</f>
        <v>2.9124636857216769E-2</v>
      </c>
      <c r="F12" s="4">
        <v>2510878</v>
      </c>
    </row>
    <row r="13" spans="1:6" x14ac:dyDescent="0.45">
      <c r="A13" t="s">
        <v>75</v>
      </c>
      <c r="B13" s="2">
        <v>1198511</v>
      </c>
      <c r="D13" s="7">
        <f>(B13/B76)</f>
        <v>2.8619707232514516E-2</v>
      </c>
      <c r="F13" s="4">
        <v>1749000</v>
      </c>
    </row>
    <row r="14" spans="1:6" x14ac:dyDescent="0.45">
      <c r="A14" t="s">
        <v>107</v>
      </c>
      <c r="B14" s="2">
        <v>859883</v>
      </c>
      <c r="D14" s="7" t="e">
        <f t="shared" ref="D3:D66" si="0">(B14/B88)</f>
        <v>#DIV/0!</v>
      </c>
      <c r="F14" s="4">
        <v>295000</v>
      </c>
    </row>
    <row r="15" spans="1:6" x14ac:dyDescent="0.45">
      <c r="A15" t="s">
        <v>1</v>
      </c>
      <c r="B15" s="2">
        <v>850000</v>
      </c>
      <c r="D15" s="7" t="e">
        <f t="shared" si="0"/>
        <v>#DIV/0!</v>
      </c>
      <c r="F15" s="4">
        <v>162000</v>
      </c>
    </row>
    <row r="16" spans="1:6" x14ac:dyDescent="0.45">
      <c r="A16" t="s">
        <v>26</v>
      </c>
      <c r="B16" s="2">
        <v>832473</v>
      </c>
      <c r="D16" s="7" t="e">
        <f t="shared" si="0"/>
        <v>#DIV/0!</v>
      </c>
    </row>
    <row r="17" spans="1:6" x14ac:dyDescent="0.45">
      <c r="A17" t="s">
        <v>85</v>
      </c>
      <c r="B17" s="2">
        <v>813000</v>
      </c>
      <c r="D17" s="7" t="e">
        <f t="shared" si="0"/>
        <v>#DIV/0!</v>
      </c>
      <c r="E17" s="4">
        <v>4653500</v>
      </c>
      <c r="F17">
        <f>SUM(F12:F15)</f>
        <v>4716878</v>
      </c>
    </row>
    <row r="18" spans="1:6" x14ac:dyDescent="0.45">
      <c r="A18" t="s">
        <v>9</v>
      </c>
      <c r="B18" s="2">
        <v>724334</v>
      </c>
      <c r="D18" s="7" t="e">
        <f t="shared" si="0"/>
        <v>#DIV/0!</v>
      </c>
    </row>
    <row r="19" spans="1:6" x14ac:dyDescent="0.45">
      <c r="A19" t="s">
        <v>91</v>
      </c>
      <c r="B19" s="2">
        <v>540959</v>
      </c>
      <c r="D19" s="7" t="e">
        <f t="shared" si="0"/>
        <v>#DIV/0!</v>
      </c>
    </row>
    <row r="20" spans="1:6" x14ac:dyDescent="0.45">
      <c r="A20" t="s">
        <v>108</v>
      </c>
      <c r="B20" s="2">
        <v>502801</v>
      </c>
      <c r="D20" s="7" t="e">
        <f t="shared" si="0"/>
        <v>#DIV/0!</v>
      </c>
    </row>
    <row r="21" spans="1:6" x14ac:dyDescent="0.45">
      <c r="A21" t="s">
        <v>116</v>
      </c>
      <c r="B21" s="2">
        <v>486792</v>
      </c>
      <c r="D21" s="7" t="e">
        <f t="shared" si="0"/>
        <v>#DIV/0!</v>
      </c>
    </row>
    <row r="22" spans="1:6" x14ac:dyDescent="0.45">
      <c r="A22" t="s">
        <v>76</v>
      </c>
      <c r="B22" s="2">
        <v>438700</v>
      </c>
      <c r="D22" s="7" t="e">
        <f t="shared" si="0"/>
        <v>#DIV/0!</v>
      </c>
    </row>
    <row r="23" spans="1:6" x14ac:dyDescent="0.45">
      <c r="A23" t="s">
        <v>95</v>
      </c>
      <c r="B23" s="2">
        <v>361820</v>
      </c>
      <c r="D23" s="7" t="e">
        <f t="shared" si="0"/>
        <v>#DIV/0!</v>
      </c>
    </row>
    <row r="24" spans="1:6" x14ac:dyDescent="0.45">
      <c r="A24" t="s">
        <v>103</v>
      </c>
      <c r="B24" s="2">
        <v>347156</v>
      </c>
      <c r="D24" s="7" t="e">
        <f t="shared" si="0"/>
        <v>#DIV/0!</v>
      </c>
    </row>
    <row r="25" spans="1:6" x14ac:dyDescent="0.45">
      <c r="A25" t="s">
        <v>110</v>
      </c>
      <c r="B25" s="2">
        <v>291800</v>
      </c>
      <c r="D25" s="7" t="e">
        <f t="shared" si="0"/>
        <v>#DIV/0!</v>
      </c>
    </row>
    <row r="26" spans="1:6" x14ac:dyDescent="0.45">
      <c r="A26" t="s">
        <v>92</v>
      </c>
      <c r="B26" s="2">
        <v>282156</v>
      </c>
      <c r="D26" s="7" t="e">
        <f t="shared" si="0"/>
        <v>#DIV/0!</v>
      </c>
    </row>
    <row r="27" spans="1:6" x14ac:dyDescent="0.45">
      <c r="A27" t="s">
        <v>32</v>
      </c>
      <c r="B27" s="2">
        <v>280000</v>
      </c>
      <c r="D27" s="7" t="e">
        <f t="shared" si="0"/>
        <v>#DIV/0!</v>
      </c>
    </row>
    <row r="28" spans="1:6" x14ac:dyDescent="0.45">
      <c r="A28" t="s">
        <v>19</v>
      </c>
      <c r="B28" s="2">
        <v>253157</v>
      </c>
      <c r="D28" s="7" t="e">
        <f t="shared" si="0"/>
        <v>#DIV/0!</v>
      </c>
    </row>
    <row r="29" spans="1:6" x14ac:dyDescent="0.45">
      <c r="A29" t="s">
        <v>98</v>
      </c>
      <c r="B29" s="2">
        <v>196078</v>
      </c>
      <c r="D29" s="7" t="e">
        <f t="shared" si="0"/>
        <v>#DIV/0!</v>
      </c>
    </row>
    <row r="30" spans="1:6" x14ac:dyDescent="0.45">
      <c r="A30" t="s">
        <v>29</v>
      </c>
      <c r="B30" s="2">
        <v>154691</v>
      </c>
      <c r="D30" s="7" t="e">
        <f t="shared" si="0"/>
        <v>#DIV/0!</v>
      </c>
    </row>
    <row r="31" spans="1:6" x14ac:dyDescent="0.45">
      <c r="A31" t="s">
        <v>111</v>
      </c>
      <c r="B31" s="2">
        <v>135431</v>
      </c>
      <c r="D31" s="7" t="e">
        <f t="shared" si="0"/>
        <v>#DIV/0!</v>
      </c>
    </row>
    <row r="32" spans="1:6" x14ac:dyDescent="0.45">
      <c r="A32" t="s">
        <v>117</v>
      </c>
      <c r="B32" s="2">
        <v>113497</v>
      </c>
      <c r="D32" s="7" t="e">
        <f t="shared" si="0"/>
        <v>#DIV/0!</v>
      </c>
    </row>
    <row r="33" spans="1:4" x14ac:dyDescent="0.45">
      <c r="A33" t="s">
        <v>96</v>
      </c>
      <c r="B33" s="2">
        <v>110186</v>
      </c>
      <c r="D33" s="7" t="e">
        <f t="shared" si="0"/>
        <v>#DIV/0!</v>
      </c>
    </row>
    <row r="34" spans="1:4" x14ac:dyDescent="0.45">
      <c r="A34" t="s">
        <v>48</v>
      </c>
      <c r="B34" s="2">
        <v>102750</v>
      </c>
      <c r="D34" s="7" t="e">
        <f t="shared" si="0"/>
        <v>#DIV/0!</v>
      </c>
    </row>
    <row r="35" spans="1:4" x14ac:dyDescent="0.45">
      <c r="A35" t="s">
        <v>90</v>
      </c>
      <c r="B35" s="2">
        <v>97079</v>
      </c>
      <c r="D35" s="7" t="e">
        <f t="shared" si="0"/>
        <v>#DIV/0!</v>
      </c>
    </row>
    <row r="36" spans="1:4" x14ac:dyDescent="0.45">
      <c r="A36" t="s">
        <v>22</v>
      </c>
      <c r="B36" s="2">
        <v>92909</v>
      </c>
      <c r="D36" s="7" t="e">
        <f t="shared" si="0"/>
        <v>#DIV/0!</v>
      </c>
    </row>
    <row r="37" spans="1:4" x14ac:dyDescent="0.45">
      <c r="A37" t="s">
        <v>82</v>
      </c>
      <c r="B37" s="2">
        <v>90920</v>
      </c>
      <c r="D37" s="7" t="e">
        <f t="shared" si="0"/>
        <v>#DIV/0!</v>
      </c>
    </row>
    <row r="38" spans="1:4" x14ac:dyDescent="0.45">
      <c r="A38" t="s">
        <v>94</v>
      </c>
      <c r="B38" s="2">
        <v>87000</v>
      </c>
      <c r="D38" s="7" t="e">
        <f t="shared" si="0"/>
        <v>#DIV/0!</v>
      </c>
    </row>
    <row r="39" spans="1:4" x14ac:dyDescent="0.45">
      <c r="A39" t="s">
        <v>36</v>
      </c>
      <c r="B39" s="2">
        <v>83000</v>
      </c>
      <c r="D39" s="7" t="e">
        <f t="shared" si="0"/>
        <v>#DIV/0!</v>
      </c>
    </row>
    <row r="40" spans="1:4" x14ac:dyDescent="0.45">
      <c r="A40" t="s">
        <v>89</v>
      </c>
      <c r="B40" s="2">
        <v>82333</v>
      </c>
      <c r="D40" s="7" t="e">
        <f t="shared" si="0"/>
        <v>#DIV/0!</v>
      </c>
    </row>
    <row r="41" spans="1:4" x14ac:dyDescent="0.45">
      <c r="A41" t="s">
        <v>47</v>
      </c>
      <c r="B41" s="2">
        <v>78070</v>
      </c>
      <c r="D41" s="7" t="e">
        <f t="shared" si="0"/>
        <v>#DIV/0!</v>
      </c>
    </row>
    <row r="42" spans="1:4" x14ac:dyDescent="0.45">
      <c r="A42" t="s">
        <v>67</v>
      </c>
      <c r="B42" s="2">
        <v>77980</v>
      </c>
      <c r="D42" s="7" t="e">
        <f t="shared" si="0"/>
        <v>#DIV/0!</v>
      </c>
    </row>
    <row r="43" spans="1:4" x14ac:dyDescent="0.45">
      <c r="A43" t="s">
        <v>53</v>
      </c>
      <c r="B43" s="2">
        <v>75340</v>
      </c>
      <c r="D43" s="7" t="e">
        <f t="shared" si="0"/>
        <v>#DIV/0!</v>
      </c>
    </row>
    <row r="44" spans="1:4" x14ac:dyDescent="0.45">
      <c r="A44" t="s">
        <v>114</v>
      </c>
      <c r="B44" s="2">
        <v>67000</v>
      </c>
      <c r="D44" s="7" t="e">
        <f t="shared" si="0"/>
        <v>#DIV/0!</v>
      </c>
    </row>
    <row r="45" spans="1:4" x14ac:dyDescent="0.45">
      <c r="A45" t="s">
        <v>59</v>
      </c>
      <c r="B45" s="2">
        <v>55680</v>
      </c>
      <c r="D45" s="7" t="e">
        <f t="shared" si="0"/>
        <v>#DIV/0!</v>
      </c>
    </row>
    <row r="46" spans="1:4" x14ac:dyDescent="0.45">
      <c r="A46" t="s">
        <v>46</v>
      </c>
      <c r="B46" s="2">
        <v>47290</v>
      </c>
      <c r="D46" s="7" t="e">
        <f t="shared" si="0"/>
        <v>#DIV/0!</v>
      </c>
    </row>
    <row r="47" spans="1:4" x14ac:dyDescent="0.45">
      <c r="A47" t="s">
        <v>10</v>
      </c>
      <c r="B47" s="2">
        <v>35500</v>
      </c>
      <c r="D47" s="7" t="e">
        <f t="shared" si="0"/>
        <v>#DIV/0!</v>
      </c>
    </row>
    <row r="48" spans="1:4" x14ac:dyDescent="0.45">
      <c r="A48" t="s">
        <v>0</v>
      </c>
      <c r="B48" s="2">
        <v>33000</v>
      </c>
      <c r="D48" s="7" t="e">
        <f t="shared" si="0"/>
        <v>#DIV/0!</v>
      </c>
    </row>
    <row r="49" spans="1:4" x14ac:dyDescent="0.45">
      <c r="A49" t="s">
        <v>13</v>
      </c>
      <c r="B49" s="2">
        <v>32200</v>
      </c>
      <c r="D49" s="7" t="e">
        <f t="shared" si="0"/>
        <v>#DIV/0!</v>
      </c>
    </row>
    <row r="50" spans="1:4" x14ac:dyDescent="0.45">
      <c r="A50" t="s">
        <v>49</v>
      </c>
      <c r="B50" s="2">
        <v>32190</v>
      </c>
      <c r="D50" s="7" t="e">
        <f t="shared" si="0"/>
        <v>#DIV/0!</v>
      </c>
    </row>
    <row r="51" spans="1:4" x14ac:dyDescent="0.45">
      <c r="A51" t="s">
        <v>71</v>
      </c>
      <c r="B51" s="2">
        <v>28400</v>
      </c>
      <c r="D51" s="7" t="e">
        <f t="shared" si="0"/>
        <v>#DIV/0!</v>
      </c>
    </row>
    <row r="52" spans="1:4" x14ac:dyDescent="0.45">
      <c r="A52" t="s">
        <v>78</v>
      </c>
      <c r="B52" s="2">
        <v>23320</v>
      </c>
      <c r="D52" s="7" t="e">
        <f t="shared" si="0"/>
        <v>#DIV/0!</v>
      </c>
    </row>
    <row r="53" spans="1:4" x14ac:dyDescent="0.45">
      <c r="A53" t="s">
        <v>93</v>
      </c>
      <c r="B53" s="2">
        <v>22240</v>
      </c>
      <c r="D53" s="7" t="e">
        <f t="shared" si="0"/>
        <v>#DIV/0!</v>
      </c>
    </row>
    <row r="54" spans="1:4" x14ac:dyDescent="0.45">
      <c r="A54" t="s">
        <v>6</v>
      </c>
      <c r="B54" s="2">
        <v>20090</v>
      </c>
      <c r="D54" s="7" t="e">
        <f t="shared" si="0"/>
        <v>#DIV/0!</v>
      </c>
    </row>
    <row r="55" spans="1:4" x14ac:dyDescent="0.45">
      <c r="A55" t="s">
        <v>43</v>
      </c>
      <c r="B55" s="2">
        <v>15610</v>
      </c>
      <c r="D55" s="7" t="e">
        <f t="shared" si="0"/>
        <v>#DIV/0!</v>
      </c>
    </row>
    <row r="56" spans="1:4" x14ac:dyDescent="0.45">
      <c r="A56" t="s">
        <v>5</v>
      </c>
      <c r="B56" s="2">
        <v>14260</v>
      </c>
      <c r="D56" s="7" t="e">
        <f t="shared" si="0"/>
        <v>#DIV/0!</v>
      </c>
    </row>
    <row r="57" spans="1:4" x14ac:dyDescent="0.45">
      <c r="A57" t="s">
        <v>100</v>
      </c>
      <c r="B57" s="2">
        <v>10960</v>
      </c>
      <c r="D57" s="7" t="e">
        <f t="shared" si="0"/>
        <v>#DIV/0!</v>
      </c>
    </row>
    <row r="58" spans="1:4" x14ac:dyDescent="0.45">
      <c r="A58" t="s">
        <v>118</v>
      </c>
      <c r="B58" s="2">
        <v>8875</v>
      </c>
      <c r="D58" s="7" t="e">
        <f t="shared" si="0"/>
        <v>#DIV/0!</v>
      </c>
    </row>
    <row r="59" spans="1:4" x14ac:dyDescent="0.45">
      <c r="A59" t="s">
        <v>97</v>
      </c>
      <c r="B59" s="2">
        <v>7624</v>
      </c>
      <c r="D59" s="7" t="e">
        <f t="shared" si="0"/>
        <v>#DIV/0!</v>
      </c>
    </row>
    <row r="60" spans="1:4" x14ac:dyDescent="0.45">
      <c r="A60" t="s">
        <v>112</v>
      </c>
      <c r="B60" s="2">
        <v>7621</v>
      </c>
      <c r="D60" s="7" t="e">
        <f t="shared" si="0"/>
        <v>#DIV/0!</v>
      </c>
    </row>
    <row r="61" spans="1:4" x14ac:dyDescent="0.45">
      <c r="A61" t="s">
        <v>104</v>
      </c>
      <c r="B61" s="2">
        <v>7337</v>
      </c>
      <c r="D61" s="7" t="e">
        <f t="shared" si="0"/>
        <v>#DIV/0!</v>
      </c>
    </row>
    <row r="62" spans="1:4" x14ac:dyDescent="0.45">
      <c r="A62" t="s">
        <v>113</v>
      </c>
      <c r="B62" s="2">
        <v>6580</v>
      </c>
      <c r="D62" s="7" t="e">
        <f t="shared" si="0"/>
        <v>#DIV/0!</v>
      </c>
    </row>
    <row r="63" spans="1:4" x14ac:dyDescent="0.45">
      <c r="A63" t="s">
        <v>7</v>
      </c>
      <c r="B63" s="2">
        <v>6300</v>
      </c>
      <c r="D63" s="7" t="e">
        <f t="shared" si="0"/>
        <v>#DIV/0!</v>
      </c>
    </row>
    <row r="64" spans="1:4" x14ac:dyDescent="0.45">
      <c r="A64" t="s">
        <v>105</v>
      </c>
      <c r="B64" s="2">
        <v>5680</v>
      </c>
      <c r="D64" s="7" t="e">
        <f t="shared" si="0"/>
        <v>#DIV/0!</v>
      </c>
    </row>
    <row r="65" spans="1:4" x14ac:dyDescent="0.45">
      <c r="A65" t="s">
        <v>87</v>
      </c>
      <c r="B65" s="2">
        <v>4345</v>
      </c>
      <c r="D65" s="7" t="e">
        <f t="shared" si="0"/>
        <v>#DIV/0!</v>
      </c>
    </row>
    <row r="66" spans="1:4" x14ac:dyDescent="0.45">
      <c r="A66" t="s">
        <v>18</v>
      </c>
      <c r="B66" s="2">
        <v>3615</v>
      </c>
      <c r="D66" s="7" t="e">
        <f t="shared" si="0"/>
        <v>#DIV/0!</v>
      </c>
    </row>
    <row r="67" spans="1:4" x14ac:dyDescent="0.45">
      <c r="A67" t="s">
        <v>34</v>
      </c>
      <c r="B67" s="2">
        <v>2181</v>
      </c>
      <c r="D67" s="7" t="e">
        <f t="shared" ref="D67:D74" si="1">(B67/B141)</f>
        <v>#DIV/0!</v>
      </c>
    </row>
    <row r="68" spans="1:4" x14ac:dyDescent="0.45">
      <c r="A68" t="s">
        <v>51</v>
      </c>
      <c r="B68" s="2">
        <v>1858</v>
      </c>
      <c r="D68" s="7" t="e">
        <f t="shared" si="1"/>
        <v>#DIV/0!</v>
      </c>
    </row>
    <row r="69" spans="1:4" x14ac:dyDescent="0.45">
      <c r="A69" t="s">
        <v>86</v>
      </c>
      <c r="B69" s="2">
        <v>765</v>
      </c>
      <c r="D69" s="7" t="e">
        <f t="shared" si="1"/>
        <v>#DIV/0!</v>
      </c>
    </row>
    <row r="70" spans="1:4" x14ac:dyDescent="0.45">
      <c r="A70" t="s">
        <v>99</v>
      </c>
      <c r="B70" s="2">
        <v>531</v>
      </c>
      <c r="D70" s="7" t="e">
        <f t="shared" si="1"/>
        <v>#DIV/0!</v>
      </c>
    </row>
    <row r="71" spans="1:4" x14ac:dyDescent="0.45">
      <c r="A71" t="s">
        <v>38</v>
      </c>
      <c r="B71" s="2">
        <v>404</v>
      </c>
      <c r="D71" s="7" t="e">
        <f t="shared" si="1"/>
        <v>#DIV/0!</v>
      </c>
    </row>
    <row r="72" spans="1:4" x14ac:dyDescent="0.45">
      <c r="A72" t="s">
        <v>41</v>
      </c>
      <c r="B72" s="2">
        <v>263</v>
      </c>
      <c r="D72" s="7" t="e">
        <f t="shared" si="1"/>
        <v>#DIV/0!</v>
      </c>
    </row>
    <row r="73" spans="1:4" x14ac:dyDescent="0.45">
      <c r="A73" t="s">
        <v>88</v>
      </c>
      <c r="B73" s="2">
        <v>61</v>
      </c>
      <c r="D73" s="7" t="e">
        <f t="shared" si="1"/>
        <v>#DIV/0!</v>
      </c>
    </row>
    <row r="74" spans="1:4" x14ac:dyDescent="0.45">
      <c r="A74" t="s">
        <v>17</v>
      </c>
      <c r="B74" s="2">
        <v>0</v>
      </c>
      <c r="D74" s="7" t="e">
        <f t="shared" si="1"/>
        <v>#DIV/0!</v>
      </c>
    </row>
    <row r="76" spans="1:4" x14ac:dyDescent="0.45">
      <c r="B76" s="2">
        <f>SUM(B2:B74)</f>
        <v>41877123</v>
      </c>
    </row>
  </sheetData>
  <autoFilter ref="A1:B1" xr:uid="{E0734459-2CB7-44F6-9BE8-F4A06BCB3605}">
    <sortState xmlns:xlrd2="http://schemas.microsoft.com/office/spreadsheetml/2017/richdata2" ref="A2:B74">
      <sortCondition descending="1" ref="B1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8CA8-0964-47FF-9211-128E80D22D9D}">
  <dimension ref="A1:B52"/>
  <sheetViews>
    <sheetView workbookViewId="0">
      <selection activeCell="B53" sqref="B53"/>
    </sheetView>
  </sheetViews>
  <sheetFormatPr baseColWidth="10" defaultRowHeight="14.25" x14ac:dyDescent="0.45"/>
  <cols>
    <col min="1" max="1" width="22.265625" customWidth="1"/>
  </cols>
  <sheetData>
    <row r="1" spans="1:2" x14ac:dyDescent="0.45">
      <c r="A1" t="s">
        <v>109</v>
      </c>
      <c r="B1">
        <v>7341000</v>
      </c>
    </row>
    <row r="2" spans="1:2" x14ac:dyDescent="0.45">
      <c r="A2" t="s">
        <v>61</v>
      </c>
      <c r="B2">
        <v>4844780</v>
      </c>
    </row>
    <row r="3" spans="1:2" x14ac:dyDescent="0.45">
      <c r="A3" t="s">
        <v>101</v>
      </c>
      <c r="B3">
        <v>3092000</v>
      </c>
    </row>
    <row r="4" spans="1:2" x14ac:dyDescent="0.45">
      <c r="A4" t="s">
        <v>115</v>
      </c>
      <c r="B4">
        <v>2552000</v>
      </c>
    </row>
    <row r="5" spans="1:2" x14ac:dyDescent="0.45">
      <c r="A5" t="s">
        <v>106</v>
      </c>
      <c r="B5">
        <v>2096000</v>
      </c>
    </row>
    <row r="6" spans="1:2" x14ac:dyDescent="0.45">
      <c r="A6" t="s">
        <v>15</v>
      </c>
      <c r="B6">
        <v>2011300</v>
      </c>
    </row>
    <row r="7" spans="1:2" x14ac:dyDescent="0.45">
      <c r="A7" t="s">
        <v>84</v>
      </c>
      <c r="B7">
        <v>1770000</v>
      </c>
    </row>
    <row r="8" spans="1:2" x14ac:dyDescent="0.45">
      <c r="A8" t="s">
        <v>116</v>
      </c>
      <c r="B8">
        <v>1656000</v>
      </c>
    </row>
    <row r="9" spans="1:2" x14ac:dyDescent="0.45">
      <c r="A9" t="s">
        <v>40</v>
      </c>
      <c r="B9">
        <v>1407520</v>
      </c>
    </row>
    <row r="10" spans="1:2" x14ac:dyDescent="0.45">
      <c r="A10" t="s">
        <v>56</v>
      </c>
      <c r="B10">
        <v>1346450</v>
      </c>
    </row>
    <row r="11" spans="1:2" x14ac:dyDescent="0.45">
      <c r="A11" t="s">
        <v>75</v>
      </c>
      <c r="B11">
        <v>1214000</v>
      </c>
    </row>
    <row r="12" spans="1:2" x14ac:dyDescent="0.45">
      <c r="A12" t="s">
        <v>108</v>
      </c>
      <c r="B12">
        <v>1150000</v>
      </c>
    </row>
    <row r="13" spans="1:2" x14ac:dyDescent="0.45">
      <c r="A13" t="s">
        <v>107</v>
      </c>
      <c r="B13">
        <v>844100</v>
      </c>
    </row>
    <row r="14" spans="1:2" x14ac:dyDescent="0.45">
      <c r="A14" t="s">
        <v>76</v>
      </c>
      <c r="B14">
        <v>751060</v>
      </c>
    </row>
    <row r="15" spans="1:2" x14ac:dyDescent="0.45">
      <c r="A15" t="s">
        <v>62</v>
      </c>
      <c r="B15">
        <v>750200</v>
      </c>
    </row>
    <row r="16" spans="1:2" x14ac:dyDescent="0.45">
      <c r="A16" t="s">
        <v>91</v>
      </c>
      <c r="B16">
        <v>726700</v>
      </c>
    </row>
    <row r="17" spans="1:2" x14ac:dyDescent="0.45">
      <c r="A17" t="s">
        <v>85</v>
      </c>
      <c r="B17">
        <v>718800</v>
      </c>
    </row>
    <row r="18" spans="1:2" x14ac:dyDescent="0.45">
      <c r="A18" t="s">
        <v>26</v>
      </c>
      <c r="B18">
        <v>518800</v>
      </c>
    </row>
    <row r="19" spans="1:2" x14ac:dyDescent="0.45">
      <c r="A19" t="s">
        <v>102</v>
      </c>
      <c r="B19">
        <v>479000</v>
      </c>
    </row>
    <row r="20" spans="1:2" x14ac:dyDescent="0.45">
      <c r="A20" t="s">
        <v>95</v>
      </c>
      <c r="B20">
        <v>383500</v>
      </c>
    </row>
    <row r="21" spans="1:2" x14ac:dyDescent="0.45">
      <c r="A21" t="s">
        <v>103</v>
      </c>
      <c r="B21">
        <v>337800</v>
      </c>
    </row>
    <row r="22" spans="1:2" x14ac:dyDescent="0.45">
      <c r="A22" t="s">
        <v>96</v>
      </c>
      <c r="B22">
        <v>319100</v>
      </c>
    </row>
    <row r="23" spans="1:2" x14ac:dyDescent="0.45">
      <c r="A23" t="s">
        <v>110</v>
      </c>
      <c r="B23">
        <v>291800</v>
      </c>
    </row>
    <row r="24" spans="1:2" x14ac:dyDescent="0.45">
      <c r="A24" t="s">
        <v>119</v>
      </c>
      <c r="B24">
        <v>290000</v>
      </c>
    </row>
    <row r="25" spans="1:2" x14ac:dyDescent="0.45">
      <c r="A25" t="s">
        <v>98</v>
      </c>
      <c r="B25">
        <v>225300</v>
      </c>
    </row>
    <row r="26" spans="1:2" x14ac:dyDescent="0.45">
      <c r="A26" t="s">
        <v>117</v>
      </c>
      <c r="B26">
        <v>188000</v>
      </c>
    </row>
    <row r="27" spans="1:2" x14ac:dyDescent="0.45">
      <c r="A27" t="s">
        <v>118</v>
      </c>
      <c r="B27">
        <v>175200</v>
      </c>
    </row>
    <row r="28" spans="1:2" x14ac:dyDescent="0.45">
      <c r="A28" t="s">
        <v>113</v>
      </c>
      <c r="B28">
        <v>152400</v>
      </c>
    </row>
    <row r="29" spans="1:2" x14ac:dyDescent="0.45">
      <c r="A29" t="s">
        <v>89</v>
      </c>
      <c r="B29">
        <v>147900</v>
      </c>
    </row>
    <row r="30" spans="1:2" x14ac:dyDescent="0.45">
      <c r="A30" t="s">
        <v>90</v>
      </c>
      <c r="B30">
        <v>125700</v>
      </c>
    </row>
    <row r="31" spans="1:2" x14ac:dyDescent="0.45">
      <c r="A31" t="s">
        <v>111</v>
      </c>
      <c r="B31">
        <v>97270</v>
      </c>
    </row>
    <row r="32" spans="1:2" x14ac:dyDescent="0.45">
      <c r="A32" t="s">
        <v>82</v>
      </c>
      <c r="B32">
        <v>90820</v>
      </c>
    </row>
    <row r="33" spans="1:2" x14ac:dyDescent="0.45">
      <c r="A33" t="s">
        <v>120</v>
      </c>
      <c r="B33">
        <v>87000</v>
      </c>
    </row>
    <row r="34" spans="1:2" x14ac:dyDescent="0.45">
      <c r="A34" t="s">
        <v>32</v>
      </c>
      <c r="B34">
        <v>68800</v>
      </c>
    </row>
    <row r="35" spans="1:2" x14ac:dyDescent="0.45">
      <c r="A35" t="s">
        <v>114</v>
      </c>
      <c r="B35">
        <v>67000</v>
      </c>
    </row>
    <row r="36" spans="1:2" x14ac:dyDescent="0.45">
      <c r="A36" t="s">
        <v>67</v>
      </c>
      <c r="B36">
        <v>55860</v>
      </c>
    </row>
    <row r="37" spans="1:2" x14ac:dyDescent="0.45">
      <c r="A37" t="s">
        <v>47</v>
      </c>
      <c r="B37">
        <v>55510</v>
      </c>
    </row>
    <row r="38" spans="1:2" x14ac:dyDescent="0.45">
      <c r="A38" t="s">
        <v>59</v>
      </c>
      <c r="B38">
        <v>23720</v>
      </c>
    </row>
    <row r="39" spans="1:2" x14ac:dyDescent="0.45">
      <c r="A39" t="s">
        <v>121</v>
      </c>
      <c r="B39">
        <v>22240</v>
      </c>
    </row>
    <row r="40" spans="1:2" x14ac:dyDescent="0.45">
      <c r="A40" t="s">
        <v>78</v>
      </c>
      <c r="B40">
        <v>19880</v>
      </c>
    </row>
    <row r="41" spans="1:2" x14ac:dyDescent="0.45">
      <c r="A41" t="s">
        <v>53</v>
      </c>
      <c r="B41">
        <v>16160</v>
      </c>
    </row>
    <row r="42" spans="1:2" x14ac:dyDescent="0.45">
      <c r="A42" t="s">
        <v>71</v>
      </c>
      <c r="B42">
        <v>13520</v>
      </c>
    </row>
    <row r="43" spans="1:2" x14ac:dyDescent="0.45">
      <c r="A43" t="s">
        <v>100</v>
      </c>
      <c r="B43">
        <v>10960</v>
      </c>
    </row>
    <row r="44" spans="1:2" x14ac:dyDescent="0.45">
      <c r="A44" t="s">
        <v>97</v>
      </c>
      <c r="B44">
        <v>7624</v>
      </c>
    </row>
    <row r="45" spans="1:2" x14ac:dyDescent="0.45">
      <c r="A45" t="s">
        <v>112</v>
      </c>
      <c r="B45">
        <v>7621</v>
      </c>
    </row>
    <row r="46" spans="1:2" x14ac:dyDescent="0.45">
      <c r="A46" t="s">
        <v>104</v>
      </c>
      <c r="B46">
        <v>7337</v>
      </c>
    </row>
    <row r="47" spans="1:2" x14ac:dyDescent="0.45">
      <c r="A47" t="s">
        <v>105</v>
      </c>
      <c r="B47">
        <v>5680</v>
      </c>
    </row>
    <row r="48" spans="1:2" x14ac:dyDescent="0.45">
      <c r="A48" t="s">
        <v>48</v>
      </c>
      <c r="B48">
        <v>5000</v>
      </c>
    </row>
    <row r="49" spans="1:2" x14ac:dyDescent="0.45">
      <c r="A49" t="s">
        <v>87</v>
      </c>
      <c r="B49">
        <v>4345</v>
      </c>
    </row>
    <row r="50" spans="1:2" x14ac:dyDescent="0.45">
      <c r="A50" t="s">
        <v>86</v>
      </c>
      <c r="B50">
        <v>765</v>
      </c>
    </row>
    <row r="51" spans="1:2" x14ac:dyDescent="0.45">
      <c r="A51" t="s">
        <v>99</v>
      </c>
      <c r="B51">
        <v>531</v>
      </c>
    </row>
    <row r="52" spans="1:2" x14ac:dyDescent="0.45">
      <c r="A52" t="s">
        <v>88</v>
      </c>
      <c r="B52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BA4C-0A48-493B-8FF8-D98820728520}">
  <dimension ref="A1:G99"/>
  <sheetViews>
    <sheetView workbookViewId="0">
      <selection activeCell="D29" sqref="D29"/>
    </sheetView>
  </sheetViews>
  <sheetFormatPr baseColWidth="10" defaultRowHeight="14.25" x14ac:dyDescent="0.45"/>
  <cols>
    <col min="1" max="1" width="27.6640625" style="5" bestFit="1" customWidth="1"/>
    <col min="2" max="2" width="12.1328125" style="5" bestFit="1" customWidth="1"/>
    <col min="3" max="3" width="10.6640625" style="5"/>
    <col min="4" max="4" width="17.6640625" style="5" bestFit="1" customWidth="1"/>
    <col min="5" max="5" width="10.6640625" style="5"/>
  </cols>
  <sheetData>
    <row r="1" spans="1:7" x14ac:dyDescent="0.45">
      <c r="A1" s="5" t="s">
        <v>127</v>
      </c>
      <c r="B1" s="5" t="s">
        <v>128</v>
      </c>
    </row>
    <row r="2" spans="1:7" x14ac:dyDescent="0.45">
      <c r="B2" s="6">
        <f>SUM(B1:B1)</f>
        <v>0</v>
      </c>
    </row>
    <row r="3" spans="1:7" x14ac:dyDescent="0.45">
      <c r="A3" s="5" t="s">
        <v>1</v>
      </c>
      <c r="B3" s="5">
        <v>11184870</v>
      </c>
      <c r="D3" s="4" t="s">
        <v>1</v>
      </c>
      <c r="E3" s="4">
        <v>850000</v>
      </c>
      <c r="G3">
        <f>B3-E3</f>
        <v>10334870</v>
      </c>
    </row>
    <row r="4" spans="1:7" x14ac:dyDescent="0.45">
      <c r="A4" s="5" t="s">
        <v>61</v>
      </c>
      <c r="B4" s="5">
        <v>10111830</v>
      </c>
      <c r="D4" s="4" t="s">
        <v>61</v>
      </c>
      <c r="E4" s="4">
        <v>4653500</v>
      </c>
      <c r="G4">
        <f t="shared" ref="G4:G14" si="0">B4-E4</f>
        <v>5458330</v>
      </c>
    </row>
    <row r="5" spans="1:7" x14ac:dyDescent="0.45">
      <c r="A5" s="5" t="s">
        <v>109</v>
      </c>
      <c r="B5" s="5">
        <v>9313145</v>
      </c>
      <c r="D5" s="4" t="s">
        <v>109</v>
      </c>
      <c r="E5" s="4">
        <v>6658642</v>
      </c>
      <c r="G5">
        <f t="shared" si="0"/>
        <v>2654503</v>
      </c>
    </row>
    <row r="6" spans="1:7" x14ac:dyDescent="0.45">
      <c r="A6" s="5" t="s">
        <v>15</v>
      </c>
      <c r="B6" s="5">
        <v>4459455</v>
      </c>
      <c r="D6" s="4" t="s">
        <v>15</v>
      </c>
      <c r="E6" s="4">
        <v>3037668</v>
      </c>
      <c r="G6">
        <f t="shared" si="0"/>
        <v>1421787</v>
      </c>
    </row>
    <row r="7" spans="1:7" x14ac:dyDescent="0.45">
      <c r="A7" s="5" t="s">
        <v>101</v>
      </c>
      <c r="B7" s="5">
        <v>4084822</v>
      </c>
      <c r="D7" s="4" t="s">
        <v>101</v>
      </c>
      <c r="E7" s="4">
        <v>3428379</v>
      </c>
      <c r="G7">
        <f t="shared" si="0"/>
        <v>656443</v>
      </c>
    </row>
    <row r="8" spans="1:7" x14ac:dyDescent="0.45">
      <c r="A8" s="5" t="s">
        <v>0</v>
      </c>
      <c r="B8" s="5">
        <v>3987677</v>
      </c>
      <c r="D8" s="4" t="s">
        <v>0</v>
      </c>
      <c r="E8" s="4">
        <v>33000</v>
      </c>
      <c r="G8">
        <f t="shared" si="0"/>
        <v>3954677</v>
      </c>
    </row>
    <row r="9" spans="1:7" x14ac:dyDescent="0.45">
      <c r="A9" s="5" t="s">
        <v>62</v>
      </c>
      <c r="B9" s="5">
        <v>3110275</v>
      </c>
      <c r="D9" s="4" t="s">
        <v>62</v>
      </c>
      <c r="E9" s="4">
        <v>1879288</v>
      </c>
      <c r="G9">
        <f t="shared" si="0"/>
        <v>1230987</v>
      </c>
    </row>
    <row r="10" spans="1:7" x14ac:dyDescent="0.45">
      <c r="A10" s="5" t="s">
        <v>115</v>
      </c>
      <c r="B10" s="5">
        <v>3091481</v>
      </c>
      <c r="D10" s="4" t="s">
        <v>115</v>
      </c>
      <c r="E10" s="4">
        <v>2418388</v>
      </c>
      <c r="G10">
        <f t="shared" si="0"/>
        <v>673093</v>
      </c>
    </row>
    <row r="11" spans="1:7" x14ac:dyDescent="0.45">
      <c r="A11" s="5" t="s">
        <v>26</v>
      </c>
      <c r="B11" s="5">
        <v>2905121</v>
      </c>
      <c r="D11" s="4" t="s">
        <v>26</v>
      </c>
      <c r="E11" s="4">
        <v>832473</v>
      </c>
      <c r="G11">
        <f t="shared" si="0"/>
        <v>2072648</v>
      </c>
    </row>
    <row r="12" spans="1:7" x14ac:dyDescent="0.45">
      <c r="A12" s="5" t="s">
        <v>102</v>
      </c>
      <c r="B12" s="5">
        <v>2527106</v>
      </c>
      <c r="D12" s="4" t="s">
        <v>102</v>
      </c>
      <c r="E12" s="4">
        <v>1826331</v>
      </c>
      <c r="G12">
        <f t="shared" si="0"/>
        <v>700775</v>
      </c>
    </row>
    <row r="13" spans="1:7" x14ac:dyDescent="0.45">
      <c r="A13" s="5" t="s">
        <v>56</v>
      </c>
      <c r="B13" s="5">
        <v>1775813</v>
      </c>
      <c r="D13" s="4" t="s">
        <v>56</v>
      </c>
      <c r="E13" s="4">
        <v>1501768</v>
      </c>
      <c r="G13">
        <f t="shared" si="0"/>
        <v>274045</v>
      </c>
    </row>
    <row r="14" spans="1:7" x14ac:dyDescent="0.45">
      <c r="A14" s="5" t="s">
        <v>40</v>
      </c>
      <c r="B14" s="5">
        <v>1764463</v>
      </c>
      <c r="D14" s="4" t="s">
        <v>40</v>
      </c>
      <c r="E14" s="4">
        <v>1410917</v>
      </c>
      <c r="G14">
        <f t="shared" si="0"/>
        <v>353546</v>
      </c>
    </row>
    <row r="15" spans="1:7" x14ac:dyDescent="0.45">
      <c r="A15" s="5" t="s">
        <v>75</v>
      </c>
      <c r="B15" s="5">
        <v>1734495</v>
      </c>
    </row>
    <row r="16" spans="1:7" x14ac:dyDescent="0.45">
      <c r="A16" s="5" t="s">
        <v>106</v>
      </c>
      <c r="B16" s="5">
        <v>1540991</v>
      </c>
    </row>
    <row r="17" spans="1:2" x14ac:dyDescent="0.45">
      <c r="A17" s="5" t="s">
        <v>108</v>
      </c>
      <c r="B17" s="5">
        <v>1303685</v>
      </c>
    </row>
    <row r="18" spans="1:2" x14ac:dyDescent="0.45">
      <c r="A18" s="5" t="s">
        <v>103</v>
      </c>
      <c r="B18" s="5">
        <v>1237808</v>
      </c>
    </row>
    <row r="19" spans="1:2" x14ac:dyDescent="0.45">
      <c r="A19" s="5" t="s">
        <v>76</v>
      </c>
      <c r="B19" s="5">
        <v>1133123</v>
      </c>
    </row>
    <row r="20" spans="1:2" x14ac:dyDescent="0.45">
      <c r="A20" s="5" t="s">
        <v>84</v>
      </c>
      <c r="B20" s="5">
        <v>1127449</v>
      </c>
    </row>
    <row r="21" spans="1:2" x14ac:dyDescent="0.45">
      <c r="A21" s="5" t="s">
        <v>107</v>
      </c>
      <c r="B21" s="5">
        <v>970816</v>
      </c>
    </row>
    <row r="22" spans="1:2" x14ac:dyDescent="0.45">
      <c r="A22" s="5" t="s">
        <v>9</v>
      </c>
      <c r="B22" s="5">
        <v>810531</v>
      </c>
    </row>
    <row r="23" spans="1:2" x14ac:dyDescent="0.45">
      <c r="A23" s="5" t="s">
        <v>91</v>
      </c>
      <c r="B23" s="5">
        <v>736351</v>
      </c>
    </row>
    <row r="24" spans="1:2" x14ac:dyDescent="0.45">
      <c r="A24" s="5" t="s">
        <v>85</v>
      </c>
      <c r="B24" s="5">
        <v>710758</v>
      </c>
    </row>
    <row r="25" spans="1:2" x14ac:dyDescent="0.45">
      <c r="A25" s="5" t="s">
        <v>22</v>
      </c>
      <c r="B25" s="5">
        <v>658820</v>
      </c>
    </row>
    <row r="26" spans="1:2" x14ac:dyDescent="0.45">
      <c r="A26" s="5" t="s">
        <v>42</v>
      </c>
      <c r="B26" s="5">
        <v>610336</v>
      </c>
    </row>
    <row r="27" spans="1:2" x14ac:dyDescent="0.45">
      <c r="A27" s="5" t="s">
        <v>116</v>
      </c>
      <c r="B27" s="5">
        <v>594808</v>
      </c>
    </row>
    <row r="28" spans="1:2" x14ac:dyDescent="0.45">
      <c r="A28" s="5" t="s">
        <v>48</v>
      </c>
      <c r="B28" s="5">
        <v>560942</v>
      </c>
    </row>
    <row r="29" spans="1:2" x14ac:dyDescent="0.45">
      <c r="A29" s="5" t="s">
        <v>32</v>
      </c>
      <c r="B29" s="5">
        <v>511104</v>
      </c>
    </row>
    <row r="30" spans="1:2" x14ac:dyDescent="0.45">
      <c r="A30" s="5" t="s">
        <v>82</v>
      </c>
      <c r="B30" s="5">
        <v>507337</v>
      </c>
    </row>
    <row r="31" spans="1:2" x14ac:dyDescent="0.45">
      <c r="A31" s="5" t="s">
        <v>95</v>
      </c>
      <c r="B31" s="5">
        <v>472873</v>
      </c>
    </row>
    <row r="32" spans="1:2" x14ac:dyDescent="0.45">
      <c r="A32" s="5" t="s">
        <v>19</v>
      </c>
      <c r="B32" s="5">
        <v>334448</v>
      </c>
    </row>
    <row r="33" spans="1:2" x14ac:dyDescent="0.45">
      <c r="A33" s="5" t="s">
        <v>119</v>
      </c>
      <c r="B33" s="5">
        <v>265871</v>
      </c>
    </row>
    <row r="34" spans="1:2" x14ac:dyDescent="0.45">
      <c r="A34" s="5" t="s">
        <v>114</v>
      </c>
      <c r="B34" s="5">
        <v>185891</v>
      </c>
    </row>
    <row r="35" spans="1:2" x14ac:dyDescent="0.45">
      <c r="A35" s="5" t="s">
        <v>117</v>
      </c>
      <c r="B35" s="5">
        <v>182146</v>
      </c>
    </row>
    <row r="36" spans="1:2" x14ac:dyDescent="0.45">
      <c r="A36" s="5" t="s">
        <v>65</v>
      </c>
      <c r="B36" s="5">
        <v>179890</v>
      </c>
    </row>
    <row r="37" spans="1:2" x14ac:dyDescent="0.45">
      <c r="A37" s="5" t="s">
        <v>13</v>
      </c>
      <c r="B37" s="5">
        <v>176984</v>
      </c>
    </row>
    <row r="38" spans="1:2" x14ac:dyDescent="0.45">
      <c r="A38" s="5" t="s">
        <v>98</v>
      </c>
      <c r="B38" s="5">
        <v>175041</v>
      </c>
    </row>
    <row r="39" spans="1:2" x14ac:dyDescent="0.45">
      <c r="A39" s="5" t="s">
        <v>29</v>
      </c>
      <c r="B39" s="5">
        <v>174883</v>
      </c>
    </row>
    <row r="40" spans="1:2" x14ac:dyDescent="0.45">
      <c r="A40" s="5" t="s">
        <v>110</v>
      </c>
      <c r="B40" s="5">
        <v>157122</v>
      </c>
    </row>
    <row r="41" spans="1:2" x14ac:dyDescent="0.45">
      <c r="A41" s="5" t="s">
        <v>96</v>
      </c>
      <c r="B41" s="5">
        <v>132562</v>
      </c>
    </row>
    <row r="42" spans="1:2" x14ac:dyDescent="0.45">
      <c r="A42" s="5" t="s">
        <v>123</v>
      </c>
      <c r="B42" s="5">
        <v>110200</v>
      </c>
    </row>
    <row r="43" spans="1:2" x14ac:dyDescent="0.45">
      <c r="A43" s="5" t="s">
        <v>7</v>
      </c>
      <c r="B43" s="5">
        <v>100129</v>
      </c>
    </row>
    <row r="44" spans="1:2" x14ac:dyDescent="0.45">
      <c r="A44" s="5" t="s">
        <v>89</v>
      </c>
      <c r="B44" s="5">
        <v>98178</v>
      </c>
    </row>
    <row r="45" spans="1:2" x14ac:dyDescent="0.45">
      <c r="A45" s="5" t="s">
        <v>90</v>
      </c>
      <c r="B45" s="5">
        <v>87932</v>
      </c>
    </row>
    <row r="46" spans="1:2" x14ac:dyDescent="0.45">
      <c r="A46" s="5" t="s">
        <v>24</v>
      </c>
      <c r="B46" s="5">
        <v>82514</v>
      </c>
    </row>
    <row r="47" spans="1:2" x14ac:dyDescent="0.45">
      <c r="A47" s="5" t="s">
        <v>118</v>
      </c>
      <c r="B47" s="5">
        <v>70085</v>
      </c>
    </row>
    <row r="48" spans="1:2" x14ac:dyDescent="0.45">
      <c r="A48" s="5" t="s">
        <v>111</v>
      </c>
      <c r="B48" s="5">
        <v>66912</v>
      </c>
    </row>
    <row r="49" spans="1:2" x14ac:dyDescent="0.45">
      <c r="A49" s="5" t="s">
        <v>23</v>
      </c>
      <c r="B49" s="5">
        <v>66287</v>
      </c>
    </row>
    <row r="50" spans="1:2" x14ac:dyDescent="0.45">
      <c r="A50" s="5" t="s">
        <v>44</v>
      </c>
      <c r="B50" s="5">
        <v>64790</v>
      </c>
    </row>
    <row r="51" spans="1:2" x14ac:dyDescent="0.45">
      <c r="A51" s="5" t="s">
        <v>47</v>
      </c>
      <c r="B51" s="5">
        <v>64124</v>
      </c>
    </row>
    <row r="52" spans="1:2" x14ac:dyDescent="0.45">
      <c r="A52" s="5" t="s">
        <v>59</v>
      </c>
      <c r="B52" s="5">
        <v>63203</v>
      </c>
    </row>
    <row r="53" spans="1:2" x14ac:dyDescent="0.45">
      <c r="A53" s="5" t="s">
        <v>53</v>
      </c>
      <c r="B53" s="5">
        <v>59847</v>
      </c>
    </row>
    <row r="54" spans="1:2" x14ac:dyDescent="0.45">
      <c r="A54" s="5" t="s">
        <v>43</v>
      </c>
      <c r="B54" s="5">
        <v>38391</v>
      </c>
    </row>
    <row r="55" spans="1:2" x14ac:dyDescent="0.45">
      <c r="A55" s="5" t="s">
        <v>71</v>
      </c>
      <c r="B55" s="5">
        <v>37233</v>
      </c>
    </row>
    <row r="56" spans="1:2" x14ac:dyDescent="0.45">
      <c r="A56" s="5" t="s">
        <v>5</v>
      </c>
      <c r="B56" s="5">
        <v>35664</v>
      </c>
    </row>
    <row r="57" spans="1:2" x14ac:dyDescent="0.45">
      <c r="A57" s="5" t="s">
        <v>67</v>
      </c>
      <c r="B57" s="5">
        <v>35247</v>
      </c>
    </row>
    <row r="58" spans="1:2" x14ac:dyDescent="0.45">
      <c r="A58" s="5" t="s">
        <v>113</v>
      </c>
      <c r="B58" s="5">
        <v>34151</v>
      </c>
    </row>
    <row r="59" spans="1:2" x14ac:dyDescent="0.45">
      <c r="A59" s="5" t="s">
        <v>20</v>
      </c>
      <c r="B59" s="5">
        <v>33973</v>
      </c>
    </row>
    <row r="60" spans="1:2" x14ac:dyDescent="0.45">
      <c r="A60" s="5" t="s">
        <v>36</v>
      </c>
      <c r="B60" s="5">
        <v>33912</v>
      </c>
    </row>
    <row r="61" spans="1:2" x14ac:dyDescent="0.45">
      <c r="A61" s="5" t="s">
        <v>57</v>
      </c>
      <c r="B61" s="5">
        <v>33235</v>
      </c>
    </row>
    <row r="62" spans="1:2" x14ac:dyDescent="0.45">
      <c r="A62" s="5" t="s">
        <v>122</v>
      </c>
      <c r="B62" s="5">
        <v>32982</v>
      </c>
    </row>
    <row r="63" spans="1:2" x14ac:dyDescent="0.45">
      <c r="A63" s="5" t="s">
        <v>10</v>
      </c>
      <c r="B63" s="5">
        <v>32723</v>
      </c>
    </row>
    <row r="64" spans="1:2" x14ac:dyDescent="0.45">
      <c r="A64" s="5" t="s">
        <v>88</v>
      </c>
      <c r="B64" s="5">
        <v>31631</v>
      </c>
    </row>
    <row r="65" spans="1:2" x14ac:dyDescent="0.45">
      <c r="A65" s="5" t="s">
        <v>121</v>
      </c>
      <c r="B65" s="5">
        <v>22000</v>
      </c>
    </row>
    <row r="66" spans="1:2" x14ac:dyDescent="0.45">
      <c r="A66" s="5" t="s">
        <v>18</v>
      </c>
      <c r="B66" s="5">
        <v>17835</v>
      </c>
    </row>
    <row r="67" spans="1:2" x14ac:dyDescent="0.45">
      <c r="A67" s="5" t="s">
        <v>22</v>
      </c>
      <c r="B67" s="5">
        <v>17733</v>
      </c>
    </row>
    <row r="68" spans="1:2" x14ac:dyDescent="0.45">
      <c r="A68" s="5" t="s">
        <v>105</v>
      </c>
      <c r="B68" s="5">
        <v>16703</v>
      </c>
    </row>
    <row r="69" spans="1:2" x14ac:dyDescent="0.45">
      <c r="A69" s="5" t="s">
        <v>78</v>
      </c>
      <c r="B69" s="5">
        <v>16093</v>
      </c>
    </row>
    <row r="70" spans="1:2" x14ac:dyDescent="0.45">
      <c r="A70" s="5" t="s">
        <v>60</v>
      </c>
      <c r="B70" s="5">
        <v>15199</v>
      </c>
    </row>
    <row r="71" spans="1:2" x14ac:dyDescent="0.45">
      <c r="A71" s="5" t="s">
        <v>112</v>
      </c>
      <c r="B71" s="5">
        <v>14833</v>
      </c>
    </row>
    <row r="72" spans="1:2" x14ac:dyDescent="0.45">
      <c r="A72" s="5" t="s">
        <v>94</v>
      </c>
      <c r="B72" s="5">
        <v>14000</v>
      </c>
    </row>
    <row r="73" spans="1:2" x14ac:dyDescent="0.45">
      <c r="A73" s="5" t="s">
        <v>11</v>
      </c>
      <c r="B73" s="5">
        <v>13033</v>
      </c>
    </row>
    <row r="74" spans="1:2" x14ac:dyDescent="0.45">
      <c r="A74" s="5" t="s">
        <v>55</v>
      </c>
      <c r="B74" s="5">
        <v>11341</v>
      </c>
    </row>
    <row r="75" spans="1:2" x14ac:dyDescent="0.45">
      <c r="A75" s="5" t="s">
        <v>35</v>
      </c>
      <c r="B75" s="5">
        <v>10841</v>
      </c>
    </row>
    <row r="76" spans="1:2" x14ac:dyDescent="0.45">
      <c r="A76" s="5" t="s">
        <v>46</v>
      </c>
      <c r="B76" s="5">
        <v>8249</v>
      </c>
    </row>
    <row r="77" spans="1:2" x14ac:dyDescent="0.45">
      <c r="A77" s="5" t="s">
        <v>125</v>
      </c>
      <c r="B77" s="5">
        <v>8000</v>
      </c>
    </row>
    <row r="78" spans="1:2" x14ac:dyDescent="0.45">
      <c r="A78" s="5" t="s">
        <v>83</v>
      </c>
      <c r="B78" s="5">
        <v>7625</v>
      </c>
    </row>
    <row r="79" spans="1:2" x14ac:dyDescent="0.45">
      <c r="A79" s="5" t="s">
        <v>100</v>
      </c>
      <c r="B79" s="5">
        <v>6307</v>
      </c>
    </row>
    <row r="80" spans="1:2" x14ac:dyDescent="0.45">
      <c r="A80" s="5" t="s">
        <v>79</v>
      </c>
      <c r="B80" s="5">
        <v>5090</v>
      </c>
    </row>
    <row r="81" spans="1:2" x14ac:dyDescent="0.45">
      <c r="A81" s="5" t="s">
        <v>33</v>
      </c>
      <c r="B81" s="5">
        <v>5000</v>
      </c>
    </row>
    <row r="82" spans="1:2" x14ac:dyDescent="0.45">
      <c r="A82" s="5" t="s">
        <v>3</v>
      </c>
      <c r="B82" s="5">
        <v>4040</v>
      </c>
    </row>
    <row r="83" spans="1:2" x14ac:dyDescent="0.45">
      <c r="A83" s="5" t="s">
        <v>64</v>
      </c>
      <c r="B83" s="5">
        <v>3000</v>
      </c>
    </row>
    <row r="84" spans="1:2" x14ac:dyDescent="0.45">
      <c r="A84" s="5" t="s">
        <v>38</v>
      </c>
      <c r="B84" s="5">
        <v>1687</v>
      </c>
    </row>
    <row r="85" spans="1:2" x14ac:dyDescent="0.45">
      <c r="A85" s="5" t="s">
        <v>17</v>
      </c>
      <c r="B85" s="5">
        <v>1164</v>
      </c>
    </row>
    <row r="86" spans="1:2" x14ac:dyDescent="0.45">
      <c r="A86" s="5" t="s">
        <v>87</v>
      </c>
      <c r="B86" s="5">
        <v>1028</v>
      </c>
    </row>
    <row r="87" spans="1:2" x14ac:dyDescent="0.45">
      <c r="A87" s="5" t="s">
        <v>86</v>
      </c>
      <c r="B87" s="5">
        <v>1000</v>
      </c>
    </row>
    <row r="88" spans="1:2" x14ac:dyDescent="0.45">
      <c r="A88" s="5" t="s">
        <v>39</v>
      </c>
      <c r="B88" s="5">
        <v>1000</v>
      </c>
    </row>
    <row r="89" spans="1:2" x14ac:dyDescent="0.45">
      <c r="A89" s="5" t="s">
        <v>6</v>
      </c>
      <c r="B89" s="5">
        <v>953</v>
      </c>
    </row>
    <row r="90" spans="1:2" x14ac:dyDescent="0.45">
      <c r="A90" s="5" t="s">
        <v>21</v>
      </c>
      <c r="B90" s="5">
        <v>950</v>
      </c>
    </row>
    <row r="91" spans="1:2" x14ac:dyDescent="0.45">
      <c r="A91" s="5" t="s">
        <v>124</v>
      </c>
      <c r="B91" s="5">
        <v>706</v>
      </c>
    </row>
    <row r="92" spans="1:2" x14ac:dyDescent="0.45">
      <c r="A92" s="5" t="s">
        <v>34</v>
      </c>
      <c r="B92" s="5">
        <v>700</v>
      </c>
    </row>
    <row r="93" spans="1:2" x14ac:dyDescent="0.45">
      <c r="A93" s="5" t="s">
        <v>126</v>
      </c>
      <c r="B93" s="5">
        <v>316</v>
      </c>
    </row>
    <row r="94" spans="1:2" x14ac:dyDescent="0.45">
      <c r="A94" s="5" t="s">
        <v>99</v>
      </c>
      <c r="B94" s="5">
        <v>296</v>
      </c>
    </row>
    <row r="95" spans="1:2" x14ac:dyDescent="0.45">
      <c r="A95" s="5" t="s">
        <v>14</v>
      </c>
      <c r="B95" s="5">
        <v>196</v>
      </c>
    </row>
    <row r="96" spans="1:2" x14ac:dyDescent="0.45">
      <c r="A96" s="5" t="s">
        <v>8</v>
      </c>
      <c r="B96" s="5">
        <v>131</v>
      </c>
    </row>
    <row r="97" spans="1:2" x14ac:dyDescent="0.45">
      <c r="A97" s="5" t="s">
        <v>41</v>
      </c>
      <c r="B97" s="5">
        <v>91</v>
      </c>
    </row>
    <row r="98" spans="1:2" x14ac:dyDescent="0.45">
      <c r="A98" s="5" t="s">
        <v>28</v>
      </c>
      <c r="B98" s="5">
        <v>25</v>
      </c>
    </row>
    <row r="99" spans="1:2" x14ac:dyDescent="0.45">
      <c r="A99" s="5" t="s">
        <v>37</v>
      </c>
      <c r="B99" s="5">
        <v>25</v>
      </c>
    </row>
  </sheetData>
  <autoFilter ref="A1:B1" xr:uid="{7A17BA4C-0A48-493B-8FF8-D98820728520}">
    <sortState xmlns:xlrd2="http://schemas.microsoft.com/office/spreadsheetml/2017/richdata2" ref="A2:B99">
      <sortCondition descending="1" ref="B1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89E1-EEEB-4778-9D7B-5419A7AF0A82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Importaciones</vt:lpstr>
      <vt:lpstr>Exportaciones</vt:lpstr>
      <vt:lpstr>Exportaciones netas</vt:lpstr>
      <vt:lpstr>Producción</vt:lpstr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Gómez de Diego</dc:creator>
  <cp:lastModifiedBy>Javier Gómez de Diego</cp:lastModifiedBy>
  <dcterms:created xsi:type="dcterms:W3CDTF">2022-05-12T19:10:45Z</dcterms:created>
  <dcterms:modified xsi:type="dcterms:W3CDTF">2022-05-14T19:40:30Z</dcterms:modified>
</cp:coreProperties>
</file>